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D:\portfolio\Projects\Excel\"/>
    </mc:Choice>
  </mc:AlternateContent>
  <xr:revisionPtr revIDLastSave="0" documentId="13_ncr:1_{FAAFDB22-2983-4718-9D93-4E103CE9369D}" xr6:coauthVersionLast="47" xr6:coauthVersionMax="47" xr10:uidLastSave="{00000000-0000-0000-0000-000000000000}"/>
  <bookViews>
    <workbookView xWindow="-108" yWindow="-108" windowWidth="23256" windowHeight="12456" activeTab="1" xr2:uid="{8F2B55A2-1AAB-412B-864B-A441614BA7A5}"/>
  </bookViews>
  <sheets>
    <sheet name="Sheet1" sheetId="2" r:id="rId1"/>
    <sheet name="Dashboard" sheetId="3" r:id="rId2"/>
    <sheet name="WA_Fn-UseC_-Telco-Customer-Chur" sheetId="1" r:id="rId3"/>
  </sheets>
  <definedNames>
    <definedName name="Slicer_Contract">#N/A</definedName>
    <definedName name="Slicer_gender">#N/A</definedName>
    <definedName name="Slicer_InternetService">#N/A</definedName>
    <definedName name="Slicer_PaymentMethod">#N/A</definedName>
  </definedNames>
  <calcPr calcId="191029" concurrentCalc="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4" i="3" l="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AK3" i="3"/>
  <c r="AK2" i="3"/>
  <c r="AK1" i="3"/>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alcChain>
</file>

<file path=xl/sharedStrings.xml><?xml version="1.0" encoding="utf-8"?>
<sst xmlns="http://schemas.openxmlformats.org/spreadsheetml/2006/main" count="119821" uniqueCount="7102">
  <si>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</si>
  <si>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</si>
  <si>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</si>
  <si>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</si>
  <si>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</si>
  <si>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</si>
  <si>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</si>
  <si>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</si>
  <si>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</si>
  <si>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</si>
  <si>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</si>
  <si>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</si>
  <si>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</si>
  <si>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</si>
  <si>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</si>
  <si>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</si>
  <si>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</si>
  <si>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</si>
  <si>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</si>
  <si>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</si>
  <si>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</si>
  <si>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</si>
  <si>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</si>
  <si>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</si>
  <si>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</si>
  <si>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</si>
  <si>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</si>
  <si>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</si>
  <si>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</si>
  <si>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</si>
  <si>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</si>
  <si>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</si>
  <si>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</si>
  <si>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</si>
  <si>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</si>
  <si>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</si>
  <si>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</si>
  <si>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</si>
  <si>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</si>
  <si>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</si>
  <si>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</si>
  <si>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</si>
  <si>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</si>
  <si>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</si>
  <si>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</si>
  <si>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</si>
  <si>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</si>
  <si>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</si>
  <si>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</si>
  <si>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</si>
  <si>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</si>
  <si>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</si>
  <si>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</si>
  <si>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</si>
  <si>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</si>
  <si>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</si>
  <si>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</si>
  <si>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</si>
  <si>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</si>
  <si>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</si>
  <si>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</si>
  <si>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</si>
  <si>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</si>
  <si>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</si>
  <si>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</si>
  <si>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</si>
  <si>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</si>
  <si>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</si>
  <si>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</si>
  <si>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</si>
  <si>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</si>
  <si>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</si>
  <si>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</si>
  <si>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</si>
  <si>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</si>
  <si>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</si>
  <si>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</si>
  <si>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</si>
  <si>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</si>
  <si>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</si>
  <si>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</si>
  <si>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</si>
  <si>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</si>
  <si>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</si>
  <si>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</si>
  <si>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</si>
  <si>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</si>
  <si>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</si>
  <si>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</si>
  <si>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</si>
  <si>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</si>
  <si>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</si>
  <si>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</si>
  <si>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</si>
  <si>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</si>
  <si>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</si>
  <si>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</si>
  <si>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</si>
  <si>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</si>
  <si>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</si>
  <si>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</si>
  <si>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</si>
  <si>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</si>
  <si>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</si>
  <si>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</si>
  <si>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</si>
  <si>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</si>
  <si>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</si>
  <si>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</si>
  <si>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</si>
  <si>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</si>
  <si>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</si>
  <si>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</si>
  <si>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</si>
  <si>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</si>
  <si>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</si>
  <si>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</si>
  <si>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</si>
  <si>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</si>
  <si>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</si>
  <si>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</si>
  <si>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</si>
  <si>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</si>
  <si>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</si>
  <si>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</si>
  <si>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</si>
  <si>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</si>
  <si>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</si>
  <si>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</si>
  <si>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</si>
  <si>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</si>
  <si>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</si>
  <si>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</si>
  <si>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</si>
  <si>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</si>
  <si>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</si>
  <si>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</si>
  <si>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</si>
  <si>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</si>
  <si>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</si>
  <si>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</si>
  <si>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</si>
  <si>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</si>
  <si>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</si>
  <si>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</si>
  <si>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</si>
  <si>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</si>
  <si>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</si>
  <si>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</si>
  <si>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</si>
  <si>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</si>
  <si>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</si>
  <si>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</si>
  <si>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</si>
  <si>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</si>
  <si>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</si>
  <si>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</si>
  <si>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</si>
  <si>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</si>
  <si>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</si>
  <si>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</si>
  <si>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</si>
  <si>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</si>
  <si>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</si>
  <si>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</si>
  <si>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</si>
  <si>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</si>
  <si>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</si>
  <si>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</si>
  <si>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</si>
  <si>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</si>
  <si>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</si>
  <si>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</si>
  <si>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</si>
  <si>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</si>
  <si>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</si>
  <si>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</si>
  <si>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</si>
  <si>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</si>
  <si>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</si>
  <si>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</si>
  <si>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</si>
  <si>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</si>
  <si>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</si>
  <si>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</si>
  <si>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</si>
  <si>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</si>
  <si>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</si>
  <si>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</si>
  <si>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</si>
  <si>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</si>
  <si>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</si>
  <si>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</si>
  <si>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</si>
  <si>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</si>
  <si>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</si>
  <si>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</si>
  <si>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</si>
  <si>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</si>
  <si>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</si>
  <si>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</si>
  <si>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</si>
  <si>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</si>
  <si>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</si>
  <si>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</si>
  <si>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</si>
  <si>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</si>
  <si>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</si>
  <si>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</si>
  <si>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</si>
  <si>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</si>
  <si>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</si>
  <si>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</si>
  <si>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</si>
  <si>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</si>
  <si>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</si>
  <si>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</si>
  <si>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</si>
  <si>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</si>
  <si>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</si>
  <si>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</si>
  <si>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</si>
  <si>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</si>
  <si>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</si>
  <si>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</si>
  <si>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</si>
  <si>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</si>
  <si>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</si>
  <si>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</si>
  <si>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</si>
  <si>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</si>
  <si>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</si>
  <si>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</si>
  <si>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</si>
  <si>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</si>
  <si>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</si>
  <si>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</si>
  <si>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</si>
  <si>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</si>
  <si>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</si>
  <si>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</si>
  <si>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</si>
  <si>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</si>
  <si>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</si>
  <si>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</si>
  <si>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</si>
  <si>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</si>
  <si>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</si>
  <si>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</si>
  <si>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</si>
  <si>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</si>
  <si>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</si>
  <si>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</si>
  <si>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</si>
  <si>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</si>
  <si>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</si>
  <si>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</si>
  <si>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</si>
  <si>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</si>
  <si>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</si>
  <si>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</si>
  <si>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</si>
  <si>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</si>
  <si>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</si>
  <si>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</si>
  <si>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</si>
  <si>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</si>
  <si>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</si>
  <si>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</si>
  <si>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</si>
  <si>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</si>
  <si>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</si>
  <si>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</si>
  <si>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</si>
  <si>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</si>
  <si>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</si>
  <si>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</si>
  <si>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</si>
  <si>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</si>
  <si>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</si>
  <si>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</si>
  <si>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</si>
  <si>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</si>
  <si>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</si>
  <si>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</si>
  <si>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</si>
  <si>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</si>
  <si>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</si>
  <si>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</si>
  <si>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</si>
  <si>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</si>
  <si>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</si>
  <si>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</si>
  <si>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</si>
  <si>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</si>
  <si>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</si>
  <si>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</si>
  <si>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</si>
  <si>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</si>
  <si>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</si>
  <si>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</si>
  <si>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</si>
  <si>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</si>
  <si>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</si>
  <si>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</si>
  <si>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</si>
  <si>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</si>
  <si>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</si>
  <si>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</si>
  <si>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</si>
  <si>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</si>
  <si>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</si>
  <si>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</si>
  <si>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</si>
  <si>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</si>
  <si>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</si>
  <si>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</si>
  <si>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</si>
  <si>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</si>
  <si>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</si>
  <si>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</si>
  <si>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</si>
  <si>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</si>
  <si>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</si>
  <si>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</si>
  <si>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</si>
  <si>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</si>
  <si>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</si>
  <si>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</si>
  <si>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</si>
  <si>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</si>
  <si>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</si>
  <si>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</si>
  <si>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</si>
  <si>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</si>
  <si>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</si>
  <si>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</si>
  <si>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</si>
  <si>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</si>
  <si>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</si>
  <si>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</si>
  <si>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</si>
  <si>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</si>
  <si>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</si>
  <si>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</si>
  <si>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</si>
  <si>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</si>
  <si>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</si>
  <si>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</si>
  <si>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</si>
  <si>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</si>
  <si>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</si>
  <si>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</si>
  <si>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</si>
  <si>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</si>
  <si>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</si>
  <si>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</si>
  <si>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</si>
  <si>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</si>
  <si>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</si>
  <si>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</si>
  <si>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</si>
  <si>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</si>
  <si>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</si>
  <si>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</si>
  <si>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</si>
  <si>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</si>
  <si>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</si>
  <si>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</si>
  <si>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</si>
  <si>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</si>
  <si>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</si>
  <si>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</si>
  <si>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</si>
  <si>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</si>
  <si>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</si>
  <si>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</si>
  <si>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</si>
  <si>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</si>
  <si>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</si>
  <si>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</si>
  <si>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</si>
  <si>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</si>
  <si>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</si>
  <si>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</si>
  <si>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</si>
  <si>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</si>
  <si>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</si>
  <si>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</si>
  <si>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</si>
  <si>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</si>
  <si>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</si>
  <si>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</si>
  <si>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</si>
  <si>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</si>
  <si>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</si>
  <si>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</si>
  <si>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</si>
  <si>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</si>
  <si>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</si>
  <si>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</si>
  <si>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</si>
  <si>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</si>
  <si>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</si>
  <si>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</si>
  <si>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</si>
  <si>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</si>
  <si>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</si>
  <si>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</si>
  <si>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</si>
  <si>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</si>
  <si>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</si>
  <si>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</si>
  <si>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</si>
  <si>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</si>
  <si>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</si>
  <si>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</si>
  <si>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</si>
  <si>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</si>
  <si>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</si>
  <si>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</si>
  <si>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</si>
  <si>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</si>
  <si>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</si>
  <si>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</si>
  <si>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</si>
  <si>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</si>
  <si>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</si>
  <si>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</si>
  <si>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</si>
  <si>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</si>
  <si>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</si>
  <si>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</si>
  <si>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</si>
  <si>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</si>
  <si>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</si>
  <si>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</si>
  <si>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</si>
  <si>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</si>
  <si>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</si>
  <si>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</si>
  <si>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</si>
  <si>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</si>
  <si>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</si>
  <si>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</si>
  <si>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</si>
  <si>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</si>
  <si>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</si>
  <si>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</si>
  <si>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</si>
  <si>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</si>
  <si>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</si>
  <si>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</si>
  <si>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</si>
  <si>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</si>
  <si>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</si>
  <si>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</si>
  <si>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</si>
  <si>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</si>
  <si>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</si>
  <si>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</si>
  <si>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</si>
  <si>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</si>
  <si>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</si>
  <si>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</si>
  <si>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</si>
  <si>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</si>
  <si>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</si>
  <si>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</si>
  <si>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</si>
  <si>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</si>
  <si>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</si>
  <si>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</si>
  <si>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</si>
  <si>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</si>
  <si>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</si>
  <si>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</si>
  <si>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</si>
  <si>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</si>
  <si>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</si>
  <si>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</si>
  <si>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</si>
  <si>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</si>
  <si>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</si>
  <si>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</si>
  <si>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</si>
  <si>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</si>
  <si>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</si>
  <si>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</si>
  <si>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</si>
  <si>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</si>
  <si>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</si>
  <si>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</si>
  <si>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</si>
  <si>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</si>
  <si>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</si>
  <si>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</si>
  <si>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</si>
  <si>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</si>
  <si>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</si>
  <si>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</si>
  <si>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</si>
  <si>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</si>
  <si>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</si>
  <si>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</si>
  <si>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</si>
  <si>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</si>
  <si>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</si>
  <si>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</si>
  <si>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</si>
  <si>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</si>
  <si>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</si>
  <si>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</si>
  <si>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</si>
  <si>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</si>
  <si>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</si>
  <si>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</si>
  <si>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</si>
  <si>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</si>
  <si>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</si>
  <si>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</si>
  <si>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</si>
  <si>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</si>
  <si>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</si>
  <si>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</si>
  <si>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</si>
  <si>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</si>
  <si>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</si>
  <si>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</si>
  <si>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</si>
  <si>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</si>
  <si>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</si>
  <si>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</si>
  <si>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</si>
  <si>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</si>
  <si>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</si>
  <si>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</si>
  <si>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</si>
  <si>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</si>
  <si>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</si>
  <si>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</si>
  <si>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</si>
  <si>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</si>
  <si>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</si>
  <si>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</si>
  <si>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</si>
  <si>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</si>
  <si>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</si>
  <si>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</si>
  <si>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</si>
  <si>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</si>
  <si>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</si>
  <si>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</si>
  <si>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</si>
  <si>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</si>
  <si>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</si>
  <si>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</si>
  <si>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</si>
  <si>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</si>
  <si>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</si>
  <si>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</si>
  <si>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</si>
  <si>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</si>
  <si>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</si>
  <si>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</si>
  <si>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</si>
  <si>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</si>
  <si>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</si>
  <si>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</si>
  <si>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</si>
  <si>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</si>
  <si>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</si>
  <si>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</si>
  <si>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</si>
  <si>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</si>
  <si>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</si>
  <si>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</si>
  <si>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</si>
  <si>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</si>
  <si>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</si>
  <si>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</si>
  <si>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</si>
  <si>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</si>
  <si>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</si>
  <si>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</si>
  <si>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</si>
  <si>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</si>
  <si>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</si>
  <si>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</si>
  <si>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</si>
  <si>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</si>
  <si>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</si>
  <si>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</si>
  <si>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</si>
  <si>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</si>
  <si>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</si>
  <si>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</si>
  <si>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</si>
  <si>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</si>
  <si>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</si>
  <si>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</si>
  <si>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</si>
  <si>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</si>
  <si>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</si>
  <si>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</si>
  <si>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</si>
  <si>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</si>
  <si>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</si>
  <si>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</si>
  <si>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</si>
  <si>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</si>
  <si>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</si>
  <si>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</si>
  <si>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</si>
  <si>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</si>
  <si>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</si>
  <si>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</si>
  <si>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</si>
  <si>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</si>
  <si>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</si>
  <si>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</si>
  <si>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</si>
  <si>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</si>
  <si>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</si>
  <si>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</si>
  <si>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</si>
  <si>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</si>
  <si>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</si>
  <si>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</si>
  <si>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</si>
  <si>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</si>
  <si>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</si>
  <si>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</si>
  <si>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</si>
  <si>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</si>
  <si>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</si>
  <si>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</si>
  <si>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</si>
  <si>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</si>
  <si>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</si>
  <si>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</si>
  <si>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</si>
  <si>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</si>
  <si>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</si>
  <si>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</si>
  <si>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</si>
  <si>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</si>
  <si>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</si>
  <si>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</si>
  <si>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</si>
  <si>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</si>
  <si>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</si>
  <si>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</si>
  <si>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</si>
  <si>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</si>
  <si>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</si>
  <si>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</si>
  <si>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</si>
  <si>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</si>
  <si>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</si>
  <si>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</si>
  <si>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</si>
  <si>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</si>
  <si>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</si>
  <si>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</si>
  <si>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</si>
  <si>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</si>
  <si>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</si>
  <si>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</si>
  <si>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</si>
  <si>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</si>
  <si>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</si>
  <si>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</si>
  <si>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</si>
  <si>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</si>
  <si>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</si>
  <si>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</si>
  <si>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</si>
  <si>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</si>
  <si>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</si>
  <si>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</si>
  <si>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</si>
  <si>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</si>
  <si>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</si>
  <si>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</si>
  <si>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</si>
  <si>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</si>
  <si>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</si>
  <si>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</si>
  <si>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</si>
  <si>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</si>
  <si>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</si>
  <si>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</si>
  <si>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</si>
  <si>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</si>
  <si>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</si>
  <si>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</si>
  <si>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</si>
  <si>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</si>
  <si>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</si>
  <si>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</si>
  <si>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</si>
  <si>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</si>
  <si>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</si>
  <si>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</si>
  <si>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</si>
  <si>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</si>
  <si>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</si>
  <si>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</si>
  <si>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</si>
  <si>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</si>
  <si>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</si>
  <si>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</si>
  <si>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</si>
  <si>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</si>
  <si>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</si>
  <si>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</si>
  <si>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</si>
  <si>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</si>
  <si>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</si>
  <si>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</si>
  <si>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</si>
  <si>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</si>
  <si>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</si>
  <si>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</si>
  <si>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</si>
  <si>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</si>
  <si>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</si>
  <si>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</si>
  <si>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</si>
  <si>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</si>
  <si>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</si>
  <si>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</si>
  <si>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</si>
  <si>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</si>
  <si>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</si>
  <si>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</si>
  <si>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</si>
  <si>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</si>
  <si>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</si>
  <si>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</si>
  <si>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</si>
  <si>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</si>
  <si>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</si>
  <si>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</si>
  <si>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</si>
  <si>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</si>
  <si>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</si>
  <si>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</si>
  <si>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</si>
  <si>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</si>
  <si>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</si>
  <si>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</si>
  <si>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</si>
  <si>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</si>
  <si>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</si>
  <si>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</si>
  <si>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</si>
  <si>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</si>
  <si>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</si>
  <si>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</si>
  <si>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</si>
  <si>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</si>
  <si>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</si>
  <si>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</si>
  <si>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</si>
  <si>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</si>
  <si>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</si>
  <si>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</si>
  <si>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</si>
  <si>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</si>
  <si>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</si>
  <si>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</si>
  <si>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</si>
  <si>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</si>
  <si>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</si>
  <si>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</si>
  <si>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</si>
  <si>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</si>
  <si>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</si>
  <si>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</si>
  <si>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</si>
  <si>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</si>
  <si>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</si>
  <si>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</si>
  <si>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</si>
  <si>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</si>
  <si>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</si>
  <si>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</si>
  <si>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</si>
  <si>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</si>
  <si>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</si>
  <si>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</si>
  <si>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</si>
  <si>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</si>
  <si>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</si>
  <si>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</si>
  <si>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</si>
  <si>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</si>
  <si>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</si>
  <si>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</si>
  <si>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</si>
  <si>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</si>
  <si>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</si>
  <si>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</si>
  <si>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</si>
  <si>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</si>
  <si>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</si>
  <si>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</si>
  <si>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</si>
  <si>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</si>
  <si>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</si>
  <si>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</si>
  <si>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</si>
  <si>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</si>
  <si>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</si>
  <si>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</si>
  <si>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</si>
  <si>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</si>
  <si>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</si>
  <si>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</si>
  <si>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</si>
  <si>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</si>
  <si>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</si>
  <si>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</si>
  <si>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</si>
  <si>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</si>
  <si>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</si>
  <si>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</si>
  <si>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</si>
  <si>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</si>
  <si>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</si>
  <si>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</si>
  <si>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</si>
  <si>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</si>
  <si>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</si>
  <si>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</si>
  <si>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</si>
  <si>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</si>
  <si>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</si>
  <si>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</si>
  <si>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</si>
  <si>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</si>
  <si>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</si>
  <si>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</si>
  <si>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</si>
  <si>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</si>
  <si>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</si>
  <si>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</si>
  <si>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</si>
  <si>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</si>
  <si>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</si>
  <si>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</si>
  <si>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</si>
  <si>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</si>
  <si>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</si>
  <si>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</si>
  <si>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</si>
  <si>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</si>
  <si>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</si>
  <si>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</si>
  <si>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</si>
  <si>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</si>
  <si>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</si>
  <si>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</si>
  <si>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</si>
  <si>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</si>
  <si>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</si>
  <si>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</si>
  <si>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</si>
  <si>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</si>
  <si>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</si>
  <si>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</si>
  <si>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</si>
  <si>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</si>
  <si>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</si>
  <si>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</si>
  <si>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</si>
  <si>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</si>
  <si>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</si>
  <si>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</si>
  <si>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</si>
  <si>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</si>
  <si>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</si>
  <si>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</si>
  <si>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</si>
  <si>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</si>
  <si>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</si>
  <si>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</si>
  <si>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</si>
  <si>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</si>
  <si>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</si>
  <si>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</si>
  <si>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</si>
  <si>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</si>
  <si>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</si>
  <si>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</si>
  <si>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</si>
  <si>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</si>
  <si>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</si>
  <si>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</si>
  <si>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</si>
  <si>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</si>
  <si>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</si>
  <si>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</si>
  <si>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</si>
  <si>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</si>
  <si>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</si>
  <si>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</si>
  <si>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</si>
  <si>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</si>
  <si>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</si>
  <si>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</si>
  <si>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</si>
  <si>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</si>
  <si>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</si>
  <si>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</si>
  <si>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</si>
  <si>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</si>
  <si>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</si>
  <si>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</si>
  <si>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</si>
  <si>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</si>
  <si>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</si>
  <si>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</si>
  <si>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</si>
  <si>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</si>
  <si>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</si>
  <si>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</si>
  <si>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</si>
  <si>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</si>
  <si>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</si>
  <si>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</si>
  <si>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</si>
  <si>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</si>
  <si>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</si>
  <si>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</si>
  <si>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</si>
  <si>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</si>
  <si>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</si>
  <si>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</si>
  <si>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</si>
  <si>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</si>
  <si>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</si>
  <si>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</si>
  <si>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</si>
  <si>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</si>
  <si>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</si>
  <si>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</si>
  <si>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</si>
  <si>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</si>
  <si>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</si>
  <si>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</si>
  <si>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</si>
  <si>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</si>
  <si>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</si>
  <si>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</si>
  <si>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</si>
  <si>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</si>
  <si>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</si>
  <si>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</si>
  <si>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</si>
  <si>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</si>
  <si>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</si>
  <si>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</si>
  <si>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</si>
  <si>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</si>
  <si>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</si>
  <si>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</si>
  <si>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</si>
  <si>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</si>
  <si>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</si>
  <si>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</si>
  <si>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</si>
  <si>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</si>
  <si>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</si>
  <si>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</si>
  <si>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</si>
  <si>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</si>
  <si>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</si>
  <si>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</si>
  <si>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</si>
  <si>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</si>
  <si>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</si>
  <si>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</si>
  <si>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</si>
  <si>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</si>
  <si>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</si>
  <si>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</si>
  <si>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</si>
  <si>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</si>
  <si>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</si>
  <si>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</si>
  <si>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</si>
  <si>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</si>
  <si>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</si>
  <si>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</si>
  <si>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</si>
  <si>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</si>
  <si>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</si>
  <si>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</si>
  <si>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</si>
  <si>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</si>
  <si>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</si>
  <si>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</si>
  <si>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</si>
  <si>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</si>
  <si>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</si>
  <si>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</si>
  <si>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</si>
  <si>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</si>
  <si>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</si>
  <si>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</si>
  <si>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</si>
  <si>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</si>
  <si>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</si>
  <si>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</si>
  <si>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</si>
  <si>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</si>
  <si>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</si>
  <si>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</si>
  <si>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</si>
  <si>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</si>
  <si>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</si>
  <si>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</si>
  <si>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</si>
  <si>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</si>
  <si>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</si>
  <si>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</si>
  <si>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</si>
  <si>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</si>
  <si>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</si>
  <si>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</si>
  <si>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</si>
  <si>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</si>
  <si>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</si>
  <si>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</si>
  <si>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</si>
  <si>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</si>
  <si>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</si>
  <si>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</si>
  <si>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</si>
  <si>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</si>
  <si>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</si>
  <si>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</si>
  <si>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</si>
  <si>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</si>
  <si>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</si>
  <si>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</si>
  <si>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</si>
  <si>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</si>
  <si>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</si>
  <si>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</si>
  <si>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</si>
  <si>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</si>
  <si>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</si>
  <si>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</si>
  <si>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</si>
  <si>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</si>
  <si>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</si>
  <si>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</si>
  <si>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</si>
  <si>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</si>
  <si>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</si>
  <si>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</si>
  <si>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</si>
  <si>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</si>
  <si>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</si>
  <si>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</si>
  <si>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</si>
  <si>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</si>
  <si>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</si>
  <si>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</si>
  <si>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</si>
  <si>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</si>
  <si>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</si>
  <si>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</si>
  <si>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</si>
  <si>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</si>
  <si>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</si>
  <si>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</si>
  <si>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</si>
  <si>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</si>
  <si>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</si>
  <si>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</si>
  <si>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</si>
  <si>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</si>
  <si>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</si>
  <si>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</si>
  <si>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</si>
  <si>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</si>
  <si>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</si>
  <si>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</si>
  <si>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</si>
  <si>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</si>
  <si>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</si>
  <si>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</si>
  <si>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</si>
  <si>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</si>
  <si>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</si>
  <si>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</si>
  <si>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</si>
  <si>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</si>
  <si>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</si>
  <si>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</si>
  <si>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</si>
  <si>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</si>
  <si>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</si>
  <si>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</si>
  <si>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</si>
  <si>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</si>
  <si>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</si>
  <si>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</si>
  <si>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</si>
  <si>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</si>
  <si>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</si>
  <si>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</si>
  <si>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</si>
  <si>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</si>
  <si>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</si>
  <si>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</si>
  <si>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</si>
  <si>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</si>
  <si>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</si>
  <si>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</si>
  <si>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</si>
  <si>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</si>
  <si>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</si>
  <si>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</si>
  <si>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</si>
  <si>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</si>
  <si>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</si>
  <si>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</si>
  <si>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</si>
  <si>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</si>
  <si>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</si>
  <si>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</si>
  <si>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</si>
  <si>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</si>
  <si>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</si>
  <si>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</si>
  <si>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</si>
  <si>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</si>
  <si>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</si>
  <si>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</si>
  <si>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</si>
  <si>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</si>
  <si>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</si>
  <si>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</si>
  <si>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</si>
  <si>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</si>
  <si>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</si>
  <si>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</si>
  <si>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</si>
  <si>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</si>
  <si>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</si>
  <si>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</si>
  <si>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</si>
  <si>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</si>
  <si>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</si>
  <si>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</si>
  <si>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</si>
  <si>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</si>
  <si>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</si>
  <si>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</si>
  <si>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</si>
  <si>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</si>
  <si>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</si>
  <si>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</si>
  <si>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</si>
  <si>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</si>
  <si>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</si>
  <si>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</si>
  <si>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</si>
  <si>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</si>
  <si>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</si>
  <si>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</si>
  <si>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</si>
  <si>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</si>
  <si>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</si>
  <si>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</si>
  <si>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</si>
  <si>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</si>
  <si>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</si>
  <si>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</si>
  <si>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</si>
  <si>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</si>
  <si>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</si>
  <si>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</si>
  <si>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</si>
  <si>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</si>
  <si>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</si>
  <si>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</si>
  <si>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</si>
  <si>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</si>
  <si>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</si>
  <si>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</si>
  <si>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</si>
  <si>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</si>
  <si>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</si>
  <si>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</si>
  <si>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</si>
  <si>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</si>
  <si>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</si>
  <si>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</si>
  <si>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</si>
  <si>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</si>
  <si>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</si>
  <si>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</si>
  <si>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</si>
  <si>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</si>
  <si>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</si>
  <si>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</si>
  <si>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</si>
  <si>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</si>
  <si>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</si>
  <si>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</si>
  <si>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</si>
  <si>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</si>
  <si>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</si>
  <si>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</si>
  <si>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</si>
  <si>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</si>
  <si>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</si>
  <si>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</si>
  <si>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</si>
  <si>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</si>
  <si>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</si>
  <si>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</si>
  <si>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</si>
  <si>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</si>
  <si>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</si>
  <si>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</si>
  <si>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</si>
  <si>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</si>
  <si>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</si>
  <si>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</si>
  <si>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</si>
  <si>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</si>
  <si>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</si>
  <si>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</si>
  <si>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</si>
  <si>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</si>
  <si>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</si>
  <si>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</si>
  <si>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</si>
  <si>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</si>
  <si>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</si>
  <si>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</si>
  <si>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</si>
  <si>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</si>
  <si>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</si>
  <si>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</si>
  <si>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</si>
  <si>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</si>
  <si>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</si>
  <si>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</si>
  <si>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</si>
  <si>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</si>
  <si>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</si>
  <si>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</si>
  <si>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</si>
  <si>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</si>
  <si>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</si>
  <si>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</si>
  <si>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</si>
  <si>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</si>
  <si>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</si>
  <si>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</si>
  <si>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</si>
  <si>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</si>
  <si>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</si>
  <si>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</si>
  <si>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</si>
  <si>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</si>
  <si>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</si>
  <si>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</si>
  <si>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</si>
  <si>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</si>
  <si>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</si>
  <si>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</si>
  <si>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</si>
  <si>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</si>
  <si>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</si>
  <si>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</si>
  <si>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</si>
  <si>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</si>
  <si>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</si>
  <si>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</si>
  <si>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</si>
  <si>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</si>
  <si>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</si>
  <si>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</si>
  <si>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</si>
  <si>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</si>
  <si>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</si>
  <si>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</si>
  <si>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</si>
  <si>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</si>
  <si>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</si>
  <si>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</si>
  <si>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</si>
  <si>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</si>
  <si>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</si>
  <si>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</si>
  <si>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</si>
  <si>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</si>
  <si>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</si>
  <si>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</si>
  <si>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</si>
  <si>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</si>
  <si>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</si>
  <si>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</si>
  <si>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</si>
  <si>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</si>
  <si>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</si>
  <si>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</si>
  <si>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</si>
  <si>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</si>
  <si>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</si>
  <si>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</si>
  <si>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</si>
  <si>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</si>
  <si>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</si>
  <si>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</si>
  <si>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</si>
  <si>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</si>
  <si>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</si>
  <si>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</si>
  <si>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</si>
  <si>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</si>
  <si>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</si>
  <si>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</si>
  <si>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</si>
  <si>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</si>
  <si>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</si>
  <si>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</si>
  <si>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</si>
  <si>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</si>
  <si>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</si>
  <si>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</si>
  <si>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</si>
  <si>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</si>
  <si>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</si>
  <si>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</si>
  <si>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</si>
  <si>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</si>
  <si>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</si>
  <si>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</si>
  <si>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</si>
  <si>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</si>
  <si>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</si>
  <si>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</si>
  <si>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</si>
  <si>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</si>
  <si>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</si>
  <si>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</si>
  <si>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</si>
  <si>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</si>
  <si>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</si>
  <si>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</si>
  <si>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</si>
  <si>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</si>
  <si>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</si>
  <si>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</si>
  <si>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</si>
  <si>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</si>
  <si>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</si>
  <si>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</si>
  <si>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</si>
  <si>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</si>
  <si>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</si>
  <si>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</si>
  <si>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</si>
  <si>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</si>
  <si>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</si>
  <si>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</si>
  <si>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</si>
  <si>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</si>
  <si>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</si>
  <si>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</si>
  <si>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</si>
  <si>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</si>
  <si>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</si>
  <si>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</si>
  <si>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</si>
  <si>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</si>
  <si>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</si>
  <si>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</si>
  <si>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</si>
  <si>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</si>
  <si>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</si>
  <si>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</si>
  <si>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</si>
  <si>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</si>
  <si>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</si>
  <si>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</si>
  <si>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</si>
  <si>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</si>
  <si>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</si>
  <si>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</si>
  <si>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</si>
  <si>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</si>
  <si>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</si>
  <si>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</si>
  <si>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</si>
  <si>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</si>
  <si>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</si>
  <si>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</si>
  <si>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</si>
  <si>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</si>
  <si>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</si>
  <si>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</si>
  <si>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</si>
  <si>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</si>
  <si>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</si>
  <si>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</si>
  <si>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</si>
  <si>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</si>
  <si>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</si>
  <si>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</si>
  <si>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</si>
  <si>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</si>
  <si>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</si>
  <si>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</si>
  <si>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</si>
  <si>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</si>
  <si>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</si>
  <si>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</si>
  <si>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</si>
  <si>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</si>
  <si>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</si>
  <si>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</si>
  <si>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</si>
  <si>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</si>
  <si>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</si>
  <si>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</si>
  <si>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</si>
  <si>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</si>
  <si>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</si>
  <si>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</si>
  <si>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</si>
  <si>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</si>
  <si>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</si>
  <si>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</si>
  <si>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</si>
  <si>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</si>
  <si>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</si>
  <si>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</si>
  <si>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</si>
  <si>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</si>
  <si>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</si>
  <si>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</si>
  <si>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</si>
  <si>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</si>
  <si>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</si>
  <si>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</si>
  <si>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</si>
  <si>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</si>
  <si>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</si>
  <si>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</si>
  <si>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</si>
  <si>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</si>
  <si>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</si>
  <si>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</si>
  <si>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</si>
  <si>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</si>
  <si>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</si>
  <si>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</si>
  <si>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</si>
  <si>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</si>
  <si>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</si>
  <si>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</si>
  <si>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</si>
  <si>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</si>
  <si>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</si>
  <si>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</si>
  <si>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</si>
  <si>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</si>
  <si>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</si>
  <si>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</si>
  <si>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</si>
  <si>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</si>
  <si>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</si>
  <si>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</si>
  <si>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</si>
  <si>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</si>
  <si>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</si>
  <si>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</si>
  <si>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</si>
  <si>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</si>
  <si>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</si>
  <si>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</si>
  <si>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</si>
  <si>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</si>
  <si>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</si>
  <si>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</si>
  <si>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</si>
  <si>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</si>
  <si>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</si>
  <si>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</si>
  <si>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</si>
  <si>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</si>
  <si>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</si>
  <si>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</si>
  <si>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</si>
  <si>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</si>
  <si>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</si>
  <si>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</si>
  <si>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</si>
  <si>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</si>
  <si>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</si>
  <si>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</si>
  <si>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</si>
  <si>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</si>
  <si>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</si>
  <si>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</si>
  <si>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</si>
  <si>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</si>
  <si>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</si>
  <si>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</si>
  <si>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</si>
  <si>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</si>
  <si>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</si>
  <si>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</si>
  <si>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</si>
  <si>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</si>
  <si>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</si>
  <si>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</si>
  <si>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</si>
  <si>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</si>
  <si>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</si>
  <si>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</si>
  <si>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</si>
  <si>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</si>
  <si>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</si>
  <si>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</si>
  <si>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</si>
  <si>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</si>
  <si>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</si>
  <si>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</si>
  <si>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</si>
  <si>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</si>
  <si>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</si>
  <si>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</si>
  <si>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</si>
  <si>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</si>
  <si>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</si>
  <si>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</si>
  <si>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</si>
  <si>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</si>
  <si>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</si>
  <si>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</si>
  <si>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</si>
  <si>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</si>
  <si>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</si>
  <si>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</si>
  <si>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</si>
  <si>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</si>
  <si>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</si>
  <si>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</si>
  <si>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</si>
  <si>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</si>
  <si>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</si>
  <si>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</si>
  <si>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</si>
  <si>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</si>
  <si>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</si>
  <si>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</si>
  <si>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</si>
  <si>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</si>
  <si>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</si>
  <si>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</si>
  <si>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</si>
  <si>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</si>
  <si>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</si>
  <si>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</si>
  <si>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</si>
  <si>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</si>
  <si>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</si>
  <si>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</si>
  <si>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</si>
  <si>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</si>
  <si>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</si>
  <si>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</si>
  <si>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</si>
  <si>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</si>
  <si>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</si>
  <si>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</si>
  <si>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</si>
  <si>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</si>
  <si>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</si>
  <si>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</si>
  <si>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</si>
  <si>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</si>
  <si>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</si>
  <si>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</si>
  <si>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</si>
  <si>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</si>
  <si>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</si>
  <si>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</si>
  <si>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</si>
  <si>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</si>
  <si>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</si>
  <si>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</si>
  <si>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</si>
  <si>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</si>
  <si>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</si>
  <si>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</si>
  <si>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</si>
  <si>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</si>
  <si>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</si>
  <si>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</si>
  <si>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</si>
  <si>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</si>
  <si>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</si>
  <si>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</si>
  <si>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</si>
  <si>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</si>
  <si>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</si>
  <si>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</si>
  <si>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</si>
  <si>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</si>
  <si>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</si>
  <si>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</si>
  <si>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</si>
  <si>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</si>
  <si>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</si>
  <si>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</si>
  <si>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</si>
  <si>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</si>
  <si>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</si>
  <si>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</si>
  <si>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</si>
  <si>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</si>
  <si>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</si>
  <si>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</si>
  <si>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</si>
  <si>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</si>
  <si>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</si>
  <si>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</si>
  <si>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</si>
  <si>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</si>
  <si>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</si>
  <si>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</si>
  <si>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</si>
  <si>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</si>
  <si>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</si>
  <si>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</si>
  <si>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</si>
  <si>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</si>
  <si>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</si>
  <si>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</si>
  <si>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</si>
  <si>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</si>
  <si>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</si>
  <si>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</si>
  <si>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</si>
  <si>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</si>
  <si>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</si>
  <si>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</si>
  <si>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</si>
  <si>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</si>
  <si>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</si>
  <si>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</si>
  <si>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</si>
  <si>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</si>
  <si>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</si>
  <si>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</si>
  <si>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</si>
  <si>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</si>
  <si>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</si>
  <si>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</si>
  <si>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</si>
  <si>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</si>
  <si>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</si>
  <si>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</si>
  <si>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</si>
  <si>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</si>
  <si>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</si>
  <si>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</si>
  <si>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</si>
  <si>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</si>
  <si>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</si>
  <si>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</si>
  <si>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</si>
  <si>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</si>
  <si>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</si>
  <si>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</si>
  <si>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</si>
  <si>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</si>
  <si>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</si>
  <si>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</si>
  <si>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</si>
  <si>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</si>
  <si>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</si>
  <si>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</si>
  <si>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</si>
  <si>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</si>
  <si>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</si>
  <si>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</si>
  <si>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</si>
  <si>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</si>
  <si>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</si>
  <si>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</si>
  <si>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</si>
  <si>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</si>
  <si>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</si>
  <si>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</si>
  <si>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</si>
  <si>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</si>
  <si>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</si>
  <si>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</si>
  <si>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</si>
  <si>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</si>
  <si>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</si>
  <si>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</si>
  <si>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</si>
  <si>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</si>
  <si>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</si>
  <si>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</si>
  <si>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</si>
  <si>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</si>
  <si>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</si>
  <si>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</si>
  <si>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</si>
  <si>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</si>
  <si>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</si>
  <si>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</si>
  <si>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</si>
  <si>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</si>
  <si>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</si>
  <si>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</si>
  <si>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</si>
  <si>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</si>
  <si>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</si>
  <si>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</si>
  <si>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</si>
  <si>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</si>
  <si>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</si>
  <si>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</si>
  <si>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</si>
  <si>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</si>
  <si>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</si>
  <si>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</si>
  <si>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</si>
  <si>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</si>
  <si>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</si>
  <si>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</si>
  <si>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</si>
  <si>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</si>
  <si>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</si>
  <si>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</si>
  <si>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</si>
  <si>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</si>
  <si>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</si>
  <si>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</si>
  <si>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</si>
  <si>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</si>
  <si>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</si>
  <si>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</si>
  <si>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</si>
  <si>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</si>
  <si>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</si>
  <si>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</si>
  <si>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</si>
  <si>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</si>
  <si>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</si>
  <si>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</si>
  <si>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</si>
  <si>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</si>
  <si>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</si>
  <si>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</si>
  <si>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</si>
  <si>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</si>
  <si>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</si>
  <si>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</si>
  <si>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</si>
  <si>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</si>
  <si>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</si>
  <si>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</si>
  <si>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</si>
  <si>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</si>
  <si>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</si>
  <si>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</si>
  <si>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</si>
  <si>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</si>
  <si>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</si>
  <si>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</si>
  <si>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</si>
  <si>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</si>
  <si>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</si>
  <si>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</si>
  <si>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</si>
  <si>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</si>
  <si>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</si>
  <si>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</si>
  <si>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</si>
  <si>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</si>
  <si>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</si>
  <si>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</si>
  <si>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</si>
  <si>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</si>
  <si>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</si>
  <si>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</si>
  <si>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</si>
  <si>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</si>
  <si>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</si>
  <si>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</si>
  <si>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</si>
  <si>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</si>
  <si>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</si>
  <si>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</si>
  <si>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</si>
  <si>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</si>
  <si>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</si>
  <si>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</si>
  <si>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</si>
  <si>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</si>
  <si>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</si>
  <si>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</si>
  <si>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</si>
  <si>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</si>
  <si>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</si>
  <si>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</si>
  <si>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</si>
  <si>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</si>
  <si>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</si>
  <si>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</si>
  <si>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</si>
  <si>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</si>
  <si>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</si>
  <si>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</si>
  <si>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</si>
  <si>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</si>
  <si>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</si>
  <si>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</si>
  <si>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</si>
  <si>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</si>
  <si>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</si>
  <si>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</si>
  <si>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</si>
  <si>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</si>
  <si>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</si>
  <si>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</si>
  <si>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</si>
  <si>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</si>
  <si>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</si>
  <si>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</si>
  <si>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</si>
  <si>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</si>
  <si>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</si>
  <si>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</si>
  <si>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</si>
  <si>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</si>
  <si>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</si>
  <si>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</si>
  <si>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</si>
  <si>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</si>
  <si>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</si>
  <si>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</si>
  <si>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</si>
  <si>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</si>
  <si>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</si>
  <si>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</si>
  <si>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</si>
  <si>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</si>
  <si>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</si>
  <si>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</si>
  <si>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</si>
  <si>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</si>
  <si>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</si>
  <si>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</si>
  <si>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</si>
  <si>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</si>
  <si>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</si>
  <si>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</si>
  <si>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</si>
  <si>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</si>
  <si>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</si>
  <si>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</si>
  <si>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</si>
  <si>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</si>
  <si>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</si>
  <si>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</si>
  <si>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</si>
  <si>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</si>
  <si>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</si>
  <si>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</si>
  <si>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</si>
  <si>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</si>
  <si>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</si>
  <si>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</si>
  <si>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</si>
  <si>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</si>
  <si>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</si>
  <si>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</si>
  <si>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</si>
  <si>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</si>
  <si>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</si>
  <si>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</si>
  <si>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</si>
  <si>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</si>
  <si>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</si>
  <si>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</si>
  <si>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</si>
  <si>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</si>
  <si>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</si>
  <si>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</si>
  <si>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</si>
  <si>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</si>
  <si>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</si>
  <si>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</si>
  <si>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</si>
  <si>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</si>
  <si>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</si>
  <si>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</si>
  <si>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</si>
  <si>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</si>
  <si>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</si>
  <si>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</si>
  <si>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</si>
  <si>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</si>
  <si>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</si>
  <si>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</si>
  <si>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</si>
  <si>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</si>
  <si>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</si>
  <si>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</si>
  <si>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</si>
  <si>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</si>
  <si>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</si>
  <si>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</si>
  <si>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</si>
  <si>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</si>
  <si>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</si>
  <si>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</si>
  <si>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</si>
  <si>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</si>
  <si>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</si>
  <si>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</si>
  <si>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</si>
  <si>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</si>
  <si>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</si>
  <si>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</si>
  <si>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</si>
  <si>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</si>
  <si>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</si>
  <si>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</si>
  <si>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</si>
  <si>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</si>
  <si>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</si>
  <si>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</si>
  <si>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</si>
  <si>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</si>
  <si>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</si>
  <si>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</si>
  <si>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</si>
  <si>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</si>
  <si>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</si>
  <si>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</si>
  <si>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</si>
  <si>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</si>
  <si>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</si>
  <si>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</si>
  <si>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</si>
  <si>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</si>
  <si>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</si>
  <si>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</si>
  <si>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</si>
  <si>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</si>
  <si>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</si>
  <si>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</si>
  <si>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</si>
  <si>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</si>
  <si>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</si>
  <si>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</si>
  <si>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</si>
  <si>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</si>
  <si>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</si>
  <si>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</si>
  <si>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</si>
  <si>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</si>
  <si>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</si>
  <si>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</si>
  <si>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</si>
  <si>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</si>
  <si>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</si>
  <si>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</si>
  <si>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</si>
  <si>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</si>
  <si>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</si>
  <si>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</si>
  <si>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</si>
  <si>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</si>
  <si>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</si>
  <si>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</si>
  <si>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</si>
  <si>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</si>
  <si>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</si>
  <si>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</si>
  <si>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</si>
  <si>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</si>
  <si>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</si>
  <si>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</si>
  <si>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</si>
  <si>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</si>
  <si>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</si>
  <si>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</si>
  <si>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</si>
  <si>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</si>
  <si>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</si>
  <si>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</si>
  <si>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</si>
  <si>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</si>
  <si>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</si>
  <si>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</si>
  <si>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</si>
  <si>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</si>
  <si>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</si>
  <si>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</si>
  <si>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</si>
  <si>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</si>
  <si>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</si>
  <si>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</si>
  <si>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</si>
  <si>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</si>
  <si>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</si>
  <si>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</si>
  <si>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</si>
  <si>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</si>
  <si>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</si>
  <si>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</si>
  <si>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</si>
  <si>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</si>
  <si>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</si>
  <si>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</si>
  <si>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</si>
  <si>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</si>
  <si>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</si>
  <si>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</si>
  <si>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</si>
  <si>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</si>
  <si>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</si>
  <si>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</si>
  <si>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</si>
  <si>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</si>
  <si>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</si>
  <si>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</si>
  <si>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</si>
  <si>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</si>
  <si>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</si>
  <si>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</si>
  <si>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</si>
  <si>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</si>
  <si>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</si>
  <si>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</si>
  <si>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</si>
  <si>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</si>
  <si>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</si>
  <si>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</si>
  <si>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</si>
  <si>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</si>
  <si>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</si>
  <si>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</si>
  <si>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</si>
  <si>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</si>
  <si>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</si>
  <si>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</si>
  <si>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</si>
  <si>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</si>
  <si>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</si>
  <si>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</si>
  <si>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</si>
  <si>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</si>
  <si>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</si>
  <si>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</si>
  <si>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</si>
  <si>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</si>
  <si>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</si>
  <si>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</si>
  <si>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</si>
  <si>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</si>
  <si>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</si>
  <si>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</si>
  <si>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</si>
  <si>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</si>
  <si>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</si>
  <si>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</si>
  <si>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</si>
  <si>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</si>
  <si>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</si>
  <si>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</si>
  <si>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</si>
  <si>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</si>
  <si>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</si>
  <si>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</si>
  <si>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</si>
  <si>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</si>
  <si>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</si>
  <si>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</si>
  <si>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</si>
  <si>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</si>
  <si>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</si>
  <si>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</si>
  <si>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</si>
  <si>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</si>
  <si>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</si>
  <si>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</si>
  <si>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</si>
  <si>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</si>
  <si>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</si>
  <si>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</si>
  <si>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</si>
  <si>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</si>
  <si>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</si>
  <si>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</si>
  <si>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</si>
  <si>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</si>
  <si>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</si>
  <si>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</si>
  <si>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</si>
  <si>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</si>
  <si>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</si>
  <si>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</si>
  <si>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</si>
  <si>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</si>
  <si>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</si>
  <si>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</si>
  <si>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</si>
  <si>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</si>
  <si>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</si>
  <si>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</si>
  <si>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</si>
  <si>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</si>
  <si>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</si>
  <si>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</si>
  <si>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</si>
  <si>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</si>
  <si>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</si>
  <si>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</si>
  <si>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</si>
  <si>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</si>
  <si>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</si>
  <si>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</si>
  <si>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</si>
  <si>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</si>
  <si>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</si>
  <si>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</si>
  <si>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</si>
  <si>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</si>
  <si>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</si>
  <si>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</si>
  <si>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</si>
  <si>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</si>
  <si>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</si>
  <si>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</si>
  <si>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</si>
  <si>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</si>
  <si>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</si>
  <si>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</si>
  <si>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</si>
  <si>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</si>
  <si>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</si>
  <si>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</si>
  <si>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</si>
  <si>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</si>
  <si>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</si>
  <si>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</si>
  <si>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</si>
  <si>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</si>
  <si>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</si>
  <si>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</si>
  <si>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</si>
  <si>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</si>
  <si>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</si>
  <si>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</si>
  <si>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</si>
  <si>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</si>
  <si>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</si>
  <si>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</si>
  <si>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</si>
  <si>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</si>
  <si>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</si>
  <si>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</si>
  <si>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</si>
  <si>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</si>
  <si>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</si>
  <si>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</si>
  <si>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</si>
  <si>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</si>
  <si>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</si>
  <si>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</si>
  <si>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</si>
  <si>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</si>
  <si>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</si>
  <si>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</si>
  <si>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</si>
  <si>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</si>
  <si>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</si>
  <si>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</si>
  <si>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</si>
  <si>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</si>
  <si>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</si>
  <si>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</si>
  <si>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</si>
  <si>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</si>
  <si>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</si>
  <si>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</si>
  <si>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</si>
  <si>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</si>
  <si>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</si>
  <si>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</si>
  <si>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</si>
  <si>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</si>
  <si>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</si>
  <si>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</si>
  <si>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</si>
  <si>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</si>
  <si>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</si>
  <si>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</si>
  <si>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</si>
  <si>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</si>
  <si>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</si>
  <si>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</si>
  <si>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</si>
  <si>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</si>
  <si>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</si>
  <si>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</si>
  <si>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</si>
  <si>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</si>
  <si>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</si>
  <si>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</si>
  <si>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</si>
  <si>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</si>
  <si>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</si>
  <si>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</si>
  <si>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</si>
  <si>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</si>
  <si>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</si>
  <si>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</si>
  <si>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</si>
  <si>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</si>
  <si>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</si>
  <si>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</si>
  <si>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</si>
  <si>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</si>
  <si>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</si>
  <si>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</si>
  <si>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</si>
  <si>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</si>
  <si>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</si>
  <si>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</si>
  <si>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</si>
  <si>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</si>
  <si>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</si>
  <si>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</si>
  <si>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</si>
  <si>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</si>
  <si>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</si>
  <si>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</si>
  <si>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</si>
  <si>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</si>
  <si>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</si>
  <si>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</si>
  <si>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</si>
  <si>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</si>
  <si>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</si>
  <si>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</si>
  <si>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</si>
  <si>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</si>
  <si>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</si>
  <si>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</si>
  <si>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</si>
  <si>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</si>
  <si>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</si>
  <si>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</si>
  <si>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</si>
  <si>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</si>
  <si>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</si>
  <si>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</si>
  <si>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</si>
  <si>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</si>
  <si>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</si>
  <si>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</si>
  <si>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</si>
  <si>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</si>
  <si>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</si>
  <si>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</si>
  <si>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</si>
  <si>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</si>
  <si>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</si>
  <si>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</si>
  <si>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</si>
  <si>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</si>
  <si>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</si>
  <si>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</si>
  <si>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</si>
  <si>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</si>
  <si>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</si>
  <si>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</si>
  <si>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</si>
  <si>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</si>
  <si>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</si>
  <si>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</si>
  <si>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</si>
  <si>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</si>
  <si>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</si>
  <si>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</si>
  <si>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</si>
  <si>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</si>
  <si>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</si>
  <si>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</si>
  <si>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</si>
  <si>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</si>
  <si>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</si>
  <si>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</si>
  <si>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</si>
  <si>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</si>
  <si>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</si>
  <si>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</si>
  <si>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</si>
  <si>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</si>
  <si>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</si>
  <si>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</si>
  <si>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</si>
  <si>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</si>
  <si>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</si>
  <si>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</si>
  <si>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</si>
  <si>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</si>
  <si>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</si>
  <si>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</si>
  <si>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</si>
  <si>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</si>
  <si>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</si>
  <si>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</si>
  <si>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</si>
  <si>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</si>
  <si>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</si>
  <si>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</si>
  <si>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</si>
  <si>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</si>
  <si>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</si>
  <si>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</si>
  <si>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</si>
  <si>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</si>
  <si>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</si>
  <si>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</si>
  <si>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</si>
  <si>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</si>
  <si>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</si>
  <si>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</si>
  <si>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</si>
  <si>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</si>
  <si>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</si>
  <si>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</si>
  <si>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</si>
  <si>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</si>
  <si>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</si>
  <si>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</si>
  <si>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</si>
  <si>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</si>
  <si>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</si>
  <si>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</si>
  <si>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</si>
  <si>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</si>
  <si>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</si>
  <si>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</si>
  <si>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</si>
  <si>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</si>
  <si>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</si>
  <si>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</si>
  <si>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</si>
  <si>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</si>
  <si>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</si>
  <si>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</si>
  <si>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</si>
  <si>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</si>
  <si>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</si>
  <si>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</si>
  <si>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</si>
  <si>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</si>
  <si>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</si>
  <si>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</si>
  <si>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</si>
  <si>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</si>
  <si>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</si>
  <si>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</si>
  <si>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</si>
  <si>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</si>
  <si>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</si>
  <si>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</si>
  <si>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</si>
  <si>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</si>
  <si>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</si>
  <si>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</si>
  <si>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</si>
  <si>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</si>
  <si>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</si>
  <si>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</si>
  <si>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</si>
  <si>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</si>
  <si>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</si>
  <si>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</si>
  <si>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</si>
  <si>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</si>
  <si>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</si>
  <si>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</si>
  <si>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</si>
  <si>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</si>
  <si>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</si>
  <si>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</si>
  <si>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</si>
  <si>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</si>
  <si>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</si>
  <si>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</si>
  <si>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</si>
  <si>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</si>
  <si>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</si>
  <si>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</si>
  <si>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</si>
  <si>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</si>
  <si>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</si>
  <si>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</si>
  <si>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</si>
  <si>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</si>
  <si>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</si>
  <si>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</si>
  <si>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</si>
  <si>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</si>
  <si>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</si>
  <si>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</si>
  <si>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</si>
  <si>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</si>
  <si>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</si>
  <si>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</si>
  <si>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</si>
  <si>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</si>
  <si>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</si>
  <si>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</si>
  <si>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</si>
  <si>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</si>
  <si>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</si>
  <si>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</si>
  <si>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</si>
  <si>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</si>
  <si>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</si>
  <si>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</si>
  <si>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</si>
  <si>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</si>
  <si>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</si>
  <si>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</si>
  <si>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</si>
  <si>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</si>
  <si>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</si>
  <si>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</si>
  <si>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</si>
  <si>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</si>
  <si>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</si>
  <si>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</si>
  <si>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</si>
  <si>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</si>
  <si>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</si>
  <si>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</si>
  <si>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</si>
  <si>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</si>
  <si>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</si>
  <si>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</si>
  <si>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</si>
  <si>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</si>
  <si>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</si>
  <si>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</si>
  <si>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</si>
  <si>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</si>
  <si>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</si>
  <si>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</si>
  <si>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</si>
  <si>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</si>
  <si>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</si>
  <si>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</si>
  <si>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</si>
  <si>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</si>
  <si>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</si>
  <si>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</si>
  <si>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</si>
  <si>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</si>
  <si>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</si>
  <si>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</si>
  <si>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</si>
  <si>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</si>
  <si>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</si>
  <si>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</si>
  <si>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</si>
  <si>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</si>
  <si>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</si>
  <si>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</si>
  <si>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</si>
  <si>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</si>
  <si>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</si>
  <si>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</si>
  <si>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</si>
  <si>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</si>
  <si>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</si>
  <si>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</si>
  <si>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</si>
  <si>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</si>
  <si>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</si>
  <si>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</si>
  <si>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</si>
  <si>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</si>
  <si>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</si>
  <si>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</si>
  <si>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</si>
  <si>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</si>
  <si>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</si>
  <si>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</si>
  <si>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</si>
  <si>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</si>
  <si>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</si>
  <si>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</si>
  <si>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</si>
  <si>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</si>
  <si>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</si>
  <si>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</si>
  <si>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</si>
  <si>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</si>
  <si>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</si>
  <si>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</si>
  <si>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</si>
  <si>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</si>
  <si>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</si>
  <si>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</si>
  <si>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</si>
  <si>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</si>
  <si>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</si>
  <si>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</si>
  <si>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</si>
  <si>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</si>
  <si>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</si>
  <si>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</si>
  <si>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</si>
  <si>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</si>
  <si>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</si>
  <si>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</si>
  <si>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</si>
  <si>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</si>
  <si>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</si>
  <si>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</si>
  <si>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</si>
  <si>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</si>
  <si>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</si>
  <si>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</si>
  <si>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</si>
  <si>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</si>
  <si>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</si>
  <si>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</si>
  <si>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</si>
  <si>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</si>
  <si>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</si>
  <si>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</si>
  <si>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</si>
  <si>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</si>
  <si>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</si>
  <si>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</si>
  <si>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</si>
  <si>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</si>
  <si>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</si>
  <si>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</si>
  <si>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</si>
  <si>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</si>
  <si>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</si>
  <si>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</si>
  <si>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</si>
  <si>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</si>
  <si>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</si>
  <si>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</si>
  <si>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</si>
  <si>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</si>
  <si>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</si>
  <si>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</si>
  <si>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</si>
  <si>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</si>
  <si>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</si>
  <si>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</si>
  <si>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</si>
  <si>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</si>
  <si>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</si>
  <si>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</si>
  <si>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</si>
  <si>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</si>
  <si>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</si>
  <si>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</si>
  <si>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</si>
  <si>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</si>
  <si>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</si>
  <si>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</si>
  <si>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</si>
  <si>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</si>
  <si>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</si>
  <si>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</si>
  <si>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</si>
  <si>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</si>
  <si>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</si>
  <si>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</si>
  <si>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</si>
  <si>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</si>
  <si>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</si>
  <si>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</si>
  <si>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</si>
  <si>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</si>
  <si>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</si>
  <si>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</si>
  <si>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</si>
  <si>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</si>
  <si>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</si>
  <si>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</si>
  <si>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</si>
  <si>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</si>
  <si>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</si>
  <si>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</si>
  <si>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</si>
  <si>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</si>
  <si>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</si>
  <si>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</si>
  <si>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</si>
  <si>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</si>
  <si>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</si>
  <si>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</si>
  <si>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</si>
  <si>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</si>
  <si>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</si>
  <si>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</si>
  <si>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</si>
  <si>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</si>
  <si>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</si>
  <si>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</si>
  <si>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</si>
  <si>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</si>
  <si>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</si>
  <si>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</si>
  <si>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</si>
  <si>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</si>
  <si>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</si>
  <si>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</si>
  <si>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</si>
  <si>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</si>
  <si>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</si>
  <si>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</si>
  <si>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</si>
  <si>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</si>
  <si>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</si>
  <si>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</si>
  <si>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</si>
  <si>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</si>
  <si>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</si>
  <si>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</si>
  <si>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</si>
  <si>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</si>
  <si>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</si>
  <si>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</si>
  <si>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</si>
  <si>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</si>
  <si>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</si>
  <si>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</si>
  <si>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</si>
  <si>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</si>
  <si>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</si>
  <si>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</si>
  <si>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</si>
  <si>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</si>
  <si>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</si>
  <si>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</si>
  <si>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</si>
  <si>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</si>
  <si>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</si>
  <si>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</si>
  <si>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</si>
  <si>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</si>
  <si>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</si>
  <si>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</si>
  <si>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</si>
  <si>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</si>
  <si>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</si>
  <si>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</si>
  <si>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</si>
  <si>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</si>
  <si>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</si>
  <si>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</si>
  <si>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</si>
  <si>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</si>
  <si>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</si>
  <si>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</si>
  <si>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</si>
  <si>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</si>
  <si>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</si>
  <si>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</si>
  <si>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</si>
  <si>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</si>
  <si>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</si>
  <si>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</si>
  <si>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</si>
  <si>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</si>
  <si>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</si>
  <si>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</si>
  <si>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</si>
  <si>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</si>
  <si>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</si>
  <si>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</si>
  <si>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</si>
  <si>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</si>
  <si>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</si>
  <si>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</si>
  <si>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</si>
  <si>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</si>
  <si>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</si>
  <si>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</si>
  <si>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</si>
  <si>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</si>
  <si>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</si>
  <si>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</si>
  <si>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</si>
  <si>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</si>
  <si>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</si>
  <si>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</si>
  <si>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</si>
  <si>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</si>
  <si>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</si>
  <si>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</si>
  <si>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</si>
  <si>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</si>
  <si>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</si>
  <si>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</si>
  <si>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</si>
  <si>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</si>
  <si>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</si>
  <si>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</si>
  <si>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</si>
  <si>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</si>
  <si>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</si>
  <si>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</si>
  <si>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</si>
  <si>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</si>
  <si>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</si>
  <si>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</si>
  <si>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</si>
  <si>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</si>
  <si>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</si>
  <si>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</si>
  <si>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</si>
  <si>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</si>
  <si>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</si>
  <si>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</si>
  <si>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</si>
  <si>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</si>
  <si>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</si>
  <si>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</si>
  <si>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</si>
  <si>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</si>
  <si>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</si>
  <si>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</si>
  <si>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</si>
  <si>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</si>
  <si>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</si>
  <si>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</si>
  <si>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</si>
  <si>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</si>
  <si>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</si>
  <si>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</si>
  <si>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</si>
  <si>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</si>
  <si>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</si>
  <si>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</si>
  <si>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</si>
  <si>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</si>
  <si>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</si>
  <si>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</si>
  <si>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</si>
  <si>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</si>
  <si>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</si>
  <si>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</si>
  <si>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</si>
  <si>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</si>
  <si>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</si>
  <si>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</si>
  <si>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</si>
  <si>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</si>
  <si>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</si>
  <si>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</si>
  <si>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</si>
  <si>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</si>
  <si>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</si>
  <si>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</si>
  <si>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</si>
  <si>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</si>
  <si>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</si>
  <si>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</si>
  <si>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</si>
  <si>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</si>
  <si>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</si>
  <si>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</si>
  <si>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</si>
  <si>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</si>
  <si>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</si>
  <si>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</si>
  <si>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</si>
  <si>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</si>
  <si>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</si>
  <si>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</si>
  <si>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</si>
  <si>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</si>
  <si>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</si>
  <si>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</si>
  <si>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</si>
  <si>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</si>
  <si>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</si>
  <si>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</si>
  <si>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</si>
  <si>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</si>
  <si>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</si>
  <si>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</si>
  <si>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</si>
  <si>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</si>
  <si>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</si>
  <si>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</si>
  <si>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</si>
  <si>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</si>
  <si>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</si>
  <si>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</si>
  <si>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</si>
  <si>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</si>
  <si>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</si>
  <si>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</si>
  <si>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</si>
  <si>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</si>
  <si>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</si>
  <si>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</si>
  <si>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</si>
  <si>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</si>
  <si>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</si>
  <si>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</si>
  <si>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</si>
  <si>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</si>
  <si>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</si>
  <si>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</si>
  <si>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</si>
  <si>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</si>
  <si>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</si>
  <si>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</si>
  <si>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</si>
  <si>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</si>
  <si>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</si>
  <si>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</si>
  <si>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</si>
  <si>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</si>
  <si>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</si>
  <si>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</si>
  <si>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</si>
  <si>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</si>
  <si>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</si>
  <si>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</si>
  <si>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</si>
  <si>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</si>
  <si>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</si>
  <si>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</si>
  <si>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</si>
  <si>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</si>
  <si>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</si>
  <si>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</si>
  <si>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</si>
  <si>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</si>
  <si>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</si>
  <si>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</si>
  <si>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</si>
  <si>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</si>
  <si>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</si>
  <si>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</si>
  <si>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</si>
  <si>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</si>
  <si>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</si>
  <si>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</si>
  <si>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</si>
  <si>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</si>
  <si>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</si>
  <si>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</si>
  <si>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</si>
  <si>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</si>
  <si>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</si>
  <si>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</si>
  <si>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</si>
  <si>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</si>
  <si>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</si>
  <si>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</si>
  <si>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</si>
  <si>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</si>
  <si>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</si>
  <si>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</si>
  <si>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</si>
  <si>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</si>
  <si>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</si>
  <si>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</si>
  <si>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</si>
  <si>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</si>
  <si>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</si>
  <si>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</si>
  <si>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</si>
  <si>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</si>
  <si>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</si>
  <si>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</si>
  <si>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</si>
  <si>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</si>
  <si>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</si>
  <si>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</si>
  <si>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</si>
  <si>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</si>
  <si>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</si>
  <si>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</si>
  <si>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</si>
  <si>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</si>
  <si>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</si>
  <si>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</si>
  <si>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</si>
  <si>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</si>
  <si>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</si>
  <si>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</si>
  <si>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</si>
  <si>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</si>
  <si>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</si>
  <si>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</si>
  <si>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</si>
  <si>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</si>
  <si>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</si>
  <si>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</si>
  <si>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</si>
  <si>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</si>
  <si>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</si>
  <si>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</si>
  <si>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</si>
  <si>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</si>
  <si>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</si>
  <si>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</si>
  <si>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</si>
  <si>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</si>
  <si>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</si>
  <si>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</si>
  <si>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</si>
  <si>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</si>
  <si>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</si>
  <si>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</si>
  <si>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</si>
  <si>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</si>
  <si>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</si>
  <si>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</si>
  <si>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</si>
  <si>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</si>
  <si>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</si>
  <si>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</si>
  <si>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</si>
  <si>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</si>
  <si>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</si>
  <si>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</si>
  <si>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</si>
  <si>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</si>
  <si>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</si>
  <si>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</si>
  <si>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</si>
  <si>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</si>
  <si>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</si>
  <si>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</si>
  <si>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</si>
  <si>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</si>
  <si>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</si>
  <si>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</si>
  <si>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</si>
  <si>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</si>
  <si>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</si>
  <si>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</si>
  <si>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</si>
  <si>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</si>
  <si>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</si>
  <si>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</si>
  <si>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</si>
  <si>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</si>
  <si>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</si>
  <si>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</si>
  <si>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</si>
  <si>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</si>
  <si>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</si>
  <si>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</si>
  <si>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</si>
  <si>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</si>
  <si>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</si>
  <si>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</si>
  <si>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</si>
  <si>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</si>
  <si>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</si>
  <si>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</si>
  <si>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</si>
  <si>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</si>
  <si>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</si>
  <si>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</si>
  <si>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</si>
  <si>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</si>
  <si>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</si>
  <si>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</si>
  <si>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</si>
  <si>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</si>
  <si>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</si>
  <si>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</si>
  <si>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</si>
  <si>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</si>
  <si>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</si>
  <si>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</si>
  <si>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</si>
  <si>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</si>
  <si>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</si>
  <si>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</si>
  <si>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</si>
  <si>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</si>
  <si>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</si>
  <si>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</si>
  <si>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</si>
  <si>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</si>
  <si>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</si>
  <si>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</si>
  <si>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</si>
  <si>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</si>
  <si>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</si>
  <si>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</si>
  <si>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</si>
  <si>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</si>
  <si>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</si>
  <si>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</si>
  <si>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</si>
  <si>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</si>
  <si>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</si>
  <si>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</si>
  <si>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</si>
  <si>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</si>
  <si>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</si>
  <si>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</si>
  <si>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</si>
  <si>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</si>
  <si>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</si>
  <si>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</si>
  <si>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</si>
  <si>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</si>
  <si>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</si>
  <si>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</si>
  <si>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</si>
  <si>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</si>
  <si>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</si>
  <si>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</si>
  <si>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</si>
  <si>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</si>
  <si>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</si>
  <si>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</si>
  <si>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</si>
  <si>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</si>
  <si>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</si>
  <si>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</si>
  <si>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</si>
  <si>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</si>
  <si>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</si>
  <si>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</si>
  <si>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</si>
  <si>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</si>
  <si>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</si>
  <si>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</si>
  <si>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</si>
  <si>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</si>
  <si>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</si>
  <si>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</si>
  <si>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</si>
  <si>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</si>
  <si>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</si>
  <si>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</si>
  <si>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</si>
  <si>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</si>
  <si>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</si>
  <si>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</si>
  <si>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</si>
  <si>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</si>
  <si>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</si>
  <si>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</si>
  <si>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</si>
  <si>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</si>
  <si>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</si>
  <si>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</si>
  <si>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</si>
  <si>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</si>
  <si>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</si>
  <si>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</si>
  <si>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</si>
  <si>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</si>
  <si>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</si>
  <si>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</si>
  <si>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</si>
  <si>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</si>
  <si>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</si>
  <si>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</si>
  <si>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</si>
  <si>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</si>
  <si>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</si>
  <si>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</si>
  <si>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</si>
  <si>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</si>
  <si>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</si>
  <si>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</si>
  <si>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</si>
  <si>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</si>
  <si>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</si>
  <si>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</si>
  <si>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</si>
  <si>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</si>
  <si>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</si>
  <si>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</si>
  <si>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</si>
  <si>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</si>
  <si>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</si>
  <si>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</si>
  <si>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</si>
  <si>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</si>
  <si>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</si>
  <si>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</si>
  <si>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</si>
  <si>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</si>
  <si>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</si>
  <si>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</si>
  <si>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</si>
  <si>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</si>
  <si>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</si>
  <si>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</si>
  <si>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</si>
  <si>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</si>
  <si>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</si>
  <si>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</si>
  <si>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</si>
  <si>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</si>
  <si>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</si>
  <si>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</si>
  <si>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</si>
  <si>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</si>
  <si>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</si>
  <si>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</si>
  <si>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</si>
  <si>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</si>
  <si>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</si>
  <si>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</si>
  <si>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</si>
  <si>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</si>
  <si>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</si>
  <si>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</si>
  <si>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</si>
  <si>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</si>
  <si>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</si>
  <si>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</si>
  <si>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</si>
  <si>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</si>
  <si>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</si>
  <si>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</si>
  <si>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</si>
  <si>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</si>
  <si>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</si>
  <si>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</si>
  <si>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</si>
  <si>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</si>
  <si>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</si>
  <si>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</si>
  <si>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</si>
  <si>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</si>
  <si>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</si>
  <si>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</si>
  <si>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</si>
  <si>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</si>
  <si>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</si>
  <si>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</si>
  <si>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</si>
  <si>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</si>
  <si>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</si>
  <si>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</si>
  <si>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</si>
  <si>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</si>
  <si>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</si>
  <si>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</si>
  <si>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</si>
  <si>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</si>
  <si>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</si>
  <si>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</si>
  <si>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</si>
  <si>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</si>
  <si>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</si>
  <si>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</si>
  <si>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</si>
  <si>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</si>
  <si>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</si>
  <si>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</si>
  <si>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</si>
  <si>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</si>
  <si>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</si>
  <si>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</si>
  <si>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</si>
  <si>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</si>
  <si>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</si>
  <si>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</si>
  <si>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</si>
  <si>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</si>
  <si>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</si>
  <si>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</si>
  <si>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</si>
  <si>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</si>
  <si>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</si>
  <si>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</si>
  <si>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</si>
  <si>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</si>
  <si>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</si>
  <si>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</si>
  <si>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</si>
  <si>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</si>
  <si>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</si>
  <si>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</si>
  <si>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</si>
  <si>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</si>
  <si>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</si>
  <si>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</si>
  <si>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</si>
  <si>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</si>
  <si>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</si>
  <si>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</si>
  <si>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</si>
  <si>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</si>
  <si>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</si>
  <si>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</si>
  <si>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</si>
  <si>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</si>
  <si>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</si>
  <si>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</si>
  <si>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</si>
  <si>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</si>
  <si>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</si>
  <si>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</si>
  <si>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</si>
  <si>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</si>
  <si>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</si>
  <si>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</si>
  <si>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</si>
  <si>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</si>
  <si>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</si>
  <si>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</si>
  <si>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</si>
  <si>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</si>
  <si>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</si>
  <si>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</si>
  <si>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</si>
  <si>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</si>
  <si>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</si>
  <si>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</si>
  <si>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</si>
  <si>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</si>
  <si>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</si>
  <si>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</si>
  <si>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</si>
  <si>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</si>
  <si>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</si>
  <si>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</si>
  <si>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</si>
  <si>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</si>
  <si>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</si>
  <si>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</si>
  <si>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</si>
  <si>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</si>
  <si>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</si>
  <si>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</si>
  <si>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</si>
  <si>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</si>
  <si>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</si>
  <si>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</si>
  <si>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</si>
  <si>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</si>
  <si>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</si>
  <si>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</si>
  <si>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</si>
  <si>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</si>
  <si>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</si>
  <si>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</si>
  <si>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</si>
  <si>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</si>
  <si>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</si>
  <si>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</si>
  <si>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</si>
  <si>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</si>
  <si>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</si>
  <si>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</si>
  <si>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</si>
  <si>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</si>
  <si>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</si>
  <si>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</si>
  <si>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</si>
  <si>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</si>
  <si>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</si>
  <si>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</si>
  <si>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</si>
  <si>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</si>
  <si>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</si>
  <si>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</si>
  <si>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</si>
  <si>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</si>
  <si>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</si>
  <si>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</si>
  <si>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</si>
  <si>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</si>
  <si>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</si>
  <si>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</si>
  <si>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</si>
  <si>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</si>
  <si>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</si>
  <si>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</si>
  <si>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</si>
  <si>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</si>
  <si>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</si>
  <si>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</si>
  <si>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</si>
  <si>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</si>
  <si>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</si>
  <si>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</si>
  <si>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</si>
  <si>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</si>
  <si>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</si>
  <si>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</si>
  <si>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</si>
  <si>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</si>
  <si>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</si>
  <si>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</si>
  <si>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</si>
  <si>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</si>
  <si>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</si>
  <si>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</si>
  <si>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</si>
  <si>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</si>
  <si>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</si>
  <si>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</si>
  <si>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</si>
  <si>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</si>
  <si>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</si>
  <si>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</si>
  <si>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</si>
  <si>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</si>
  <si>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</si>
  <si>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</si>
  <si>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</si>
  <si>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</si>
  <si>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</si>
  <si>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</si>
  <si>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</si>
  <si>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</si>
  <si>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</si>
  <si>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</si>
  <si>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</si>
  <si>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</si>
  <si>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</si>
  <si>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</si>
  <si>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</si>
  <si>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</si>
  <si>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</si>
  <si>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</si>
  <si>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</si>
  <si>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</si>
  <si>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</si>
  <si>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</si>
  <si>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</si>
  <si>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</si>
  <si>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</si>
  <si>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</si>
  <si>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</si>
  <si>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</si>
  <si>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</si>
  <si>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</si>
  <si>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</si>
  <si>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</si>
  <si>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</si>
  <si>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</si>
  <si>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</si>
  <si>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</si>
  <si>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</si>
  <si>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</si>
  <si>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</si>
  <si>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</si>
  <si>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</si>
  <si>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</si>
  <si>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</si>
  <si>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</si>
  <si>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</si>
  <si>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</si>
  <si>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</si>
  <si>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</si>
  <si>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</si>
  <si>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</si>
  <si>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</si>
  <si>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</si>
  <si>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</si>
  <si>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</si>
  <si>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</si>
  <si>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</si>
  <si>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</si>
  <si>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</si>
  <si>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</si>
  <si>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</si>
  <si>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</si>
  <si>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</si>
  <si>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</si>
  <si>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</si>
  <si>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</si>
  <si>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</si>
  <si>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</si>
  <si>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</si>
  <si>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</si>
  <si>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</si>
  <si>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</si>
  <si>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</si>
  <si>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</si>
  <si>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</si>
  <si>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</si>
  <si>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</si>
  <si>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</si>
  <si>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</si>
  <si>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</si>
  <si>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</si>
  <si>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</si>
  <si>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</si>
  <si>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</si>
  <si>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</si>
  <si>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</si>
  <si>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</si>
  <si>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</si>
  <si>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</si>
  <si>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</si>
  <si>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</si>
  <si>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</si>
  <si>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</si>
  <si>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</si>
  <si>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</si>
  <si>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</si>
  <si>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</si>
  <si>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</si>
  <si>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</si>
  <si>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</si>
  <si>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</si>
  <si>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</si>
  <si>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</si>
  <si>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</si>
  <si>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</si>
  <si>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</si>
  <si>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</si>
  <si>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</si>
  <si>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</si>
  <si>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</si>
  <si>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</si>
  <si>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</si>
  <si>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</si>
  <si>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</si>
  <si>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</si>
  <si>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</si>
  <si>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</si>
  <si>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</si>
  <si>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</si>
  <si>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</si>
  <si>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</si>
  <si>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</si>
  <si>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</si>
  <si>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</si>
  <si>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</si>
  <si>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</si>
  <si>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</si>
  <si>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</si>
  <si>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</si>
  <si>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</si>
  <si>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</si>
  <si>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</si>
  <si>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</si>
  <si>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</si>
  <si>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</si>
  <si>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</si>
  <si>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</si>
  <si>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</si>
  <si>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</si>
  <si>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</si>
  <si>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</si>
  <si>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</si>
  <si>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</si>
  <si>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</si>
  <si>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</si>
  <si>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</si>
  <si>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</si>
  <si>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</si>
  <si>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</si>
  <si>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</si>
  <si>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</si>
  <si>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</si>
  <si>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</si>
  <si>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</si>
  <si>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</si>
  <si>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</si>
  <si>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</si>
  <si>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</si>
  <si>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</si>
  <si>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</si>
  <si>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</si>
  <si>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</si>
  <si>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</si>
  <si>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</si>
  <si>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</si>
  <si>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</si>
  <si>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</si>
  <si>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</si>
  <si>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</si>
  <si>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</si>
  <si>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</si>
  <si>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</si>
  <si>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</si>
  <si>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</si>
  <si>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</si>
  <si>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</si>
  <si>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</si>
  <si>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</si>
  <si>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</si>
  <si>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</si>
  <si>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</si>
  <si>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</si>
  <si>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</si>
  <si>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</si>
  <si>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</si>
  <si>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</si>
  <si>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</si>
  <si>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</si>
  <si>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</si>
  <si>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</si>
  <si>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</si>
  <si>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</si>
  <si>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</si>
  <si>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</si>
  <si>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</si>
  <si>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</si>
  <si>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</si>
  <si>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</si>
  <si>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</si>
  <si>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</si>
  <si>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</si>
  <si>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</si>
  <si>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</si>
  <si>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</si>
  <si>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</si>
  <si>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</si>
  <si>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</si>
  <si>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</si>
  <si>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</si>
  <si>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</si>
  <si>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</si>
  <si>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</si>
  <si>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</si>
  <si>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</si>
  <si>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</si>
  <si>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</si>
  <si>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</si>
  <si>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</si>
  <si>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</si>
  <si>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</si>
  <si>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</si>
  <si>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</si>
  <si>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</si>
  <si>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</si>
  <si>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</si>
  <si>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</si>
  <si>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</si>
  <si>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</si>
  <si>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</si>
  <si>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</si>
  <si>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</si>
  <si>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</si>
  <si>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</si>
  <si>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</si>
  <si>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</si>
  <si>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</si>
  <si>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</si>
  <si>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</si>
  <si>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</si>
  <si>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</si>
  <si>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</si>
  <si>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</si>
  <si>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</si>
  <si>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</si>
  <si>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</si>
  <si>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</si>
  <si>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</si>
  <si>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</si>
  <si>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</si>
  <si>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</si>
  <si>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</si>
  <si>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</si>
  <si>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</si>
  <si>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</si>
  <si>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</si>
  <si>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</si>
  <si>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</si>
  <si>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</si>
  <si>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</si>
  <si>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</si>
  <si>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</si>
  <si>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</si>
  <si>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</si>
  <si>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</si>
  <si>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</si>
  <si>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</si>
  <si>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</si>
  <si>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</si>
  <si>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</si>
  <si>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</si>
  <si>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</si>
  <si>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</si>
  <si>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</si>
  <si>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</si>
  <si>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</si>
  <si>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</si>
  <si>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</si>
  <si>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</si>
  <si>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</si>
  <si>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</si>
  <si>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</si>
  <si>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</si>
  <si>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</si>
  <si>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</si>
  <si>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</si>
  <si>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</si>
  <si>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</si>
  <si>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</si>
  <si>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</si>
  <si>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</si>
  <si>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</si>
  <si>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</si>
  <si>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</si>
  <si>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</si>
  <si>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</si>
  <si>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</si>
  <si>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</si>
  <si>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</si>
  <si>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</si>
  <si>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</si>
  <si>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</si>
  <si>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</si>
  <si>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</si>
  <si>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</si>
  <si>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</si>
  <si>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</si>
  <si>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</si>
  <si>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</si>
  <si>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</si>
  <si>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</si>
  <si>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</si>
  <si>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</si>
  <si>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</si>
  <si>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</si>
  <si>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</si>
  <si>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</si>
  <si>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</si>
  <si>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</si>
  <si>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</si>
  <si>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</si>
  <si>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</si>
  <si>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</si>
  <si>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</si>
  <si>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</si>
  <si>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</si>
  <si>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</si>
  <si>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</si>
  <si>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</si>
  <si>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</si>
  <si>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</si>
  <si>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</si>
  <si>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</si>
  <si>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</si>
  <si>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</si>
  <si>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</si>
  <si>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</si>
  <si>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</si>
  <si>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</si>
  <si>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</si>
  <si>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</si>
  <si>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</si>
  <si>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</si>
  <si>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</si>
  <si>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</si>
  <si>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</si>
  <si>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</si>
  <si>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</si>
  <si>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</si>
  <si>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</si>
  <si>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</si>
  <si>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</si>
  <si>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</si>
  <si>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</si>
  <si>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</si>
  <si>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</si>
  <si>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</si>
  <si>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</si>
  <si>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</si>
  <si>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</si>
  <si>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</si>
  <si>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</si>
  <si>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</si>
  <si>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</si>
  <si>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</si>
  <si>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</si>
  <si>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</si>
  <si>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</si>
  <si>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</si>
  <si>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</si>
  <si>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</si>
  <si>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</si>
  <si>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</si>
  <si>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</si>
  <si>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</si>
  <si>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</si>
  <si>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</si>
  <si>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</si>
  <si>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</si>
  <si>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</si>
  <si>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</si>
  <si>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</si>
  <si>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</si>
  <si>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</si>
  <si>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</si>
  <si>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</si>
  <si>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</si>
  <si>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</si>
  <si>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</si>
  <si>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</si>
  <si>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</si>
  <si>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</si>
  <si>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</si>
  <si>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</si>
  <si>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</si>
  <si>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</si>
  <si>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</si>
  <si>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</si>
  <si>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</si>
  <si>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</si>
  <si>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</si>
  <si>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</si>
  <si>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</si>
  <si>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</si>
  <si>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</si>
  <si>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</si>
  <si>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</si>
  <si>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</si>
  <si>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</si>
  <si>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</si>
  <si>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</si>
  <si>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</si>
  <si>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</si>
  <si>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</si>
  <si>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</si>
  <si>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</si>
  <si>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</si>
  <si>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</si>
  <si>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</si>
  <si>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</si>
  <si>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</si>
  <si>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</si>
  <si>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</si>
  <si>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</si>
  <si>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</si>
  <si>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</si>
  <si>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</si>
  <si>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</si>
  <si>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</si>
  <si>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</si>
  <si>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</si>
  <si>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</si>
  <si>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</si>
  <si>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</si>
  <si>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</si>
  <si>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</si>
  <si>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</si>
  <si>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</si>
  <si>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</si>
  <si>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</si>
  <si>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</si>
  <si>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</si>
  <si>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</si>
  <si>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</si>
  <si>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</si>
  <si>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</si>
  <si>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</si>
  <si>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</si>
  <si>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</si>
  <si>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</si>
  <si>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</si>
  <si>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</si>
  <si>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</si>
  <si>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</si>
  <si>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</si>
  <si>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</si>
  <si>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</si>
  <si>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</si>
  <si>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</si>
  <si>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</si>
  <si>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</si>
  <si>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</si>
  <si>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</si>
  <si>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</si>
  <si>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</si>
  <si>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</si>
  <si>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</si>
  <si>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</si>
  <si>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</si>
  <si>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</si>
  <si>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</si>
  <si>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</si>
  <si>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</si>
  <si>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</si>
  <si>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</si>
  <si>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</si>
  <si>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</si>
  <si>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</si>
  <si>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</si>
  <si>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</si>
  <si>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</si>
  <si>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</si>
  <si>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</si>
  <si>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</si>
  <si>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</si>
  <si>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</si>
  <si>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</si>
  <si>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</si>
  <si>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</si>
  <si>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</si>
  <si>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</si>
  <si>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</si>
  <si>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</si>
  <si>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</si>
  <si>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</si>
  <si>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</si>
  <si>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</si>
  <si>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</si>
  <si>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</si>
  <si>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</si>
  <si>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</si>
  <si>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</si>
  <si>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</si>
  <si>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</si>
  <si>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</si>
  <si>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</si>
  <si>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</si>
  <si>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</si>
  <si>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</si>
  <si>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</si>
  <si>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</si>
  <si>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</si>
  <si>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</si>
  <si>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</si>
  <si>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</si>
  <si>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</si>
  <si>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</si>
  <si>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</si>
  <si>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</si>
  <si>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</si>
  <si>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</si>
  <si>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</si>
  <si>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</si>
  <si>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</si>
  <si>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</si>
  <si>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</si>
  <si>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</si>
  <si>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</si>
  <si>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</si>
  <si>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</si>
  <si>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</si>
  <si>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</si>
  <si>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</si>
  <si>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</si>
  <si>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</si>
  <si>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</si>
  <si>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</si>
  <si>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</si>
  <si>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</si>
  <si>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</si>
  <si>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</si>
  <si>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</si>
  <si>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</si>
  <si>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</si>
  <si>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</si>
  <si>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</si>
  <si>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</si>
  <si>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</si>
  <si>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</si>
  <si>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</si>
  <si>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</si>
  <si>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</si>
  <si>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</si>
  <si>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</si>
  <si>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</si>
  <si>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</si>
  <si>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</si>
  <si>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</si>
  <si>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</si>
  <si>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</si>
  <si>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</si>
  <si>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</si>
  <si>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</si>
  <si>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</si>
  <si>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</si>
  <si>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</si>
  <si>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</si>
  <si>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</si>
  <si>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</si>
  <si>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</si>
  <si>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</si>
  <si>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</si>
  <si>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</si>
  <si>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</si>
  <si>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</si>
  <si>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</si>
  <si>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</si>
  <si>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</si>
  <si>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</si>
  <si>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</si>
  <si>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</si>
  <si>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</si>
  <si>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</si>
  <si>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</si>
  <si>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</si>
  <si>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</si>
  <si>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</si>
  <si>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</si>
  <si>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</si>
  <si>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</si>
  <si>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</si>
  <si>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</si>
  <si>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</si>
  <si>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</si>
  <si>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</si>
  <si>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</si>
  <si>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</si>
  <si>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</si>
  <si>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</si>
  <si>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</si>
  <si>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</si>
  <si>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</si>
  <si>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</si>
  <si>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</si>
  <si>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</si>
  <si>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</si>
  <si>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</si>
  <si>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</si>
  <si>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</si>
  <si>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</si>
  <si>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</si>
  <si>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</si>
  <si>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</si>
  <si>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</si>
  <si>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</si>
  <si>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</si>
  <si>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</si>
  <si>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</si>
  <si>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</si>
  <si>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</si>
  <si>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</si>
  <si>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</si>
  <si>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</si>
  <si>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</si>
  <si>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</si>
  <si>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</si>
  <si>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</si>
  <si>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</si>
  <si>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</si>
  <si>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</si>
  <si>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</si>
  <si>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</si>
  <si>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</si>
  <si>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</si>
  <si>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</si>
  <si>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</si>
  <si>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</si>
  <si>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</si>
  <si>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</si>
  <si>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</si>
  <si>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</si>
  <si>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</si>
  <si>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</si>
  <si>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</si>
  <si>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</si>
  <si>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</si>
  <si>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</si>
  <si>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</si>
  <si>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</si>
  <si>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</si>
  <si>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</si>
  <si>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</si>
  <si>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</si>
  <si>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</si>
  <si>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</si>
  <si>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</si>
  <si>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</si>
  <si>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</si>
  <si>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</si>
  <si>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</si>
  <si>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</si>
  <si>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</si>
  <si>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</si>
  <si>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</si>
  <si>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</si>
  <si>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</si>
  <si>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</si>
  <si>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</si>
  <si>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</si>
  <si>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</si>
  <si>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</si>
  <si>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</si>
  <si>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</si>
  <si>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</si>
  <si>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</si>
  <si>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</si>
  <si>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</si>
  <si>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</si>
  <si>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</si>
  <si>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</si>
  <si>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</si>
  <si>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</si>
  <si>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</si>
  <si>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</si>
  <si>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</si>
  <si>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</si>
  <si>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</si>
  <si>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</si>
  <si>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</si>
  <si>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</si>
  <si>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</si>
  <si>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</si>
  <si>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</si>
  <si>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</si>
  <si>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</si>
  <si>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</si>
  <si>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</si>
  <si>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</si>
  <si>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</si>
  <si>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</si>
  <si>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</si>
  <si>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</si>
  <si>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</si>
  <si>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</si>
  <si>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</si>
  <si>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</si>
  <si>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</si>
  <si>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</si>
  <si>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</si>
  <si>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</si>
  <si>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</si>
  <si>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</si>
  <si>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</si>
  <si>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</si>
  <si>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</si>
  <si>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</si>
  <si>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</si>
  <si>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</si>
  <si>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</si>
  <si>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</si>
  <si>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</si>
  <si>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</si>
  <si>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</si>
  <si>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</si>
  <si>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</si>
  <si>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</si>
  <si>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</si>
  <si>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</si>
  <si>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</si>
  <si>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</si>
  <si>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</si>
  <si>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</si>
  <si>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</si>
  <si>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</si>
  <si>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</si>
  <si>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</si>
  <si>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</si>
  <si>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</si>
  <si>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</si>
  <si>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</si>
  <si>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</si>
  <si>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</si>
  <si>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</si>
  <si>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</si>
  <si>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</si>
  <si>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</si>
  <si>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</si>
  <si>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</si>
  <si>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</si>
  <si>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</si>
  <si>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</si>
  <si>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</si>
  <si>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</si>
  <si>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</si>
  <si>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</si>
  <si>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</si>
  <si>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</si>
  <si>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</si>
  <si>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</si>
  <si>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</si>
  <si>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</si>
  <si>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</si>
  <si>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</si>
  <si>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</si>
  <si>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</si>
  <si>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</si>
  <si>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</si>
  <si>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</si>
  <si>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</si>
  <si>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</si>
  <si>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</si>
  <si>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</si>
  <si>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</si>
  <si>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</si>
  <si>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</si>
  <si>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</si>
  <si>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</si>
  <si>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</si>
  <si>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</si>
  <si>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</si>
  <si>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</si>
  <si>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</si>
  <si>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</si>
  <si>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</si>
  <si>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</si>
  <si>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</si>
  <si>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</si>
  <si>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</si>
  <si>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</si>
  <si>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</si>
  <si>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</si>
  <si>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</si>
  <si>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</si>
  <si>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</si>
  <si>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</si>
  <si>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</si>
  <si>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</si>
  <si>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</si>
  <si>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</si>
  <si>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</si>
  <si>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</si>
  <si>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</si>
  <si>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</si>
  <si>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</si>
  <si>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</si>
  <si>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</si>
  <si>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</si>
  <si>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</si>
  <si>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</si>
  <si>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</si>
  <si>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</si>
  <si>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</si>
  <si>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</si>
  <si>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</si>
  <si>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</si>
  <si>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</si>
  <si>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</si>
  <si>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</si>
  <si>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</si>
  <si>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</si>
  <si>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</si>
  <si>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</si>
  <si>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</si>
  <si>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</si>
  <si>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</si>
  <si>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</si>
  <si>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</si>
  <si>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</si>
  <si>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</si>
  <si>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</si>
  <si>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</si>
  <si>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</si>
  <si>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</si>
  <si>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</si>
  <si>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</si>
  <si>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</si>
  <si>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</si>
  <si>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</si>
  <si>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</si>
  <si>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</si>
  <si>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</si>
  <si>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</si>
  <si>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</si>
  <si>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</si>
  <si>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</si>
  <si>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</si>
  <si>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</si>
  <si>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</si>
  <si>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</si>
  <si>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</si>
  <si>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</si>
  <si>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</si>
  <si>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</si>
  <si>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</si>
  <si>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</si>
  <si>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</si>
  <si>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</si>
  <si>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</si>
  <si>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</si>
  <si>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</si>
  <si>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</si>
  <si>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</si>
  <si>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</si>
  <si>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</si>
  <si>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</si>
  <si>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</si>
  <si>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</si>
  <si>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</si>
  <si>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</si>
  <si>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</si>
  <si>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</si>
  <si>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</si>
  <si>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</si>
  <si>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</si>
  <si>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</si>
  <si>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</si>
  <si>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</si>
  <si>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</si>
  <si>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</si>
  <si>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</si>
  <si>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</si>
  <si>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</si>
  <si>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</si>
  <si>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</si>
  <si>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</si>
  <si>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</si>
  <si>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</si>
  <si>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</si>
  <si>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</si>
  <si>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</si>
  <si>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</si>
  <si>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</si>
  <si>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</si>
  <si>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</si>
  <si>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</si>
  <si>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</si>
  <si>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</si>
  <si>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</si>
  <si>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</si>
  <si>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</si>
  <si>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</si>
  <si>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</si>
  <si>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</si>
  <si>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</si>
  <si>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</si>
  <si>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</si>
  <si>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</si>
  <si>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</si>
  <si>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</si>
  <si>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</si>
  <si>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</si>
  <si>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</si>
  <si>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</si>
  <si>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</si>
  <si>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</si>
  <si>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</si>
  <si>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</si>
  <si>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</si>
  <si>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</si>
  <si>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</si>
  <si>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</si>
  <si>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</si>
  <si>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</si>
  <si>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</si>
  <si>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</si>
  <si>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</si>
  <si>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</si>
  <si>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</si>
  <si>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</si>
  <si>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</si>
  <si>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</si>
  <si>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</si>
  <si>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</si>
  <si>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</si>
  <si>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</si>
  <si>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</si>
  <si>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</si>
  <si>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</si>
  <si>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</si>
  <si>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</si>
  <si>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</si>
  <si>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</si>
  <si>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</si>
  <si>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</si>
  <si>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</si>
  <si>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</si>
  <si>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</si>
  <si>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</si>
  <si>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</si>
  <si>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</si>
  <si>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</si>
  <si>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</si>
  <si>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</si>
  <si>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</si>
  <si>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</si>
  <si>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</si>
  <si>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</si>
  <si>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</si>
  <si>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</si>
  <si>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</si>
  <si>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</si>
  <si>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</si>
  <si>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</si>
  <si>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</si>
  <si>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</si>
  <si>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</si>
  <si>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</si>
  <si>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</si>
  <si>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</si>
  <si>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</si>
  <si>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</si>
  <si>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</si>
  <si>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</si>
  <si>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</si>
  <si>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</si>
  <si>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</si>
  <si>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</si>
  <si>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</si>
  <si>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</si>
  <si>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</si>
  <si>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</si>
  <si>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</si>
  <si>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</si>
  <si>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</si>
  <si>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</si>
  <si>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</si>
  <si>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</si>
  <si>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</si>
  <si>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</si>
  <si>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</si>
  <si>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</si>
  <si>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</si>
  <si>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</si>
  <si>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</si>
  <si>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</si>
  <si>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</si>
  <si>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</si>
  <si>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</si>
  <si>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</si>
  <si>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</si>
  <si>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</si>
  <si>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</si>
  <si>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</si>
  <si>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</si>
  <si>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</si>
  <si>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</si>
  <si>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</si>
  <si>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</si>
  <si>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</si>
  <si>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</si>
  <si>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</si>
  <si>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</si>
  <si>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</si>
  <si>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</si>
  <si>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</si>
  <si>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</si>
  <si>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</si>
  <si>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</si>
  <si>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</si>
  <si>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</si>
  <si>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</si>
  <si>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</si>
  <si>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</si>
  <si>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</si>
  <si>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</si>
  <si>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</si>
  <si>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</si>
  <si>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</si>
  <si>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</si>
  <si>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</si>
  <si>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</si>
  <si>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</si>
  <si>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</si>
  <si>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</si>
  <si>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</si>
  <si>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</si>
  <si>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</si>
  <si>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</si>
  <si>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</si>
  <si>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</si>
  <si>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</si>
  <si>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</si>
  <si>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</si>
  <si>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</si>
  <si>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</si>
  <si>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</si>
  <si>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</si>
  <si>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</si>
  <si>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</si>
  <si>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</si>
  <si>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</si>
  <si>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</si>
  <si>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</si>
  <si>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</si>
  <si>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</si>
  <si>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</si>
  <si>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</si>
  <si>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</si>
  <si>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</si>
  <si>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</si>
  <si>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</si>
  <si>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</si>
  <si>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</si>
  <si>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</si>
  <si>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</si>
  <si>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</si>
  <si>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</si>
  <si>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</si>
  <si>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</si>
  <si>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</si>
  <si>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</si>
  <si>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</si>
  <si>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</si>
  <si>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</si>
  <si>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</si>
  <si>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</si>
  <si>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</si>
  <si>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</si>
  <si>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</si>
  <si>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</si>
  <si>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</si>
  <si>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</si>
  <si>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</si>
  <si>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</si>
  <si>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</si>
  <si>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</si>
  <si>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</si>
  <si>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</si>
  <si>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</si>
  <si>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</si>
  <si>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</si>
  <si>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</si>
  <si>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</si>
  <si>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</si>
  <si>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</si>
  <si>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</si>
  <si>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</si>
  <si>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</si>
  <si>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</si>
  <si>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</si>
  <si>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</si>
  <si>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</si>
  <si>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</si>
  <si>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</si>
  <si>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</si>
  <si>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</si>
  <si>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</si>
  <si>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</si>
  <si>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</si>
  <si>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</si>
  <si>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</si>
  <si>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</si>
  <si>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</si>
  <si>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</si>
  <si>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</si>
  <si>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</si>
  <si>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</si>
  <si>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</si>
  <si>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</si>
  <si>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</si>
  <si>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</si>
  <si>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</si>
  <si>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</si>
  <si>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</si>
  <si>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</si>
  <si>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</si>
  <si>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</si>
  <si>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</si>
  <si>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</si>
  <si>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</si>
  <si>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</si>
  <si>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</si>
  <si>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</si>
  <si>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</si>
  <si>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</si>
  <si>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</si>
  <si>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</si>
  <si>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</si>
  <si>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</si>
  <si>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</si>
  <si>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</si>
  <si>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</si>
  <si>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</si>
  <si>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</si>
  <si>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</si>
  <si>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</si>
  <si>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</si>
  <si>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</si>
  <si>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</si>
  <si>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</si>
  <si>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</si>
  <si>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</si>
  <si>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</si>
  <si>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</si>
  <si>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</si>
  <si>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</si>
  <si>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</si>
  <si>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</si>
  <si>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</si>
  <si>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</si>
  <si>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</si>
  <si>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</si>
  <si>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</si>
  <si>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</si>
  <si>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</si>
  <si>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</si>
  <si>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</si>
  <si>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</si>
  <si>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</si>
  <si>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</si>
  <si>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</si>
  <si>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</si>
  <si>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</si>
  <si>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</si>
  <si>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</si>
  <si>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</si>
  <si>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</si>
  <si>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</si>
  <si>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</si>
  <si>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</si>
  <si>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</si>
  <si>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</si>
  <si>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</si>
  <si>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</si>
  <si>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</si>
  <si>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</si>
  <si>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</si>
  <si>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</si>
  <si>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</si>
  <si>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</si>
  <si>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</si>
  <si>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</si>
  <si>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</si>
  <si>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</si>
  <si>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</si>
  <si>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</si>
  <si>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</si>
  <si>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</si>
  <si>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</si>
  <si>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</si>
  <si>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</si>
  <si>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</si>
  <si>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</si>
  <si>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</si>
  <si>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</si>
  <si>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</si>
  <si>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</si>
  <si>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</si>
  <si>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</si>
  <si>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</si>
  <si>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</si>
  <si>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</si>
  <si>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</si>
  <si>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</si>
  <si>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</si>
  <si>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</si>
  <si>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</si>
  <si>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</si>
  <si>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</si>
  <si>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</si>
  <si>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</si>
  <si>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</si>
  <si>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</si>
  <si>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</si>
  <si>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</si>
  <si>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</si>
  <si>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</si>
  <si>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</si>
  <si>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</si>
  <si>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</si>
  <si>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</si>
  <si>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</si>
  <si>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</si>
  <si>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</si>
  <si>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</si>
  <si>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</si>
  <si>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</si>
  <si>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</si>
  <si>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</si>
  <si>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</si>
  <si>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</si>
  <si>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</si>
  <si>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</si>
  <si>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</si>
  <si>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</si>
  <si>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</si>
  <si>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</si>
  <si>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</si>
  <si>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</si>
  <si>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</si>
  <si>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</si>
  <si>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</si>
  <si>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</si>
  <si>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</si>
  <si>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</si>
  <si>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</si>
  <si>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</si>
  <si>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</si>
  <si>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</si>
  <si>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</si>
  <si>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</si>
  <si>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</si>
  <si>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</si>
  <si>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</si>
  <si>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</si>
  <si>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</si>
  <si>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</si>
  <si>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</si>
  <si>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</si>
  <si>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</si>
  <si>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</si>
  <si>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</si>
  <si>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</si>
  <si>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</si>
  <si>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</si>
  <si>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</si>
  <si>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</si>
  <si>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</si>
  <si>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</si>
  <si>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</si>
  <si>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</si>
  <si>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</si>
  <si>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</si>
  <si>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</si>
  <si>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</si>
  <si>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</si>
  <si>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</si>
  <si>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</si>
  <si>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</si>
  <si>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</si>
  <si>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</si>
  <si>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</si>
  <si>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</si>
  <si>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</si>
  <si>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</si>
  <si>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</si>
  <si>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</si>
  <si>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</si>
  <si>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</si>
  <si>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</si>
  <si>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</si>
  <si>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</si>
  <si>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</si>
  <si>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</si>
  <si>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</si>
  <si>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</si>
  <si>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</si>
  <si>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</si>
  <si>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</si>
  <si>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</si>
  <si>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</si>
  <si>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</si>
  <si>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</si>
  <si>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</si>
  <si>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</si>
  <si>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</si>
  <si>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</si>
  <si>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</si>
  <si>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</si>
  <si>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</si>
  <si>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</si>
  <si>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</si>
  <si>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</si>
  <si>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</si>
  <si>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</si>
  <si>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</si>
  <si>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</si>
  <si>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</si>
  <si>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</si>
  <si>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</si>
  <si>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</si>
  <si>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</si>
  <si>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</si>
  <si>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</si>
  <si>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</si>
  <si>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</si>
  <si>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</si>
  <si>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</si>
  <si>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</si>
  <si>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</si>
  <si>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</si>
  <si>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</si>
  <si>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</si>
  <si>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</si>
  <si>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</si>
  <si>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</si>
  <si>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</si>
  <si>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</si>
  <si>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</si>
  <si>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</si>
  <si>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</si>
  <si>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</si>
  <si>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</si>
  <si>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</si>
  <si>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</si>
  <si>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</si>
  <si>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</si>
  <si>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</si>
  <si>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</si>
  <si>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</si>
  <si>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</si>
  <si>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</si>
  <si>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</si>
  <si>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</si>
  <si>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</si>
  <si>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</si>
  <si>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</si>
  <si>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</si>
  <si>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</si>
  <si>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</si>
  <si>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</si>
  <si>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</si>
  <si>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</si>
  <si>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</si>
  <si>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</si>
  <si>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</si>
  <si>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</si>
  <si>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</si>
  <si>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</si>
  <si>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</si>
  <si>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</si>
  <si>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</si>
  <si>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</si>
  <si>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</si>
  <si>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</si>
  <si>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</si>
  <si>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</si>
  <si>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</si>
  <si>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</si>
  <si>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</si>
  <si>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</si>
  <si>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</si>
  <si>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</si>
  <si>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</si>
  <si>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</si>
  <si>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</si>
  <si>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</si>
  <si>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</si>
  <si>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</si>
  <si>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</si>
  <si>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</si>
  <si>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</si>
  <si>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</si>
  <si>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</si>
  <si>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</si>
  <si>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</si>
  <si>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</si>
  <si>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</si>
  <si>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</si>
  <si>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</si>
  <si>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</si>
  <si>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</si>
  <si>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</si>
  <si>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</si>
  <si>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</si>
  <si>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</si>
  <si>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</si>
  <si>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</si>
  <si>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</si>
  <si>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</si>
  <si>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</si>
  <si>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</si>
  <si>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</si>
  <si>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</si>
  <si>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</si>
  <si>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</si>
  <si>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</si>
  <si>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</si>
  <si>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</si>
  <si>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</si>
  <si>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</si>
  <si>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</si>
  <si>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</si>
  <si>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</si>
  <si>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</si>
  <si>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</si>
  <si>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</si>
  <si>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</si>
  <si>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</si>
  <si>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</si>
  <si>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</si>
  <si>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</si>
  <si>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</si>
  <si>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</si>
  <si>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</si>
  <si>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</si>
  <si>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</si>
  <si>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</si>
  <si>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</si>
  <si>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</si>
  <si>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</si>
  <si>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</si>
  <si>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</si>
  <si>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</si>
  <si>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</si>
  <si>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</si>
  <si>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</si>
  <si>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</si>
  <si>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</si>
  <si>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</si>
  <si>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</si>
  <si>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</si>
  <si>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</si>
  <si>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</si>
  <si>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</si>
  <si>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</si>
  <si>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</si>
  <si>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</si>
  <si>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</si>
  <si>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</si>
  <si>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</si>
  <si>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</si>
  <si>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</si>
  <si>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</si>
  <si>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</si>
  <si>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</si>
  <si>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</si>
  <si>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</si>
  <si>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</si>
  <si>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</si>
  <si>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</si>
  <si>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</si>
  <si>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</si>
  <si>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</si>
  <si>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</si>
  <si>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</si>
  <si>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</si>
  <si>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</si>
  <si>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</si>
  <si>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</si>
  <si>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</si>
  <si>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</si>
  <si>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</si>
  <si>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</si>
  <si>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</si>
  <si>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</si>
  <si>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</si>
  <si>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</si>
  <si>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</si>
  <si>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</si>
  <si>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</si>
  <si>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</si>
  <si>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</si>
  <si>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</si>
  <si>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</si>
  <si>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</si>
  <si>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</si>
  <si>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</si>
  <si>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</si>
  <si>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</si>
  <si>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</si>
  <si>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</si>
  <si>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</si>
  <si>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</si>
  <si>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</si>
  <si>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</si>
  <si>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</si>
  <si>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</si>
  <si>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</si>
  <si>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</si>
  <si>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</si>
  <si>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</si>
  <si>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</si>
  <si>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</si>
  <si>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</si>
  <si>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</si>
  <si>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</si>
  <si>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</si>
  <si>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</si>
  <si>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</si>
  <si>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</si>
  <si>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</si>
  <si>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</si>
  <si>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</si>
  <si>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</si>
  <si>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</si>
  <si>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</si>
  <si>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</si>
  <si>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</si>
  <si>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</si>
  <si>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</si>
  <si>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</si>
  <si>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</si>
  <si>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</si>
  <si>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</si>
  <si>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</si>
  <si>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</si>
  <si>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</si>
  <si>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</si>
  <si>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</si>
  <si>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</si>
  <si>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</si>
  <si>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</si>
  <si>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</si>
  <si>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</si>
  <si>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</si>
  <si>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</si>
  <si>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</si>
  <si>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</si>
  <si>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</si>
  <si>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</si>
  <si>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</si>
  <si>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</si>
  <si>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</si>
  <si>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</si>
  <si>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</si>
  <si>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</si>
  <si>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</si>
  <si>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</si>
  <si>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</si>
  <si>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</si>
  <si>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</si>
  <si>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</si>
  <si>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</si>
  <si>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</si>
  <si>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</si>
  <si>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</si>
  <si>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</si>
  <si>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</si>
  <si>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</si>
  <si>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</si>
  <si>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</si>
  <si>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</si>
  <si>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</si>
  <si>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</si>
  <si>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</si>
  <si>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</si>
  <si>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</si>
  <si>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</si>
  <si>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</si>
  <si>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</si>
  <si>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</si>
  <si>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</si>
  <si>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</si>
  <si>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</si>
  <si>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</si>
  <si>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</si>
  <si>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</si>
  <si>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</si>
  <si>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</si>
  <si>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</si>
  <si>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</si>
  <si>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</si>
  <si>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</si>
  <si>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</si>
  <si>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</si>
  <si>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</si>
  <si>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</si>
  <si>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</si>
  <si>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</si>
  <si>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</si>
  <si>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</si>
  <si>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</si>
  <si>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</si>
  <si>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</si>
  <si>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</si>
  <si>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</si>
  <si>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</si>
  <si>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</si>
  <si>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</si>
  <si>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</si>
  <si>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</si>
  <si>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</si>
  <si>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</si>
  <si>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</si>
  <si>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</si>
  <si>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</si>
  <si>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</si>
  <si>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</si>
  <si>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</si>
  <si>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</si>
  <si>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</si>
  <si>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</si>
  <si>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</si>
  <si>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</si>
  <si>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</si>
  <si>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</si>
  <si>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</si>
  <si>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</si>
  <si>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</si>
  <si>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</si>
  <si>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</si>
  <si>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</si>
  <si>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</si>
  <si>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</si>
  <si>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</si>
  <si>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</si>
  <si>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</si>
  <si>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</si>
  <si>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</si>
  <si>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</si>
  <si>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</si>
  <si>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</si>
  <si>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</si>
  <si>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</si>
  <si>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</si>
  <si>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</si>
  <si>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</si>
  <si>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</si>
  <si>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</si>
  <si>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</si>
  <si>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</si>
  <si>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</si>
  <si>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</si>
  <si>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</si>
  <si>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</si>
  <si>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</si>
  <si>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</si>
  <si>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</si>
  <si>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</si>
  <si>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</si>
  <si>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</si>
  <si>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</si>
  <si>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</si>
  <si>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</si>
  <si>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</si>
  <si>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</si>
  <si>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</si>
  <si>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</si>
  <si>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</si>
  <si>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</si>
  <si>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</si>
  <si>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</si>
  <si>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</si>
  <si>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</si>
  <si>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</si>
  <si>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</si>
  <si>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</si>
  <si>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</si>
  <si>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</si>
  <si>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</si>
  <si>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</si>
  <si>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</si>
  <si>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</si>
  <si>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</si>
  <si>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</si>
  <si>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</si>
  <si>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</si>
  <si>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</si>
  <si>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</si>
  <si>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</si>
  <si>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</si>
  <si>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</si>
  <si>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</si>
  <si>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</si>
  <si>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</si>
  <si>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</si>
  <si>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</si>
  <si>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</si>
  <si>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</si>
  <si>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</si>
  <si>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</si>
  <si>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</si>
  <si>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</si>
  <si>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</si>
  <si>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</si>
  <si>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</si>
  <si>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</si>
  <si>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</si>
  <si>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</si>
  <si>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</si>
  <si>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</si>
  <si>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</si>
  <si>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</si>
  <si>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</si>
  <si>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</si>
  <si>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</si>
  <si>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</si>
  <si>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</si>
  <si>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</si>
  <si>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</si>
  <si>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</si>
  <si>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</si>
  <si>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</si>
  <si>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</si>
  <si>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</si>
  <si>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</si>
  <si>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</si>
  <si>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</si>
  <si>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</si>
  <si>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</si>
  <si>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</si>
  <si>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</si>
  <si>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</si>
  <si>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</si>
  <si>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</si>
  <si>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</si>
  <si>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</si>
  <si>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</si>
  <si>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</si>
  <si>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</si>
  <si>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</si>
  <si>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</si>
  <si>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</si>
  <si>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</si>
  <si>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</si>
  <si>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</si>
  <si>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</si>
  <si>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</si>
  <si>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</si>
  <si>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</si>
  <si>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</si>
  <si>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</si>
  <si>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</si>
  <si>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</si>
  <si>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</si>
  <si>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</si>
  <si>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</si>
  <si>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</si>
  <si>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</si>
  <si>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</si>
  <si>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</si>
  <si>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</si>
  <si>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</si>
  <si>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</si>
  <si>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</si>
  <si>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</si>
  <si>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</si>
  <si>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</si>
  <si>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</si>
  <si>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</si>
  <si>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</si>
  <si>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</si>
  <si>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</si>
  <si>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</si>
  <si>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</si>
  <si>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</si>
  <si>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</si>
  <si>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</si>
  <si>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</si>
  <si>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</si>
  <si>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</si>
  <si>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</si>
  <si>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</si>
  <si>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</si>
  <si>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</si>
  <si>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</si>
  <si>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</si>
  <si>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</si>
  <si>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</si>
  <si>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</si>
  <si>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</si>
  <si>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</si>
  <si>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</si>
  <si>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</si>
  <si>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</si>
  <si>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</si>
  <si>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</si>
  <si>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</si>
  <si>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</si>
  <si>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</si>
  <si>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</si>
  <si>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</si>
  <si>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</si>
  <si>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</si>
  <si>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</si>
  <si>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</si>
  <si>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</si>
  <si>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</si>
  <si>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</si>
  <si>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</si>
  <si>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</si>
  <si>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</si>
  <si>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</si>
  <si>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</si>
  <si>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</si>
  <si>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</si>
  <si>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</si>
  <si>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</si>
  <si>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</si>
  <si>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</si>
  <si>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</si>
  <si>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</si>
  <si>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</si>
  <si>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</si>
  <si>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</si>
  <si>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</si>
  <si>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</si>
  <si>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</si>
  <si>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</si>
  <si>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</si>
  <si>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</si>
  <si>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</si>
  <si>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</si>
  <si>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</si>
  <si>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</si>
  <si>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</si>
  <si>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</si>
  <si>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</si>
  <si>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</si>
  <si>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</si>
  <si>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</si>
  <si>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</si>
  <si>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</si>
  <si>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</si>
  <si>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</si>
  <si>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</si>
  <si>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</si>
  <si>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</si>
  <si>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</si>
  <si>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</si>
  <si>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</si>
  <si>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</si>
  <si>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</si>
  <si>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</si>
  <si>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</si>
  <si>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</si>
  <si>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</si>
  <si>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</si>
  <si>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</si>
  <si>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</si>
  <si>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</si>
  <si>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</si>
  <si>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</si>
  <si>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</si>
  <si>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</si>
  <si>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</si>
  <si>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</si>
  <si>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</si>
  <si>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</si>
  <si>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</si>
  <si>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</si>
  <si>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</si>
  <si>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</si>
  <si>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</si>
  <si>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</si>
  <si>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</si>
  <si>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</si>
  <si>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</si>
  <si>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</si>
  <si>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</si>
  <si>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</si>
  <si>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</si>
  <si>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</si>
  <si>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</si>
  <si>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</si>
  <si>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</si>
  <si>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</si>
  <si>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</si>
  <si>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</si>
  <si>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</si>
  <si>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</si>
  <si>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</si>
  <si>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</si>
  <si>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</si>
  <si>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</si>
  <si>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</si>
  <si>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</si>
  <si>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</si>
  <si>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</si>
  <si>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</si>
  <si>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</si>
  <si>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</si>
  <si>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</si>
  <si>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</si>
  <si>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</si>
  <si>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</si>
  <si>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</si>
  <si>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</si>
  <si>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</si>
  <si>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</si>
  <si>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</si>
  <si>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</si>
  <si>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</si>
  <si>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</si>
  <si>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</si>
  <si>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</si>
  <si>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</si>
  <si>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</si>
  <si>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</si>
  <si>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</si>
  <si>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</si>
  <si>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</si>
  <si>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</si>
  <si>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</si>
  <si>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</si>
  <si>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</si>
  <si>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</si>
  <si>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</si>
  <si>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</si>
  <si>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</si>
  <si>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</si>
  <si>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</si>
  <si>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</si>
  <si>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</si>
  <si>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</si>
  <si>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</si>
  <si>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</si>
  <si>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</si>
  <si>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</si>
  <si>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</si>
  <si>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</si>
  <si>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</si>
  <si>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</si>
  <si>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</si>
  <si>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</si>
  <si>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</si>
  <si>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</si>
  <si>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</si>
  <si>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</si>
  <si>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</si>
  <si>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</si>
  <si>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</si>
  <si>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</si>
  <si>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</si>
  <si>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</si>
  <si>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</si>
  <si>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</si>
  <si>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</si>
  <si>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</si>
  <si>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</si>
  <si>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</si>
  <si>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</si>
  <si>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</si>
  <si>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</si>
  <si>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</si>
  <si>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</si>
  <si>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</si>
  <si>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</si>
  <si>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</si>
  <si>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</si>
  <si>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</si>
  <si>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</si>
  <si>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</si>
  <si>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</si>
  <si>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</si>
  <si>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</si>
  <si>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</si>
  <si>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</si>
  <si>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</si>
  <si>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</si>
  <si>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</si>
  <si>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</si>
  <si>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</si>
  <si>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</si>
  <si>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</si>
  <si>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</si>
  <si>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</si>
  <si>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</si>
  <si>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</si>
  <si>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</si>
  <si>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</si>
  <si>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</si>
  <si>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</si>
  <si>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</si>
  <si>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</si>
  <si>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</si>
  <si>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</si>
  <si>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</si>
  <si>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</si>
  <si>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</si>
  <si>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</si>
  <si>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</si>
  <si>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</si>
  <si>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</si>
  <si>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</si>
  <si>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</si>
  <si>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</si>
  <si>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</si>
  <si>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</si>
  <si>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</si>
  <si>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</si>
  <si>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</si>
  <si>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</si>
  <si>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</si>
  <si>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</si>
  <si>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</si>
  <si>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</si>
  <si>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</si>
  <si>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</si>
  <si>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</si>
  <si>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</si>
  <si>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</si>
  <si>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</si>
  <si>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</si>
  <si>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</si>
  <si>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</si>
  <si>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</si>
  <si>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</si>
  <si>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</si>
  <si>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</si>
  <si>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</si>
  <si>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</si>
  <si>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</si>
  <si>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</si>
  <si>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</si>
  <si>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</si>
  <si>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</si>
  <si>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</si>
  <si>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</si>
  <si>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</si>
  <si>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</si>
  <si>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</si>
  <si>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</si>
  <si>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</si>
  <si>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</si>
  <si>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</si>
  <si>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</si>
  <si>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</si>
  <si>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</si>
  <si>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</si>
  <si>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</si>
  <si>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</si>
  <si>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</si>
  <si>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</si>
  <si>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</si>
  <si>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</si>
  <si>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</si>
  <si>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</si>
  <si>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</si>
  <si>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</si>
  <si>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</si>
  <si>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</si>
  <si>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</si>
  <si>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</si>
  <si>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</si>
  <si>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</si>
  <si>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</si>
  <si>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</si>
  <si>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</si>
  <si>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</si>
  <si>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</si>
  <si>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</si>
  <si>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</si>
  <si>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</si>
  <si>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</si>
  <si>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</si>
  <si>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</si>
  <si>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</si>
  <si>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</si>
  <si>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</si>
  <si>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</si>
  <si>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</si>
  <si>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</si>
  <si>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</si>
  <si>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</si>
  <si>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</si>
  <si>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</si>
  <si>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</si>
  <si>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</si>
  <si>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</si>
  <si>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</si>
  <si>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</si>
  <si>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</si>
  <si>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</si>
  <si>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</si>
  <si>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</si>
  <si>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</si>
  <si>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</si>
  <si>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</si>
  <si>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</si>
  <si>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</si>
  <si>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</si>
  <si>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</si>
  <si>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</si>
  <si>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</si>
  <si>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</si>
  <si>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</si>
  <si>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</si>
  <si>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</si>
  <si>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</si>
  <si>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</si>
  <si>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</si>
  <si>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</si>
  <si>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</si>
  <si>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</si>
  <si>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</si>
  <si>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</si>
  <si>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</si>
  <si>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</si>
  <si>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</si>
  <si>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</si>
  <si>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</si>
  <si>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</si>
  <si>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</si>
  <si>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</si>
  <si>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</si>
  <si>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</si>
  <si>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</si>
  <si>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</si>
  <si>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</si>
  <si>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</si>
  <si>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</si>
  <si>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</si>
  <si>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</si>
  <si>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</si>
  <si>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</si>
  <si>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</si>
  <si>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</si>
  <si>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</si>
  <si>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</si>
  <si>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</si>
  <si>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</si>
  <si>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</si>
  <si>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</si>
  <si>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</si>
  <si>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</si>
  <si>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</si>
  <si>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</si>
  <si>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</si>
  <si>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</si>
  <si>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</si>
  <si>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</si>
  <si>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</si>
  <si>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</si>
  <si>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</si>
  <si>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</si>
  <si>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</si>
  <si>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</si>
  <si>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</si>
  <si>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</si>
  <si>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</si>
  <si>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</si>
  <si>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</si>
  <si>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</si>
  <si>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</si>
  <si>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</si>
  <si>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</si>
  <si>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</si>
  <si>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</si>
  <si>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</si>
  <si>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</si>
  <si>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</si>
  <si>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</si>
  <si>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</si>
  <si>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</si>
  <si>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</si>
  <si>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</si>
  <si>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</si>
  <si>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</si>
  <si>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</si>
  <si>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</si>
  <si>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</si>
  <si>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</si>
  <si>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</si>
  <si>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</si>
  <si>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</si>
  <si>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</si>
  <si>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</si>
  <si>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</si>
  <si>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</si>
  <si>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</si>
  <si>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</si>
  <si>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</si>
  <si>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</si>
  <si>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</si>
  <si>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</si>
  <si>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</si>
  <si>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</si>
  <si>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</si>
  <si>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</si>
  <si>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</si>
  <si>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</si>
  <si>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</si>
  <si>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</si>
  <si>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</si>
  <si>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</si>
  <si>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</si>
  <si>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</si>
  <si>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</si>
  <si>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</si>
  <si>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</si>
  <si>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</si>
  <si>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</si>
  <si>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</si>
  <si>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</si>
  <si>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</si>
  <si>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</si>
  <si>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</si>
  <si>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</si>
  <si>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</si>
  <si>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</si>
  <si>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</si>
  <si>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</si>
  <si>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</si>
  <si>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</si>
  <si>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</si>
  <si>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</si>
  <si>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</si>
  <si>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</si>
  <si>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</si>
  <si>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</si>
  <si>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</si>
  <si>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</si>
  <si>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</si>
  <si>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</si>
  <si>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</si>
  <si>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</si>
  <si>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</si>
  <si>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</si>
  <si>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</si>
  <si>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</si>
  <si>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</si>
  <si>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</si>
  <si>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</si>
  <si>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</si>
  <si>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</si>
  <si>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</si>
  <si>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</si>
  <si>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</si>
  <si>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</si>
  <si>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</si>
  <si>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</si>
  <si>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</si>
  <si>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</si>
  <si>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</si>
  <si>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</si>
  <si>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</si>
  <si>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</si>
  <si>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</si>
  <si>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</si>
  <si>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</si>
  <si>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</si>
  <si>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</si>
  <si>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</si>
  <si>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</si>
  <si>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</si>
  <si>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</si>
  <si>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</si>
  <si>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</si>
  <si>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</si>
  <si>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</si>
  <si>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</si>
  <si>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</si>
  <si>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</si>
  <si>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</si>
  <si>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</si>
  <si>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</si>
  <si>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</si>
  <si>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</si>
  <si>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</si>
  <si>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</si>
  <si>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</si>
  <si>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</si>
  <si>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</si>
  <si>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</si>
  <si>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</si>
  <si>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</si>
  <si>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</si>
  <si>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</si>
  <si>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</si>
  <si>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</si>
  <si>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</si>
  <si>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</si>
  <si>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</si>
  <si>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</si>
  <si>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</si>
  <si>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</si>
  <si>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</si>
  <si>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</si>
  <si>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</si>
  <si>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</si>
  <si>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</si>
  <si>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</si>
  <si>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</si>
  <si>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</si>
  <si>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</si>
  <si>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</si>
  <si>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</si>
  <si>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</si>
  <si>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</si>
  <si>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</si>
  <si>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</si>
  <si>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</si>
  <si>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</si>
  <si>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</si>
  <si>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</si>
  <si>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</si>
  <si>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</si>
  <si>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</si>
  <si>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</si>
  <si>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</si>
  <si>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</si>
  <si>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</si>
  <si>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</si>
  <si>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</si>
  <si>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</si>
  <si>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</si>
  <si>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</si>
  <si>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</si>
  <si>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</si>
  <si>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</si>
  <si>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</si>
  <si>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</si>
  <si>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</si>
  <si>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</si>
  <si>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</si>
  <si>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</si>
  <si>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</si>
  <si>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</si>
  <si>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</si>
  <si>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</si>
  <si>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</si>
  <si>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</si>
  <si>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</si>
  <si>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</si>
  <si>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</si>
  <si>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</si>
  <si>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</si>
  <si>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</si>
  <si>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</si>
  <si>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</si>
  <si>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</si>
  <si>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</si>
  <si>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</si>
  <si>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</si>
  <si>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</si>
  <si>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</si>
  <si>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</si>
  <si>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</si>
  <si>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</si>
  <si>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</si>
  <si>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</si>
  <si>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</si>
  <si>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</si>
  <si>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</si>
  <si>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</si>
  <si>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</si>
  <si>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</si>
  <si>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</si>
  <si>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</si>
  <si>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</si>
  <si>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</si>
  <si>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</si>
  <si>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</si>
  <si>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</si>
  <si>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</si>
  <si>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</si>
  <si>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</si>
  <si>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</si>
  <si>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</si>
  <si>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</si>
  <si>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</si>
  <si>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</si>
  <si>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</si>
  <si>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</si>
  <si>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</si>
  <si>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</si>
  <si>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</si>
  <si>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</si>
  <si>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</si>
  <si>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</si>
  <si>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</si>
  <si>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</si>
  <si>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</si>
  <si>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</si>
  <si>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</si>
  <si>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</si>
  <si>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</si>
  <si>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</si>
  <si>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</si>
  <si>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</si>
  <si>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</si>
  <si>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</si>
  <si>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</si>
  <si>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</si>
  <si>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</si>
  <si>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</si>
  <si>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</si>
  <si>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</si>
  <si>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</si>
  <si>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</si>
  <si>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</si>
  <si>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</si>
  <si>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</si>
  <si>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</si>
  <si>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</si>
  <si>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</si>
  <si>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</si>
  <si>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</si>
  <si>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</si>
  <si>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</si>
  <si>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</si>
  <si>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</si>
  <si>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</si>
  <si>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</si>
  <si>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</si>
  <si>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</si>
  <si>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</si>
  <si>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</si>
  <si>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</si>
  <si>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</si>
  <si>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</si>
  <si>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</si>
  <si>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</si>
  <si>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</si>
  <si>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</si>
  <si>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</si>
  <si>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</si>
  <si>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</si>
  <si>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</si>
  <si>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</si>
  <si>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</si>
  <si>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</si>
  <si>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</si>
  <si>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</si>
  <si>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</si>
  <si>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</si>
  <si>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</si>
  <si>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</si>
  <si>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</si>
  <si>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</si>
  <si>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</si>
  <si>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</si>
  <si>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</si>
  <si>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</si>
  <si>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</si>
  <si>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</si>
  <si>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</si>
  <si>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</si>
  <si>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</si>
  <si>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</si>
  <si>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</si>
  <si>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</si>
  <si>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</si>
  <si>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</si>
  <si>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</si>
  <si>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</si>
  <si>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</si>
  <si>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</si>
  <si>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</si>
  <si>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</si>
  <si>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</si>
  <si>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</si>
  <si>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</si>
  <si>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</si>
  <si>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</si>
  <si>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</si>
  <si>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</si>
  <si>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</si>
  <si>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</si>
  <si>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</si>
  <si>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</si>
  <si>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</si>
  <si>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</si>
  <si>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</si>
  <si>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</si>
  <si>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</si>
  <si>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</si>
  <si>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</si>
  <si>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</si>
  <si>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</si>
  <si>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</si>
  <si>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</si>
  <si>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</si>
  <si>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</si>
  <si>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</si>
  <si>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</si>
  <si>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</si>
  <si>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</si>
  <si>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</si>
  <si>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</si>
  <si>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</si>
  <si>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</si>
  <si>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</si>
  <si>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</si>
  <si>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</si>
  <si>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</si>
  <si>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</si>
  <si>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</si>
  <si>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</si>
  <si>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</si>
  <si>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</si>
  <si>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</si>
  <si>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</si>
  <si>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</si>
  <si>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</si>
  <si>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</si>
  <si>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</si>
  <si>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</si>
  <si>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</si>
  <si>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</si>
  <si>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</si>
  <si>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</si>
  <si>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</si>
  <si>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</si>
  <si>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</si>
  <si>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</si>
  <si>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</si>
  <si>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</si>
  <si>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</si>
  <si>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</si>
  <si>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</si>
  <si>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</si>
  <si>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</si>
  <si>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</si>
  <si>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</si>
  <si>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</si>
  <si>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</si>
  <si>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</si>
  <si>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</si>
  <si>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</si>
  <si>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</si>
  <si>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</si>
  <si>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</si>
  <si>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</si>
  <si>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</si>
  <si>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</si>
  <si>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</si>
  <si>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</si>
  <si>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</si>
  <si>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</si>
  <si>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</si>
  <si>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</si>
  <si>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</si>
  <si>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</si>
  <si>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</si>
  <si>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</si>
  <si>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</si>
  <si>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</si>
  <si>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</si>
  <si>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</si>
  <si>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</si>
  <si>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</si>
  <si>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</si>
  <si>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</si>
  <si>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</si>
  <si>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</si>
  <si>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</si>
  <si>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</si>
  <si>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</si>
  <si>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</si>
  <si>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</si>
  <si>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</si>
  <si>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</si>
  <si>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</si>
  <si>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</si>
  <si>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</si>
  <si>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</si>
  <si>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</si>
  <si>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</si>
  <si>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</si>
  <si>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</si>
  <si>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</si>
  <si>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</si>
  <si>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</si>
  <si>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</si>
  <si>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</si>
  <si>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</si>
  <si>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</si>
  <si>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</si>
  <si>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</si>
  <si>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</si>
  <si>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</si>
  <si>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</si>
  <si>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</si>
  <si>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</si>
  <si>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</si>
  <si>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</si>
  <si>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</si>
  <si>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</si>
  <si>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</si>
  <si>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</si>
  <si>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</si>
  <si>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</si>
  <si>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</si>
  <si>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</si>
  <si>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</si>
  <si>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</si>
  <si>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</si>
  <si>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</si>
  <si>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</si>
  <si>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</si>
  <si>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</si>
  <si>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</si>
  <si>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</si>
  <si>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</si>
  <si>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</si>
  <si>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</si>
  <si>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</si>
  <si>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</si>
  <si>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</si>
  <si>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</si>
  <si>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</si>
  <si>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</si>
  <si>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</si>
  <si>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</si>
  <si>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</si>
  <si>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</si>
  <si>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</si>
  <si>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</si>
  <si>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</si>
  <si>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</si>
  <si>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</si>
  <si>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</si>
  <si>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</si>
  <si>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</si>
  <si>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</si>
  <si>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</si>
  <si>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</si>
  <si>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</si>
  <si>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</si>
  <si>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</si>
  <si>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</si>
  <si>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</si>
  <si>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</si>
  <si>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</si>
  <si>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</si>
  <si>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</si>
  <si>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</si>
  <si>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</si>
  <si>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</si>
  <si>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</si>
  <si>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</si>
  <si>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</si>
  <si>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</si>
  <si>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</si>
  <si>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</si>
  <si>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</si>
  <si>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</si>
  <si>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</si>
  <si>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</si>
  <si>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</si>
  <si>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</si>
  <si>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</si>
  <si>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</si>
  <si>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</si>
  <si>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</si>
  <si>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</si>
  <si>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</si>
  <si>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</si>
  <si>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</si>
  <si>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</si>
  <si>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</si>
  <si>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</si>
  <si>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</si>
  <si>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</si>
  <si>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</si>
  <si>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</si>
  <si>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</si>
  <si>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</si>
  <si>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</si>
  <si>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</si>
  <si>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</si>
  <si>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</si>
  <si>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</si>
  <si>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</si>
  <si>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</si>
  <si>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</si>
  <si>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</si>
  <si>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</si>
  <si>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</si>
  <si>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</si>
  <si>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</si>
  <si>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</si>
  <si>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</si>
  <si>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</si>
  <si>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</si>
  <si>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</si>
  <si>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</si>
  <si>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</si>
  <si>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</si>
  <si>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</si>
  <si>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</si>
  <si>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</si>
  <si>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</si>
  <si>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</si>
  <si>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</si>
  <si>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</si>
  <si>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</si>
  <si>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</si>
  <si>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</si>
  <si>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</si>
  <si>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</si>
  <si>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</si>
  <si>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</si>
  <si>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</si>
  <si>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</si>
  <si>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</si>
  <si>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</si>
  <si>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</si>
  <si>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</si>
  <si>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</si>
  <si>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</si>
  <si>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</si>
  <si>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</si>
  <si>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</si>
  <si>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</si>
  <si>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</si>
  <si>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</si>
  <si>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</si>
  <si>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</si>
  <si>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</si>
  <si>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</si>
  <si>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</si>
  <si>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</si>
  <si>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</si>
  <si>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</si>
  <si>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</si>
  <si>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</si>
  <si>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</si>
  <si>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</si>
  <si>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</si>
  <si>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</si>
  <si>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</si>
  <si>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</si>
  <si>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</si>
  <si>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</si>
  <si>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</si>
  <si>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</si>
  <si>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</si>
  <si>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</si>
  <si>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</si>
  <si>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</si>
  <si>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</si>
  <si>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</si>
  <si>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</si>
  <si>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</si>
  <si>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</si>
  <si>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</si>
  <si>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</si>
  <si>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</si>
  <si>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</si>
  <si>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</si>
  <si>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</si>
  <si>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</si>
  <si>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</si>
  <si>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</si>
  <si>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</si>
  <si>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</si>
  <si>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</si>
  <si>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</si>
  <si>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</si>
  <si>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</si>
  <si>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</si>
  <si>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</si>
  <si>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</si>
  <si>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</si>
  <si>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</si>
  <si>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</si>
  <si>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</si>
  <si>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</si>
  <si>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</si>
  <si>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</si>
  <si>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</si>
  <si>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</si>
  <si>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</si>
  <si>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</si>
  <si>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</si>
  <si>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</si>
  <si>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</si>
  <si>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</si>
  <si>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</si>
  <si>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</si>
  <si>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</si>
  <si>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</si>
  <si>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</si>
  <si>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</si>
  <si>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</si>
  <si>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</si>
  <si>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</si>
  <si>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</si>
  <si>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</si>
  <si>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</si>
  <si>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</si>
  <si>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</si>
  <si>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</si>
  <si>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</si>
  <si>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</si>
  <si>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</si>
  <si>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</si>
  <si>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</si>
  <si>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</si>
  <si>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</si>
  <si>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</si>
  <si>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</si>
  <si>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</si>
  <si>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</si>
  <si>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</si>
  <si>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</si>
  <si>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</si>
  <si>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</si>
  <si>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</si>
  <si>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</si>
  <si>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</si>
  <si>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</si>
  <si>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</si>
  <si>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</si>
  <si>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</si>
  <si>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</si>
  <si>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</si>
  <si>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</si>
  <si>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</si>
  <si>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</si>
  <si>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</si>
  <si>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</si>
  <si>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</si>
  <si>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</si>
  <si>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</si>
  <si>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</si>
  <si>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</si>
  <si>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</si>
  <si>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</si>
  <si>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</si>
  <si>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</si>
  <si>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</si>
  <si>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</si>
  <si>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</si>
  <si>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</si>
  <si>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</si>
  <si>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</si>
  <si>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</si>
  <si>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</si>
  <si>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</si>
  <si>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</si>
  <si>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</si>
  <si>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</si>
  <si>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</si>
  <si>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</si>
  <si>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</si>
  <si>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</si>
  <si>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</si>
  <si>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</si>
  <si>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</si>
  <si>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</si>
  <si>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</si>
  <si>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</si>
  <si>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</si>
  <si>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</si>
  <si>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</si>
  <si>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</si>
  <si>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</si>
  <si>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</si>
  <si>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</si>
  <si>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</si>
  <si>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</si>
  <si>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</si>
  <si>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</si>
  <si>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</si>
  <si>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</si>
  <si>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</si>
  <si>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</si>
  <si>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</si>
  <si>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</si>
  <si>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</si>
  <si>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</si>
  <si>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</si>
  <si>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</si>
  <si>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</si>
  <si>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</si>
  <si>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</si>
  <si>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</si>
  <si>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</si>
  <si>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</si>
  <si>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</si>
  <si>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</si>
  <si>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</si>
  <si>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</si>
  <si>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</si>
  <si>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</si>
  <si>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</si>
  <si>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</si>
  <si>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</si>
  <si>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</si>
  <si>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</si>
  <si>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</si>
  <si>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</si>
  <si>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</si>
  <si>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</si>
  <si>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</si>
  <si>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</si>
  <si>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</si>
  <si>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</si>
  <si>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</si>
  <si>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</si>
  <si>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</si>
  <si>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</si>
  <si>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</si>
  <si>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</si>
  <si>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</si>
  <si>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</si>
  <si>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</si>
  <si>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</si>
  <si>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</si>
  <si>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</si>
  <si>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</si>
  <si>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</si>
  <si>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</si>
  <si>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</si>
  <si>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</si>
  <si>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</si>
  <si>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</si>
  <si>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</si>
  <si>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</si>
  <si>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</si>
  <si>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</si>
  <si>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</si>
  <si>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</si>
  <si>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</si>
  <si>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</si>
  <si>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</si>
  <si>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</si>
  <si>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</si>
  <si>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</si>
  <si>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</si>
  <si>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</si>
  <si>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</si>
  <si>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</si>
  <si>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</si>
  <si>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</si>
  <si>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</si>
  <si>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</si>
  <si>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</si>
  <si>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</si>
  <si>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</si>
  <si>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</si>
  <si>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</si>
  <si>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</si>
  <si>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</si>
  <si>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</si>
  <si>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</si>
  <si>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</si>
  <si>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</si>
  <si>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</si>
  <si>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</si>
  <si>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</si>
  <si>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</si>
  <si>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</si>
  <si>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</si>
  <si>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</si>
  <si>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</si>
  <si>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</si>
  <si>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</si>
  <si>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</si>
  <si>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</si>
  <si>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</si>
  <si>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</si>
  <si>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</si>
  <si>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</si>
  <si>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</si>
  <si>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</si>
  <si>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</si>
  <si>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</si>
  <si>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</si>
  <si>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</si>
  <si>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</si>
  <si>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</si>
  <si>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</si>
  <si>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</si>
  <si>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</si>
  <si>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</si>
  <si>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</si>
  <si>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</si>
  <si>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</si>
  <si>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</si>
  <si>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</si>
  <si>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</si>
  <si>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</si>
  <si>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</si>
  <si>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</si>
  <si>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</si>
  <si>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</si>
  <si>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</si>
  <si>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</si>
  <si>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</si>
  <si>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</si>
  <si>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</si>
  <si>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</si>
  <si>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</si>
  <si>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</si>
  <si>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</si>
  <si>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</si>
  <si>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</si>
  <si>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</si>
  <si>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</si>
  <si>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</si>
  <si>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</si>
  <si>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</si>
  <si>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</si>
  <si>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</si>
  <si>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</si>
  <si>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</si>
  <si>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</si>
  <si>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</si>
  <si>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</si>
  <si>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</si>
  <si>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</si>
  <si>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</si>
  <si>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</si>
  <si>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</si>
  <si>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</si>
  <si>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</si>
  <si>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</si>
  <si>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</si>
  <si>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</si>
  <si>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</si>
  <si>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</si>
  <si>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</si>
  <si>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</si>
  <si>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</si>
  <si>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</si>
  <si>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</si>
  <si>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</si>
  <si>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</si>
  <si>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</si>
  <si>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</si>
  <si>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</si>
  <si>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</si>
  <si>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</si>
  <si>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</si>
  <si>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</si>
  <si>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</si>
  <si>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</si>
  <si>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</si>
  <si>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</si>
  <si>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</si>
  <si>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</si>
  <si>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</si>
  <si>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</si>
  <si>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</si>
  <si>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</si>
  <si>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</si>
  <si>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</si>
  <si>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</si>
  <si>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</si>
  <si>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</si>
  <si>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</si>
  <si>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</si>
  <si>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</si>
  <si>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</si>
  <si>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</si>
  <si>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</si>
  <si>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</si>
  <si>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</si>
  <si>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</si>
  <si>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</si>
  <si>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</si>
  <si>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</si>
  <si>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</si>
  <si>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</si>
  <si>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</si>
  <si>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</si>
  <si>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</si>
  <si>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</si>
  <si>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</si>
  <si>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</si>
  <si>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</si>
  <si>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</si>
  <si>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</si>
  <si>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</si>
  <si>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</si>
  <si>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</si>
  <si>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</si>
  <si>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</si>
  <si>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</si>
  <si>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</si>
  <si>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</si>
  <si>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</si>
  <si>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</si>
  <si>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</si>
  <si>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</si>
  <si>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</si>
  <si>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</si>
  <si>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</si>
  <si>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</si>
  <si>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</si>
  <si>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</si>
  <si>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</si>
  <si>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</si>
  <si>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</si>
  <si>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</si>
  <si>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</si>
  <si>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</si>
  <si>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</si>
  <si>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</si>
  <si>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</si>
  <si>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</si>
  <si>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</si>
  <si>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</si>
  <si>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</si>
  <si>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</si>
  <si>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</si>
  <si>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</si>
  <si>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</si>
  <si>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</si>
  <si>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</si>
  <si>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</si>
  <si>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</si>
  <si>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</si>
  <si>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</si>
  <si>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</si>
  <si>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</si>
  <si>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</si>
  <si>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</si>
  <si>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</si>
  <si>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</si>
  <si>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</si>
  <si>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</si>
  <si>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</si>
  <si>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</si>
  <si>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</si>
  <si>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</si>
  <si>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</si>
  <si>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</si>
  <si>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</si>
  <si>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</si>
  <si>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</si>
  <si>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</si>
  <si>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</si>
  <si>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</si>
  <si>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</si>
  <si>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</si>
  <si>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</si>
  <si>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</si>
  <si>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</si>
  <si>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</si>
  <si>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</si>
  <si>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</si>
  <si>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</si>
  <si>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</si>
  <si>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</si>
  <si>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</si>
  <si>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</si>
  <si>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</si>
  <si>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</si>
  <si>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</si>
  <si>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</si>
  <si>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</si>
  <si>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</si>
  <si>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</si>
  <si>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</si>
  <si>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</si>
  <si>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</si>
  <si>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</si>
  <si>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</si>
  <si>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</si>
  <si>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</si>
  <si>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</si>
  <si>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</si>
  <si>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</si>
  <si>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</si>
  <si>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</si>
  <si>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</si>
  <si>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</si>
  <si>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</si>
  <si>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</si>
  <si>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</si>
  <si>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</si>
  <si>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</si>
  <si>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</si>
  <si>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</si>
  <si>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</si>
  <si>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</si>
  <si>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</si>
  <si>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</si>
  <si>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</si>
  <si>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</si>
  <si>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</si>
  <si>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</si>
  <si>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</si>
  <si>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</si>
  <si>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</si>
  <si>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</si>
  <si>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</si>
  <si>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</si>
  <si>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</si>
  <si>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</si>
  <si>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</si>
  <si>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</si>
  <si>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</si>
  <si>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</si>
  <si>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</si>
  <si>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</si>
  <si>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</si>
  <si>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</si>
  <si>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</si>
  <si>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</si>
  <si>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</si>
  <si>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</si>
  <si>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</si>
  <si>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</si>
  <si>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</si>
  <si>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</si>
  <si>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</si>
  <si>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</si>
  <si>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</si>
  <si>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</si>
  <si>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</si>
  <si>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</si>
  <si>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</si>
  <si>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</si>
  <si>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</si>
  <si>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</si>
  <si>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</si>
  <si>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</si>
  <si>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</si>
  <si>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</si>
  <si>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</si>
  <si>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</si>
  <si>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</si>
  <si>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</si>
  <si>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</si>
  <si>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</si>
  <si>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</si>
  <si>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</si>
  <si>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</si>
  <si>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</si>
  <si>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</si>
  <si>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</si>
  <si>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</si>
  <si>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</si>
  <si>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</si>
  <si>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</si>
  <si>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</si>
  <si>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</si>
  <si>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</si>
  <si>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</si>
  <si>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</si>
  <si>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</si>
  <si>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</si>
  <si>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</si>
  <si>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</si>
  <si>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</si>
  <si>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</si>
  <si>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</si>
  <si>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</si>
  <si>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</si>
  <si>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</si>
  <si>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</si>
  <si>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</si>
  <si>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</si>
  <si>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</si>
  <si>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</si>
  <si>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</si>
  <si>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</si>
  <si>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</si>
  <si>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</si>
  <si>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</si>
  <si>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</si>
  <si>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</si>
  <si>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</si>
  <si>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</si>
  <si>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</si>
  <si>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</si>
  <si>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</si>
  <si>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</si>
  <si>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</si>
  <si>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</si>
  <si>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</si>
  <si>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</si>
  <si>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</si>
  <si>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</si>
  <si>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</si>
  <si>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</si>
  <si>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</si>
  <si>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</si>
  <si>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</si>
  <si>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</si>
  <si>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</si>
  <si>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</si>
  <si>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</si>
  <si>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</si>
  <si>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</si>
  <si>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</si>
  <si>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</si>
  <si>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</si>
  <si>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</si>
  <si>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</si>
  <si>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</si>
  <si>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</si>
  <si>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</si>
  <si>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</si>
  <si>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</si>
  <si>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</si>
  <si>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</si>
  <si>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</si>
  <si>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</si>
  <si>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</si>
  <si>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</si>
  <si>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</si>
  <si>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</si>
  <si>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</si>
  <si>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</si>
  <si>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</si>
  <si>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</si>
  <si>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</si>
  <si>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</si>
  <si>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</si>
  <si>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</si>
  <si>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</si>
  <si>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</si>
  <si>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</si>
  <si>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</si>
  <si>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</si>
  <si>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</si>
  <si>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</si>
  <si>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</si>
  <si>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</si>
  <si>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</si>
  <si>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</si>
  <si>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</si>
  <si>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</si>
  <si>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</si>
  <si>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</si>
  <si>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</si>
  <si>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</si>
  <si>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</si>
  <si>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</si>
  <si>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</si>
  <si>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</si>
  <si>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</si>
  <si>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</si>
  <si>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</si>
  <si>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</si>
  <si>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</si>
  <si>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</si>
  <si>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</si>
  <si>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</si>
  <si>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</si>
  <si>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</si>
  <si>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</si>
  <si>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</si>
  <si>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</si>
  <si>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</si>
  <si>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</si>
  <si>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</si>
  <si>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</si>
  <si>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</si>
  <si>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</si>
  <si>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</si>
  <si>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</si>
  <si>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</si>
  <si>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</si>
  <si>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</si>
  <si>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</si>
  <si>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</si>
  <si>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</si>
  <si>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</si>
  <si>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</si>
  <si>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</si>
  <si>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</si>
  <si>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</si>
  <si>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</si>
  <si>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</si>
  <si>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</si>
  <si>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</si>
  <si>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</si>
  <si>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</si>
  <si>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</si>
  <si>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</si>
  <si>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</si>
  <si>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</si>
  <si>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</si>
  <si>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</si>
  <si>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</si>
  <si>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</si>
  <si>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</si>
  <si>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</si>
  <si>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</si>
  <si>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</si>
  <si>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</si>
  <si>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</si>
  <si>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</si>
  <si>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</si>
  <si>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</si>
  <si>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</si>
  <si>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</si>
  <si>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</si>
  <si>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</si>
  <si>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</si>
  <si>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</si>
  <si>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</si>
  <si>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</si>
  <si>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</si>
  <si>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</si>
  <si>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</si>
  <si>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</si>
  <si>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</si>
  <si>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</si>
  <si>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</si>
  <si>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</si>
  <si>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</si>
  <si>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</si>
  <si>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</si>
  <si>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</si>
  <si>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</si>
  <si>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</si>
  <si>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</si>
  <si>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</si>
  <si>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</si>
  <si>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</si>
  <si>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</si>
  <si>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</si>
  <si>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</si>
  <si>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</si>
  <si>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</si>
  <si>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</si>
  <si>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</si>
  <si>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</si>
  <si>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</si>
  <si>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</si>
  <si>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</si>
  <si>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</si>
  <si>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</si>
  <si>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</si>
  <si>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</si>
  <si>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</si>
  <si>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</si>
  <si>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</si>
  <si>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</si>
  <si>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</si>
  <si>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</si>
  <si>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</si>
  <si>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</si>
  <si>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</si>
  <si>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</si>
  <si>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</si>
  <si>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</si>
  <si>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</si>
  <si>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</si>
  <si>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</si>
  <si>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</si>
  <si>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</si>
  <si>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</si>
  <si>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</si>
  <si>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</si>
  <si>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</si>
  <si>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</si>
  <si>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</si>
  <si>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</si>
  <si>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</si>
  <si>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</si>
  <si>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</si>
  <si>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</si>
  <si>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</si>
  <si>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</si>
  <si>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</si>
  <si>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</si>
  <si>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</si>
  <si>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</si>
  <si>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</si>
  <si>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</si>
  <si>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</si>
  <si>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</si>
  <si>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</si>
  <si>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</si>
  <si>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</si>
  <si>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</si>
  <si>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</si>
  <si>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</si>
  <si>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</si>
  <si>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</si>
  <si>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</si>
  <si>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</si>
  <si>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</si>
  <si>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</si>
  <si>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</si>
  <si>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</si>
  <si>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</si>
  <si>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</si>
  <si>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</si>
  <si>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</si>
  <si>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</si>
  <si>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</si>
  <si>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</si>
  <si>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</si>
  <si>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</si>
  <si>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</si>
  <si>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</si>
  <si>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</si>
  <si>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</si>
  <si>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</si>
  <si>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</si>
  <si>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</si>
  <si>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</si>
  <si>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</si>
  <si>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</si>
  <si>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</si>
  <si>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</si>
  <si>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</si>
  <si>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</si>
  <si>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</si>
  <si>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</si>
  <si>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</si>
  <si>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</si>
  <si>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</si>
  <si>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</si>
  <si>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</si>
  <si>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</si>
  <si>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</si>
  <si>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</si>
  <si>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</si>
  <si>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</si>
  <si>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</si>
  <si>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</si>
  <si>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</si>
  <si>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</si>
  <si>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</si>
  <si>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</si>
  <si>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</si>
  <si>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</si>
  <si>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</si>
  <si>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</si>
  <si>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</si>
  <si>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</si>
  <si>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</si>
  <si>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</si>
  <si>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</si>
  <si>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</si>
  <si>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</si>
  <si>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</si>
  <si>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</si>
  <si>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</si>
  <si>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</si>
  <si>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</si>
  <si>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</si>
  <si>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</si>
  <si>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</si>
  <si>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</si>
  <si>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</si>
  <si>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</si>
  <si>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</si>
  <si>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</si>
  <si>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</si>
  <si>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</si>
  <si>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</si>
  <si>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</si>
  <si>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</si>
  <si>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</si>
  <si>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</si>
  <si>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</si>
  <si>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</si>
  <si>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</si>
  <si>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</si>
  <si>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</si>
  <si>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</si>
  <si>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</si>
  <si>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</si>
  <si>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</si>
  <si>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</si>
  <si>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</si>
  <si>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</si>
  <si>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</si>
  <si>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</si>
  <si>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</si>
  <si>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</si>
  <si>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</si>
  <si>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</si>
  <si>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</si>
  <si>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</si>
  <si>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</si>
  <si>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</si>
  <si>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</si>
  <si>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</si>
  <si>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</si>
  <si>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</si>
  <si>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</si>
  <si>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</si>
  <si>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</si>
  <si>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</si>
  <si>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</si>
  <si>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</si>
  <si>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</si>
  <si>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</si>
  <si>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</si>
  <si>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</si>
  <si>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</si>
  <si>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</si>
  <si>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</si>
  <si>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</si>
  <si>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</si>
  <si>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</si>
  <si>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</si>
  <si>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</si>
  <si>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</si>
  <si>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</si>
  <si>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</si>
  <si>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</si>
  <si>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</si>
  <si>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</si>
  <si>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</si>
  <si>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</si>
  <si>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</si>
  <si>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</si>
  <si>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</si>
  <si>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</si>
  <si>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</si>
  <si>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</si>
  <si>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</si>
  <si>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</si>
  <si>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</si>
  <si>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</si>
  <si>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</si>
  <si>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</si>
  <si>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</si>
  <si>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</si>
  <si>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</si>
  <si>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</si>
  <si>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</si>
  <si>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</si>
  <si>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</si>
  <si>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</si>
  <si>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</si>
  <si>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</si>
  <si>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</si>
  <si>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</si>
  <si>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</si>
  <si>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</si>
  <si>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</si>
  <si>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</si>
  <si>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</si>
  <si>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</si>
  <si>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</si>
  <si>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</si>
  <si>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</si>
  <si>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</si>
  <si>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</si>
  <si>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</si>
  <si>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</si>
  <si>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</si>
  <si>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</si>
  <si>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</si>
  <si>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</si>
  <si>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</si>
  <si>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</si>
  <si>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</si>
  <si>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</si>
  <si>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</si>
  <si>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</si>
  <si>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</si>
  <si>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</si>
  <si>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</si>
  <si>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</si>
  <si>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</si>
  <si>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</si>
  <si>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</si>
  <si>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</si>
  <si>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</si>
  <si>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</si>
  <si>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</si>
  <si>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</si>
  <si>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</si>
  <si>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</si>
  <si>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</si>
  <si>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</si>
  <si>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</si>
  <si>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</si>
  <si>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</si>
  <si>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</si>
  <si>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</si>
  <si>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</si>
  <si>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</si>
  <si>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</si>
  <si>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</si>
  <si>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</si>
  <si>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</si>
  <si>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</si>
  <si>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</si>
  <si>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</si>
  <si>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</si>
  <si>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</si>
  <si>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</si>
  <si>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</si>
  <si>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</si>
  <si>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</si>
  <si>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</si>
  <si>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</si>
  <si>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</si>
  <si>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</si>
  <si>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</si>
  <si>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</si>
  <si>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</si>
  <si>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</si>
  <si>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</si>
  <si>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</si>
  <si>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</si>
  <si>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</si>
  <si>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</si>
  <si>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</si>
  <si>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</si>
  <si>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</si>
  <si>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</si>
  <si>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</si>
  <si>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</si>
  <si>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</si>
  <si>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</si>
  <si>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</si>
  <si>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Churn</t>
  </si>
  <si>
    <t>CHURN BY GENDER</t>
  </si>
  <si>
    <t>CHURN BY PAYMENT METHOD</t>
  </si>
  <si>
    <t>Average of MonthlyCharges</t>
  </si>
  <si>
    <t>Churn Flag</t>
  </si>
  <si>
    <t>Tenure Group</t>
  </si>
  <si>
    <t>Sum of Churn Flag</t>
  </si>
  <si>
    <t>Average of Churn Flag2</t>
  </si>
  <si>
    <t>Count of customerID</t>
  </si>
  <si>
    <t xml:space="preserve">Month-to-month contract have higher churn rate compared to year contract                                        </t>
  </si>
  <si>
    <t>Short</t>
  </si>
  <si>
    <t>Medium</t>
  </si>
  <si>
    <t>Long</t>
  </si>
  <si>
    <t/>
  </si>
  <si>
    <t>Short tenure has higher Churn rate</t>
  </si>
  <si>
    <t>Fibre Optic has higher churn rate, may be because of High prices</t>
  </si>
  <si>
    <t>Average of Churn Flag</t>
  </si>
  <si>
    <t>Churn by Internet Service</t>
  </si>
  <si>
    <t>CHURN BY TENURE</t>
  </si>
  <si>
    <t>CUSTOMER CHURN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</si>
</sst>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22"/>
      <color theme="1"/>
      <name val="Calibri"/>
      <family val="2"/>
      <scheme val="minor"/>
    </font>
    <font>
      <sz val="11"/>
      <color theme="4"/>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0" fontId="0" fillId="0" borderId="0" xfId="0" applyNumberFormat="1"/>
    <xf numFmtId="0" fontId="0" fillId="0" borderId="0" xfId="0" applyAlignment="1">
      <alignment vertical="center"/>
    </xf>
    <xf numFmtId="9" fontId="0" fillId="0" borderId="0" xfId="1" applyFont="1"/>
    <xf numFmtId="0" fontId="20" fillId="0" borderId="0" xfId="0" applyFont="1"/>
    <xf numFmtId="0" fontId="0" fillId="33" borderId="0" xfId="0" applyFill="1"/>
    <xf numFmtId="2" fontId="0" fillId="0" borderId="0" xfId="0" applyNumberFormat="1"/>
    <xf numFmtId="0" fontId="0" fillId="0" borderId="0" xfId="0" applyAlignment="1">
      <alignment horizontal="center"/>
    </xf>
    <xf numFmtId="0" fontId="18" fillId="0" borderId="0" xfId="0" applyFont="1" applyAlignment="1">
      <alignment horizontal="center"/>
    </xf>
    <xf numFmtId="0" fontId="19" fillId="34" borderId="0" xfId="0"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numFmt numFmtId="0" formatCode="General"/>
    </dxf>
    <dxf>
      <numFmt numFmtId="0" formatCode="General"/>
    </dxf>
    <dxf>
      <numFmt numFmtId="164" formatCode="_ [$₹-4009]\ * #,##0.00_ ;_ [$₹-4009]\ * \-#,##0.00_ ;_ [$₹-4009]\ * &quot;-&quot;??_ ;_ @_ "/>
    </dxf>
    <dxf>
      <numFmt numFmtId="164" formatCode="_ [$₹-4009]\ * #,##0.00_ ;_ [$₹-4009]\ * \-#,##0.00_ ;_ [$₹-4009]\ * &quot;-&quot;??_ ;_ @_ "/>
    </dxf>
    <dxf>
      <numFmt numFmtId="14" formatCode="0.0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[Telco-Customer-Churn.csv.xlsx]Sheet1!PivotTable13</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Churn By Internet Service</a:t>
            </a:r>
          </a:p>
        </c:rich>
      </c:tx>
      <c:layout>
        <c:manualLayout>
          <c:xMode val="edge"/>
          <c:yMode val="edge"/>
          <c:x val="0.2288966174044659"/>
          <c:y val="0.1162817610761617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5.7595392368610575E-2"/>
              <c:y val="5.87889476778363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layout>
            <c:manualLayout>
              <c:x val="5.7595392368610575E-2"/>
              <c:y val="5.87889476778363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38100" dir="5400000" sx="101000" sy="101000" algn="ctr" rotWithShape="0">
              <a:srgbClr val="000000">
                <a:alpha val="6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38100" dir="5400000" sx="101000" sy="101000" algn="ctr" rotWithShape="0">
              <a:srgbClr val="000000">
                <a:alpha val="68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38100" dir="5400000" sx="101000" sy="101000" algn="ctr" rotWithShape="0">
              <a:srgbClr val="000000">
                <a:alpha val="68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38100" dir="5400000" sx="101000" sy="101000" algn="ctr" rotWithShape="0">
              <a:srgbClr val="000000">
                <a:alpha val="68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Sheet1!$C$17</c:f>
              <c:strCache>
                <c:ptCount val="1"/>
                <c:pt idx="0">
                  <c:v>Sum of Churn Flag</c:v>
                </c:pt>
              </c:strCache>
            </c:strRef>
          </c:tx>
          <c:spPr>
            <a:effectLst>
              <a:outerShdw blurRad="57150" dist="38100" dir="5400000" sx="101000" sy="101000" algn="ctr" rotWithShape="0">
                <a:srgbClr val="000000">
                  <a:alpha val="68000"/>
                </a:srgbClr>
              </a:outerShd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38100" dir="5400000" sx="101000" sy="101000" algn="ctr" rotWithShape="0">
                  <a:srgbClr val="000000">
                    <a:alpha val="68000"/>
                  </a:srgbClr>
                </a:outerShdw>
              </a:effectLst>
            </c:spPr>
            <c:extLst>
              <c:ext xmlns:c16="http://schemas.microsoft.com/office/drawing/2014/chart" uri="{C3380CC4-5D6E-409C-BE32-E72D297353CC}">
                <c16:uniqueId val="{00000001-A2DD-409C-AFAC-A163869AB16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38100" dir="5400000" sx="101000" sy="101000" algn="ctr" rotWithShape="0">
                  <a:srgbClr val="000000">
                    <a:alpha val="68000"/>
                  </a:srgbClr>
                </a:outerShdw>
              </a:effectLst>
            </c:spPr>
            <c:extLst>
              <c:ext xmlns:c16="http://schemas.microsoft.com/office/drawing/2014/chart" uri="{C3380CC4-5D6E-409C-BE32-E72D297353CC}">
                <c16:uniqueId val="{00000003-A2DD-409C-AFAC-A163869AB16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38100" dir="5400000" sx="101000" sy="101000" algn="ctr" rotWithShape="0">
                  <a:srgbClr val="000000">
                    <a:alpha val="68000"/>
                  </a:srgbClr>
                </a:outerShdw>
              </a:effectLst>
            </c:spPr>
            <c:extLst>
              <c:ext xmlns:c16="http://schemas.microsoft.com/office/drawing/2014/chart" uri="{C3380CC4-5D6E-409C-BE32-E72D297353CC}">
                <c16:uniqueId val="{00000005-A2DD-409C-AFAC-A163869AB1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Sheet1!$B$18:$B$21</c:f>
              <c:strCache>
                <c:ptCount val="3"/>
                <c:pt idx="0">
                  <c:v>Fiber optic</c:v>
                </c:pt>
                <c:pt idx="1">
                  <c:v>DSL</c:v>
                </c:pt>
                <c:pt idx="2">
                  <c:v>No</c:v>
                </c:pt>
              </c:strCache>
            </c:strRef>
          </c:cat>
          <c:val>
            <c:numRef>
              <c:f>Sheet1!$C$18:$C$21</c:f>
              <c:numCache>
                <c:formatCode>General</c:formatCode>
                <c:ptCount val="3"/>
                <c:pt idx="0">
                  <c:v>1297</c:v>
                </c:pt>
                <c:pt idx="1">
                  <c:v>459</c:v>
                </c:pt>
                <c:pt idx="2">
                  <c:v>113</c:v>
                </c:pt>
              </c:numCache>
            </c:numRef>
          </c:val>
          <c:extLst>
            <c:ext xmlns:c16="http://schemas.microsoft.com/office/drawing/2014/chart" uri="{C3380CC4-5D6E-409C-BE32-E72D297353CC}">
              <c16:uniqueId val="{00000006-A2DD-409C-AFAC-A163869AB163}"/>
            </c:ext>
          </c:extLst>
        </c:ser>
        <c:ser>
          <c:idx val="1"/>
          <c:order val="1"/>
          <c:tx>
            <c:strRef>
              <c:f>Sheet1!$D$17</c:f>
              <c:strCache>
                <c:ptCount val="1"/>
                <c:pt idx="0">
                  <c:v>Average of Churn Flag2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2DD-409C-AFAC-A163869AB16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A2DD-409C-AFAC-A163869AB16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A2DD-409C-AFAC-A163869AB1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Sheet1!$B$18:$B$21</c:f>
              <c:strCache>
                <c:ptCount val="3"/>
                <c:pt idx="0">
                  <c:v>Fiber optic</c:v>
                </c:pt>
                <c:pt idx="1">
                  <c:v>DSL</c:v>
                </c:pt>
                <c:pt idx="2">
                  <c:v>No</c:v>
                </c:pt>
              </c:strCache>
            </c:strRef>
          </c:cat>
          <c:val>
            <c:numRef>
              <c:f>Sheet1!$D$18:$D$21</c:f>
              <c:numCache>
                <c:formatCode>0.00%</c:formatCode>
                <c:ptCount val="3"/>
                <c:pt idx="0">
                  <c:v>0.41892764857881137</c:v>
                </c:pt>
                <c:pt idx="1">
                  <c:v>0.1895910780669145</c:v>
                </c:pt>
                <c:pt idx="2">
                  <c:v>7.4049803407601575E-2</c:v>
                </c:pt>
              </c:numCache>
            </c:numRef>
          </c:val>
          <c:extLst>
            <c:ext xmlns:c16="http://schemas.microsoft.com/office/drawing/2014/chart" uri="{C3380CC4-5D6E-409C-BE32-E72D297353CC}">
              <c16:uniqueId val="{0000000D-A2DD-409C-AFAC-A163869AB163}"/>
            </c:ext>
          </c:extLst>
        </c:ser>
        <c:ser>
          <c:idx val="2"/>
          <c:order val="2"/>
          <c:tx>
            <c:strRef>
              <c:f>Sheet1!$E$17</c:f>
              <c:strCache>
                <c:ptCount val="1"/>
                <c:pt idx="0">
                  <c:v>Count of customerID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2DD-409C-AFAC-A163869AB16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2DD-409C-AFAC-A163869AB16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2DD-409C-AFAC-A163869AB1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Sheet1!$B$18:$B$21</c:f>
              <c:strCache>
                <c:ptCount val="3"/>
                <c:pt idx="0">
                  <c:v>Fiber optic</c:v>
                </c:pt>
                <c:pt idx="1">
                  <c:v>DSL</c:v>
                </c:pt>
                <c:pt idx="2">
                  <c:v>No</c:v>
                </c:pt>
              </c:strCache>
            </c:strRef>
          </c:cat>
          <c:val>
            <c:numRef>
              <c:f>Sheet1!$E$18:$E$21</c:f>
              <c:numCache>
                <c:formatCode>General</c:formatCode>
                <c:ptCount val="3"/>
                <c:pt idx="0">
                  <c:v>3096</c:v>
                </c:pt>
                <c:pt idx="1">
                  <c:v>2421</c:v>
                </c:pt>
                <c:pt idx="2">
                  <c:v>1526</c:v>
                </c:pt>
              </c:numCache>
            </c:numRef>
          </c:val>
          <c:extLst>
            <c:ext xmlns:c16="http://schemas.microsoft.com/office/drawing/2014/chart" uri="{C3380CC4-5D6E-409C-BE32-E72D297353CC}">
              <c16:uniqueId val="{00000014-A2DD-409C-AFAC-A163869AB1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ysClr val="windowText" lastClr="000000">
          <a:lumMod val="25000"/>
          <a:lumOff val="75000"/>
        </a:sys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[Telco-Customer-Churn.csv.xlsx]Sheet1!PivotTable17</c:name>
    <c:fmtId val="1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Churn By Payment Methods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227190351206097"/>
          <c:y val="0.30095119312376029"/>
          <c:w val="0.63920201939043331"/>
          <c:h val="0.564199775600569"/>
        </c:manualLayout>
      </c:layout>
      <c:barChart>
        <c:barDir val="bar"/>
        <c:grouping val="clustered"/>
        <c:varyColors val="0"/>
        <c:ser>
          <c:idx val="0"/>
          <c:order val="0"/>
          <c:tx>
            <c:strRef>
              <c:f>Sheet1!$F$3</c:f>
              <c:strCache>
                <c:ptCount val="1"/>
                <c:pt idx="0">
                  <c:v>Count of Churn</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Sheet1!$E$4:$E$8</c:f>
              <c:strCache>
                <c:ptCount val="4"/>
                <c:pt idx="0">
                  <c:v>Credit card (automatic)</c:v>
                </c:pt>
                <c:pt idx="1">
                  <c:v>Bank transfer (automatic)</c:v>
                </c:pt>
                <c:pt idx="2">
                  <c:v>Mailed check</c:v>
                </c:pt>
                <c:pt idx="3">
                  <c:v>Electronic check</c:v>
                </c:pt>
              </c:strCache>
            </c:strRef>
          </c:cat>
          <c:val>
            <c:numRef>
              <c:f>Sheet1!$F$4:$F$8</c:f>
              <c:numCache>
                <c:formatCode>General</c:formatCode>
                <c:ptCount val="4"/>
                <c:pt idx="0">
                  <c:v>1522</c:v>
                </c:pt>
                <c:pt idx="1">
                  <c:v>1544</c:v>
                </c:pt>
                <c:pt idx="2">
                  <c:v>1612</c:v>
                </c:pt>
                <c:pt idx="3">
                  <c:v>2365</c:v>
                </c:pt>
              </c:numCache>
            </c:numRef>
          </c:val>
          <c:extLst>
            <c:ext xmlns:c16="http://schemas.microsoft.com/office/drawing/2014/chart" uri="{C3380CC4-5D6E-409C-BE32-E72D297353CC}">
              <c16:uniqueId val="{00000000-C2BB-459B-AC55-58556FB3DE9F}"/>
            </c:ext>
          </c:extLst>
        </c:ser>
        <c:ser>
          <c:idx val="1"/>
          <c:order val="1"/>
          <c:tx>
            <c:strRef>
              <c:f>Sheet1!$G$3</c:f>
              <c:strCache>
                <c:ptCount val="1"/>
                <c:pt idx="0">
                  <c:v>Average of Churn Flag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Sheet1!$E$4:$E$8</c:f>
              <c:strCache>
                <c:ptCount val="4"/>
                <c:pt idx="0">
                  <c:v>Credit card (automatic)</c:v>
                </c:pt>
                <c:pt idx="1">
                  <c:v>Bank transfer (automatic)</c:v>
                </c:pt>
                <c:pt idx="2">
                  <c:v>Mailed check</c:v>
                </c:pt>
                <c:pt idx="3">
                  <c:v>Electronic check</c:v>
                </c:pt>
              </c:strCache>
            </c:strRef>
          </c:cat>
          <c:val>
            <c:numRef>
              <c:f>Sheet1!$G$4:$G$8</c:f>
              <c:numCache>
                <c:formatCode>0.00%</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1-C2BB-459B-AC55-58556FB3DE9F}"/>
            </c:ext>
          </c:extLst>
        </c:ser>
        <c:dLbls>
          <c:dLblPos val="outEnd"/>
          <c:showLegendKey val="0"/>
          <c:showVal val="1"/>
          <c:showCatName val="0"/>
          <c:showSerName val="0"/>
          <c:showPercent val="0"/>
          <c:showBubbleSize val="0"/>
        </c:dLbls>
        <c:gapWidth val="115"/>
        <c:overlap val="-20"/>
        <c:axId val="596837599"/>
        <c:axId val="289014336"/>
      </c:barChart>
      <c:catAx>
        <c:axId val="59683759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014336"/>
        <c:crosses val="autoZero"/>
        <c:auto val="1"/>
        <c:lblAlgn val="ctr"/>
        <c:lblOffset val="100"/>
        <c:noMultiLvlLbl val="0"/>
      </c:catAx>
      <c:valAx>
        <c:axId val="2890143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37599"/>
        <c:crosses val="autoZero"/>
        <c:crossBetween val="between"/>
      </c:valAx>
      <c:spPr>
        <a:noFill/>
        <a:ln>
          <a:solidFill>
            <a:schemeClr val="accent1">
              <a:lumMod val="40000"/>
              <a:lumOff val="6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[Telco-Customer-Churn.csv.xlsx]Sheet1!PivotTable11</c:name>
    <c:fmtId val="9"/>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solidFill>
                  <a:schemeClr val="tx1"/>
                </a:solidFill>
              </a:rPr>
              <a:t>Churn</a:t>
            </a:r>
            <a:r>
              <a:rPr lang="en-IN" sz="1600" b="1" baseline="0">
                <a:solidFill>
                  <a:schemeClr val="tx1"/>
                </a:solidFill>
              </a:rPr>
              <a:t> by Contract</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92862231018936"/>
          <c:y val="0.26461872614181936"/>
          <c:w val="0.73416973834554833"/>
          <c:h val="0.60714319913990855"/>
        </c:manualLayout>
      </c:layout>
      <c:barChart>
        <c:barDir val="bar"/>
        <c:grouping val="clustered"/>
        <c:varyColors val="0"/>
        <c:ser>
          <c:idx val="0"/>
          <c:order val="0"/>
          <c:tx>
            <c:strRef>
              <c:f>Sheet1!$J$16</c:f>
              <c:strCache>
                <c:ptCount val="1"/>
                <c:pt idx="0">
                  <c:v>Sum of Churn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Sheet1!$I$17:$I$20</c:f>
              <c:strCache>
                <c:ptCount val="3"/>
                <c:pt idx="0">
                  <c:v>Month-to-month</c:v>
                </c:pt>
                <c:pt idx="1">
                  <c:v>One year</c:v>
                </c:pt>
                <c:pt idx="2">
                  <c:v>Two year</c:v>
                </c:pt>
              </c:strCache>
            </c:strRef>
          </c:cat>
          <c:val>
            <c:numRef>
              <c:f>Sheet1!$J$17:$J$20</c:f>
              <c:numCache>
                <c:formatCode>General</c:formatCode>
                <c:ptCount val="3"/>
                <c:pt idx="0">
                  <c:v>1655</c:v>
                </c:pt>
                <c:pt idx="1">
                  <c:v>166</c:v>
                </c:pt>
                <c:pt idx="2">
                  <c:v>48</c:v>
                </c:pt>
              </c:numCache>
            </c:numRef>
          </c:val>
          <c:extLst>
            <c:ext xmlns:c16="http://schemas.microsoft.com/office/drawing/2014/chart" uri="{C3380CC4-5D6E-409C-BE32-E72D297353CC}">
              <c16:uniqueId val="{00000000-7602-46C5-9A63-B01F08FD965F}"/>
            </c:ext>
          </c:extLst>
        </c:ser>
        <c:ser>
          <c:idx val="1"/>
          <c:order val="1"/>
          <c:tx>
            <c:strRef>
              <c:f>Sheet1!$K$16</c:f>
              <c:strCache>
                <c:ptCount val="1"/>
                <c:pt idx="0">
                  <c:v>Average of Churn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Sheet1!$I$17:$I$20</c:f>
              <c:strCache>
                <c:ptCount val="3"/>
                <c:pt idx="0">
                  <c:v>Month-to-month</c:v>
                </c:pt>
                <c:pt idx="1">
                  <c:v>One year</c:v>
                </c:pt>
                <c:pt idx="2">
                  <c:v>Two year</c:v>
                </c:pt>
              </c:strCache>
            </c:strRef>
          </c:cat>
          <c:val>
            <c:numRef>
              <c:f>Sheet1!$K$17:$K$20</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7602-46C5-9A63-B01F08FD965F}"/>
            </c:ext>
          </c:extLst>
        </c:ser>
        <c:ser>
          <c:idx val="2"/>
          <c:order val="2"/>
          <c:tx>
            <c:strRef>
              <c:f>Sheet1!$L$16</c:f>
              <c:strCache>
                <c:ptCount val="1"/>
                <c:pt idx="0">
                  <c:v>Count of customerID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Sheet1!$I$17:$I$20</c:f>
              <c:strCache>
                <c:ptCount val="3"/>
                <c:pt idx="0">
                  <c:v>Month-to-month</c:v>
                </c:pt>
                <c:pt idx="1">
                  <c:v>One year</c:v>
                </c:pt>
                <c:pt idx="2">
                  <c:v>Two year</c:v>
                </c:pt>
              </c:strCache>
            </c:strRef>
          </c:cat>
          <c:val>
            <c:numRef>
              <c:f>Sheet1!$L$17:$L$20</c:f>
              <c:numCache>
                <c:formatCode>General</c:formatCode>
                <c:ptCount val="3"/>
                <c:pt idx="0">
                  <c:v>3875</c:v>
                </c:pt>
                <c:pt idx="1">
                  <c:v>1473</c:v>
                </c:pt>
                <c:pt idx="2">
                  <c:v>1695</c:v>
                </c:pt>
              </c:numCache>
            </c:numRef>
          </c:val>
          <c:extLst>
            <c:ext xmlns:c16="http://schemas.microsoft.com/office/drawing/2014/chart" uri="{C3380CC4-5D6E-409C-BE32-E72D297353CC}">
              <c16:uniqueId val="{00000002-7602-46C5-9A63-B01F08FD965F}"/>
            </c:ext>
          </c:extLst>
        </c:ser>
        <c:dLbls>
          <c:dLblPos val="outEnd"/>
          <c:showLegendKey val="0"/>
          <c:showVal val="1"/>
          <c:showCatName val="0"/>
          <c:showSerName val="0"/>
          <c:showPercent val="0"/>
          <c:showBubbleSize val="0"/>
        </c:dLbls>
        <c:gapWidth val="182"/>
        <c:axId val="456068815"/>
        <c:axId val="456063535"/>
      </c:barChart>
      <c:catAx>
        <c:axId val="45606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063535"/>
        <c:crosses val="autoZero"/>
        <c:auto val="1"/>
        <c:lblAlgn val="ctr"/>
        <c:lblOffset val="100"/>
        <c:noMultiLvlLbl val="0"/>
      </c:catAx>
      <c:valAx>
        <c:axId val="456063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06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[Telco-Customer-Churn.csv.xlsx]Sheet1!PivotTable9</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Churn</a:t>
            </a:r>
            <a:r>
              <a:rPr lang="en-IN" b="1" baseline="0">
                <a:solidFill>
                  <a:schemeClr val="tx1"/>
                </a:solidFill>
              </a:rPr>
              <a:t> By Tenure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Sheet1!$M$3</c:f>
              <c:strCache>
                <c:ptCount val="1"/>
                <c:pt idx="0">
                  <c:v>Sum of Churn Flag</c:v>
                </c:pt>
              </c:strCache>
            </c:strRef>
          </c:tx>
          <c:spPr>
            <a:solidFill>
              <a:schemeClr val="accent1"/>
            </a:solidFill>
            <a:ln>
              <a:noFill/>
            </a:ln>
            <a:effectLst/>
          </c:spPr>
          <c:invertIfNegative val="0"/>
          <c:cat>
            <c:strRef>
              <c:f>Sheet1!$L$4:$L$7</c:f>
              <c:strCache>
                <c:ptCount val="3"/>
                <c:pt idx="0">
                  <c:v>Long</c:v>
                </c:pt>
                <c:pt idx="1">
                  <c:v>Medium</c:v>
                </c:pt>
                <c:pt idx="2">
                  <c:v>Short</c:v>
                </c:pt>
              </c:strCache>
            </c:strRef>
          </c:cat>
          <c:val>
            <c:numRef>
              <c:f>Sheet1!$M$4:$M$7</c:f>
              <c:numCache>
                <c:formatCode>General</c:formatCode>
                <c:ptCount val="3"/>
                <c:pt idx="0">
                  <c:v>358</c:v>
                </c:pt>
                <c:pt idx="1">
                  <c:v>474</c:v>
                </c:pt>
                <c:pt idx="2">
                  <c:v>1037</c:v>
                </c:pt>
              </c:numCache>
            </c:numRef>
          </c:val>
          <c:extLst>
            <c:ext xmlns:c16="http://schemas.microsoft.com/office/drawing/2014/chart" uri="{C3380CC4-5D6E-409C-BE32-E72D297353CC}">
              <c16:uniqueId val="{00000000-E61F-419C-B9B2-50AE9033D2FB}"/>
            </c:ext>
          </c:extLst>
        </c:ser>
        <c:ser>
          <c:idx val="1"/>
          <c:order val="1"/>
          <c:tx>
            <c:strRef>
              <c:f>Sheet1!$N$3</c:f>
              <c:strCache>
                <c:ptCount val="1"/>
                <c:pt idx="0">
                  <c:v>Average of Churn Flag2</c:v>
                </c:pt>
              </c:strCache>
            </c:strRef>
          </c:tx>
          <c:spPr>
            <a:solidFill>
              <a:schemeClr val="accent2"/>
            </a:solidFill>
            <a:ln>
              <a:noFill/>
            </a:ln>
            <a:effectLst/>
          </c:spPr>
          <c:invertIfNegative val="0"/>
          <c:cat>
            <c:strRef>
              <c:f>Sheet1!$L$4:$L$7</c:f>
              <c:strCache>
                <c:ptCount val="3"/>
                <c:pt idx="0">
                  <c:v>Long</c:v>
                </c:pt>
                <c:pt idx="1">
                  <c:v>Medium</c:v>
                </c:pt>
                <c:pt idx="2">
                  <c:v>Short</c:v>
                </c:pt>
              </c:strCache>
            </c:strRef>
          </c:cat>
          <c:val>
            <c:numRef>
              <c:f>Sheet1!$N$4:$N$7</c:f>
              <c:numCache>
                <c:formatCode>0.00%</c:formatCode>
                <c:ptCount val="3"/>
                <c:pt idx="0">
                  <c:v>0.11929356881039653</c:v>
                </c:pt>
                <c:pt idx="1">
                  <c:v>0.25538793103448276</c:v>
                </c:pt>
                <c:pt idx="2">
                  <c:v>0.47438243366880145</c:v>
                </c:pt>
              </c:numCache>
            </c:numRef>
          </c:val>
          <c:extLst>
            <c:ext xmlns:c16="http://schemas.microsoft.com/office/drawing/2014/chart" uri="{C3380CC4-5D6E-409C-BE32-E72D297353CC}">
              <c16:uniqueId val="{00000001-E61F-419C-B9B2-50AE9033D2FB}"/>
            </c:ext>
          </c:extLst>
        </c:ser>
        <c:ser>
          <c:idx val="2"/>
          <c:order val="2"/>
          <c:tx>
            <c:strRef>
              <c:f>Sheet1!$O$3</c:f>
              <c:strCache>
                <c:ptCount val="1"/>
                <c:pt idx="0">
                  <c:v>Count of customerID</c:v>
                </c:pt>
              </c:strCache>
            </c:strRef>
          </c:tx>
          <c:spPr>
            <a:solidFill>
              <a:schemeClr val="accent3"/>
            </a:solidFill>
            <a:ln>
              <a:noFill/>
            </a:ln>
            <a:effectLst/>
          </c:spPr>
          <c:invertIfNegative val="0"/>
          <c:cat>
            <c:strRef>
              <c:f>Sheet1!$L$4:$L$7</c:f>
              <c:strCache>
                <c:ptCount val="3"/>
                <c:pt idx="0">
                  <c:v>Long</c:v>
                </c:pt>
                <c:pt idx="1">
                  <c:v>Medium</c:v>
                </c:pt>
                <c:pt idx="2">
                  <c:v>Short</c:v>
                </c:pt>
              </c:strCache>
            </c:strRef>
          </c:cat>
          <c:val>
            <c:numRef>
              <c:f>Sheet1!$O$4:$O$7</c:f>
              <c:numCache>
                <c:formatCode>General</c:formatCode>
                <c:ptCount val="3"/>
                <c:pt idx="0">
                  <c:v>3001</c:v>
                </c:pt>
                <c:pt idx="1">
                  <c:v>1856</c:v>
                </c:pt>
                <c:pt idx="2">
                  <c:v>2186</c:v>
                </c:pt>
              </c:numCache>
            </c:numRef>
          </c:val>
          <c:extLst>
            <c:ext xmlns:c16="http://schemas.microsoft.com/office/drawing/2014/chart" uri="{C3380CC4-5D6E-409C-BE32-E72D297353CC}">
              <c16:uniqueId val="{00000002-E61F-419C-B9B2-50AE9033D2FB}"/>
            </c:ext>
          </c:extLst>
        </c:ser>
        <c:dLbls>
          <c:showLegendKey val="0"/>
          <c:showVal val="0"/>
          <c:showCatName val="0"/>
          <c:showSerName val="0"/>
          <c:showPercent val="0"/>
          <c:showBubbleSize val="0"/>
        </c:dLbls>
        <c:gapWidth val="219"/>
        <c:overlap val="-27"/>
        <c:axId val="442432431"/>
        <c:axId val="442434831"/>
      </c:barChart>
      <c:catAx>
        <c:axId val="44243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34831"/>
        <c:crosses val="autoZero"/>
        <c:auto val="1"/>
        <c:lblAlgn val="ctr"/>
        <c:lblOffset val="100"/>
        <c:noMultiLvlLbl val="0"/>
      </c:catAx>
      <c:valAx>
        <c:axId val="44243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3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[Telco-Customer-Churn.csv.xlsx]Sheet1!PivotTable6</c:name>
    <c:fmtId val="2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Churn</a:t>
            </a:r>
            <a:r>
              <a:rPr lang="en-IN" b="1" baseline="0">
                <a:solidFill>
                  <a:schemeClr val="tx1"/>
                </a:solidFill>
              </a:rPr>
              <a:t> by Gender</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Churn Flag</c:v>
                </c:pt>
              </c:strCache>
            </c:strRef>
          </c:tx>
          <c:spPr>
            <a:solidFill>
              <a:schemeClr val="accent1"/>
            </a:solidFill>
            <a:ln>
              <a:noFill/>
            </a:ln>
            <a:effectLst/>
          </c:spPr>
          <c:invertIfNegative val="0"/>
          <c:cat>
            <c:strRef>
              <c:f>Sheet1!$A$4:$A$6</c:f>
              <c:strCache>
                <c:ptCount val="2"/>
                <c:pt idx="0">
                  <c:v>Female</c:v>
                </c:pt>
                <c:pt idx="1">
                  <c:v>Male</c:v>
                </c:pt>
              </c:strCache>
            </c:strRef>
          </c:cat>
          <c:val>
            <c:numRef>
              <c:f>Sheet1!$B$4:$B$6</c:f>
              <c:numCache>
                <c:formatCode>General</c:formatCode>
                <c:ptCount val="2"/>
                <c:pt idx="0">
                  <c:v>939</c:v>
                </c:pt>
                <c:pt idx="1">
                  <c:v>930</c:v>
                </c:pt>
              </c:numCache>
            </c:numRef>
          </c:val>
          <c:extLst>
            <c:ext xmlns:c16="http://schemas.microsoft.com/office/drawing/2014/chart" uri="{C3380CC4-5D6E-409C-BE32-E72D297353CC}">
              <c16:uniqueId val="{00000000-8666-42B0-A243-486AFA218DAC}"/>
            </c:ext>
          </c:extLst>
        </c:ser>
        <c:ser>
          <c:idx val="1"/>
          <c:order val="1"/>
          <c:tx>
            <c:strRef>
              <c:f>Sheet1!$C$3</c:f>
              <c:strCache>
                <c:ptCount val="1"/>
                <c:pt idx="0">
                  <c:v>Average of Churn Flag2</c:v>
                </c:pt>
              </c:strCache>
            </c:strRef>
          </c:tx>
          <c:spPr>
            <a:solidFill>
              <a:schemeClr val="accent2"/>
            </a:solidFill>
            <a:ln>
              <a:noFill/>
            </a:ln>
            <a:effectLst/>
          </c:spPr>
          <c:invertIfNegative val="0"/>
          <c:cat>
            <c:strRef>
              <c:f>Sheet1!$A$4:$A$6</c:f>
              <c:strCache>
                <c:ptCount val="2"/>
                <c:pt idx="0">
                  <c:v>Female</c:v>
                </c:pt>
                <c:pt idx="1">
                  <c:v>Male</c:v>
                </c:pt>
              </c:strCache>
            </c:strRef>
          </c:cat>
          <c:val>
            <c:numRef>
              <c:f>Sheet1!$C$4:$C$6</c:f>
              <c:numCache>
                <c:formatCode>0.00%</c:formatCode>
                <c:ptCount val="2"/>
                <c:pt idx="0">
                  <c:v>0.26920871559633025</c:v>
                </c:pt>
                <c:pt idx="1">
                  <c:v>0.26160337552742619</c:v>
                </c:pt>
              </c:numCache>
            </c:numRef>
          </c:val>
          <c:extLst>
            <c:ext xmlns:c16="http://schemas.microsoft.com/office/drawing/2014/chart" uri="{C3380CC4-5D6E-409C-BE32-E72D297353CC}">
              <c16:uniqueId val="{00000001-8666-42B0-A243-486AFA218DAC}"/>
            </c:ext>
          </c:extLst>
        </c:ser>
        <c:dLbls>
          <c:showLegendKey val="0"/>
          <c:showVal val="0"/>
          <c:showCatName val="0"/>
          <c:showSerName val="0"/>
          <c:showPercent val="0"/>
          <c:showBubbleSize val="0"/>
        </c:dLbls>
        <c:gapWidth val="219"/>
        <c:overlap val="-27"/>
        <c:axId val="540807375"/>
        <c:axId val="540805935"/>
      </c:barChart>
      <c:catAx>
        <c:axId val="54080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805935"/>
        <c:crosses val="autoZero"/>
        <c:auto val="1"/>
        <c:lblAlgn val="ctr"/>
        <c:lblOffset val="100"/>
        <c:noMultiLvlLbl val="0"/>
      </c:catAx>
      <c:valAx>
        <c:axId val="54080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80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3</xdr:row>
      <xdr:rowOff>68580</xdr:rowOff>
    </xdr:from>
    <xdr:to>
      <xdr:col>5</xdr:col>
      <xdr:colOff>350520</xdr:colOff>
      <xdr:row>6</xdr:row>
      <xdr:rowOff>60960</xdr:rowOff>
    </xdr:to>
    <xdr:sp macro="" textlink="">
      <xdr:nvSpPr>
        <xdr:cNvPr id="2" name="Rectangle: Rounded Corners 1">
          <a:extLst>
            <a:ext uri="{FF2B5EF4-FFF2-40B4-BE49-F238E27FC236}">
              <a16:creationId xmlns:a16="http://schemas.microsoft.com/office/drawing/2014/main" id="{F8354354-E4C2-FF42-CB5C-CD189C1D2ACF}"/>
            </a:ext>
          </a:extLst>
        </xdr:cNvPr>
        <xdr:cNvSpPr/>
      </xdr:nvSpPr>
      <xdr:spPr>
        <a:xfrm>
          <a:off x="30480" y="617220"/>
          <a:ext cx="3368040" cy="54102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OVERALL</a:t>
          </a:r>
          <a:r>
            <a:rPr lang="en-IN" sz="1400" b="1" baseline="0">
              <a:solidFill>
                <a:schemeClr val="tx1"/>
              </a:solidFill>
            </a:rPr>
            <a:t> CHURN RATE</a:t>
          </a:r>
          <a:endParaRPr lang="en-IN" sz="1200" b="1">
            <a:solidFill>
              <a:schemeClr val="tx1"/>
            </a:solidFill>
          </a:endParaRPr>
        </a:p>
      </xdr:txBody>
    </xdr:sp>
    <xdr:clientData/>
  </xdr:twoCellAnchor>
  <xdr:twoCellAnchor>
    <xdr:from>
      <xdr:col>5</xdr:col>
      <xdr:colOff>449188</xdr:colOff>
      <xdr:row>3</xdr:row>
      <xdr:rowOff>68580</xdr:rowOff>
    </xdr:from>
    <xdr:to>
      <xdr:col>11</xdr:col>
      <xdr:colOff>228600</xdr:colOff>
      <xdr:row>6</xdr:row>
      <xdr:rowOff>73137</xdr:rowOff>
    </xdr:to>
    <xdr:sp macro="" textlink="">
      <xdr:nvSpPr>
        <xdr:cNvPr id="6" name="Rectangle: Rounded Corners 5">
          <a:extLst>
            <a:ext uri="{FF2B5EF4-FFF2-40B4-BE49-F238E27FC236}">
              <a16:creationId xmlns:a16="http://schemas.microsoft.com/office/drawing/2014/main" id="{318F97FB-1763-461E-BFF9-69979F8915E1}"/>
            </a:ext>
          </a:extLst>
        </xdr:cNvPr>
        <xdr:cNvSpPr/>
      </xdr:nvSpPr>
      <xdr:spPr>
        <a:xfrm>
          <a:off x="3497188" y="617220"/>
          <a:ext cx="3437012" cy="55319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CUSTOMERS</a:t>
          </a:r>
        </a:p>
      </xdr:txBody>
    </xdr:sp>
    <xdr:clientData/>
  </xdr:twoCellAnchor>
  <xdr:twoCellAnchor>
    <xdr:from>
      <xdr:col>11</xdr:col>
      <xdr:colOff>335280</xdr:colOff>
      <xdr:row>3</xdr:row>
      <xdr:rowOff>76200</xdr:rowOff>
    </xdr:from>
    <xdr:to>
      <xdr:col>17</xdr:col>
      <xdr:colOff>376880</xdr:colOff>
      <xdr:row>6</xdr:row>
      <xdr:rowOff>83819</xdr:rowOff>
    </xdr:to>
    <xdr:sp macro="" textlink="">
      <xdr:nvSpPr>
        <xdr:cNvPr id="8" name="Rectangle: Rounded Corners 7">
          <a:extLst>
            <a:ext uri="{FF2B5EF4-FFF2-40B4-BE49-F238E27FC236}">
              <a16:creationId xmlns:a16="http://schemas.microsoft.com/office/drawing/2014/main" id="{5E409C94-A6C2-44F4-876F-6A19F548973A}"/>
            </a:ext>
          </a:extLst>
        </xdr:cNvPr>
        <xdr:cNvSpPr/>
      </xdr:nvSpPr>
      <xdr:spPr>
        <a:xfrm>
          <a:off x="7040880" y="624840"/>
          <a:ext cx="3699200" cy="5562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 CHURNED CUSTOMERS</a:t>
          </a:r>
        </a:p>
      </xdr:txBody>
    </xdr:sp>
    <xdr:clientData/>
  </xdr:twoCellAnchor>
  <xdr:twoCellAnchor>
    <xdr:from>
      <xdr:col>17</xdr:col>
      <xdr:colOff>426720</xdr:colOff>
      <xdr:row>3</xdr:row>
      <xdr:rowOff>76200</xdr:rowOff>
    </xdr:from>
    <xdr:to>
      <xdr:col>23</xdr:col>
      <xdr:colOff>0</xdr:colOff>
      <xdr:row>6</xdr:row>
      <xdr:rowOff>76200</xdr:rowOff>
    </xdr:to>
    <xdr:sp macro="" textlink="">
      <xdr:nvSpPr>
        <xdr:cNvPr id="10" name="Rectangle: Rounded Corners 9">
          <a:extLst>
            <a:ext uri="{FF2B5EF4-FFF2-40B4-BE49-F238E27FC236}">
              <a16:creationId xmlns:a16="http://schemas.microsoft.com/office/drawing/2014/main" id="{E647BF19-280C-49A1-84EC-3138B561E013}"/>
            </a:ext>
          </a:extLst>
        </xdr:cNvPr>
        <xdr:cNvSpPr/>
      </xdr:nvSpPr>
      <xdr:spPr>
        <a:xfrm>
          <a:off x="10789920" y="624840"/>
          <a:ext cx="3230880" cy="548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Average Tenure of Churned Customers</a:t>
          </a:r>
        </a:p>
      </xdr:txBody>
    </xdr:sp>
    <xdr:clientData/>
  </xdr:twoCellAnchor>
  <xdr:oneCellAnchor>
    <xdr:from>
      <xdr:col>0</xdr:col>
      <xdr:colOff>76200</xdr:colOff>
      <xdr:row>4</xdr:row>
      <xdr:rowOff>121920</xdr:rowOff>
    </xdr:from>
    <xdr:ext cx="3002280" cy="342786"/>
    <xdr:sp macro="" textlink="$AK$1">
      <xdr:nvSpPr>
        <xdr:cNvPr id="16" name="TextBox 15">
          <a:extLst>
            <a:ext uri="{FF2B5EF4-FFF2-40B4-BE49-F238E27FC236}">
              <a16:creationId xmlns:a16="http://schemas.microsoft.com/office/drawing/2014/main" id="{D7B23F96-7D61-D33E-C8AF-BD64A7C515C6}"/>
            </a:ext>
          </a:extLst>
        </xdr:cNvPr>
        <xdr:cNvSpPr txBox="1"/>
      </xdr:nvSpPr>
      <xdr:spPr>
        <a:xfrm>
          <a:off x="76200" y="853440"/>
          <a:ext cx="30022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70F0941F-5DFF-4A6A-94FE-825E91704288}" type="TxLink">
            <a:rPr lang="en-US" sz="1600" b="1" i="0" u="none" strike="noStrike">
              <a:solidFill>
                <a:srgbClr val="000000"/>
              </a:solidFill>
              <a:latin typeface="Calibri"/>
              <a:ea typeface="Calibri"/>
              <a:cs typeface="Calibri"/>
            </a:rPr>
            <a:pPr algn="ctr"/>
            <a:t>27%</a:t>
          </a:fld>
          <a:endParaRPr lang="en-IN" sz="1600" b="1"/>
        </a:p>
      </xdr:txBody>
    </xdr:sp>
    <xdr:clientData/>
  </xdr:oneCellAnchor>
  <xdr:oneCellAnchor>
    <xdr:from>
      <xdr:col>5</xdr:col>
      <xdr:colOff>487680</xdr:colOff>
      <xdr:row>4</xdr:row>
      <xdr:rowOff>140521</xdr:rowOff>
    </xdr:from>
    <xdr:ext cx="3350655" cy="342786"/>
    <xdr:sp macro="" textlink="$AK$2">
      <xdr:nvSpPr>
        <xdr:cNvPr id="17" name="TextBox 16">
          <a:extLst>
            <a:ext uri="{FF2B5EF4-FFF2-40B4-BE49-F238E27FC236}">
              <a16:creationId xmlns:a16="http://schemas.microsoft.com/office/drawing/2014/main" id="{72498357-9CD8-D4FD-0C8C-E25E788A9307}"/>
            </a:ext>
          </a:extLst>
        </xdr:cNvPr>
        <xdr:cNvSpPr txBox="1"/>
      </xdr:nvSpPr>
      <xdr:spPr>
        <a:xfrm>
          <a:off x="3535680" y="872041"/>
          <a:ext cx="3350655"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A39FC27-B293-4939-9068-30ECB6DAC6F4}" type="TxLink">
            <a:rPr lang="en-US" sz="1600" b="1" i="0" u="none" strike="noStrike">
              <a:solidFill>
                <a:srgbClr val="000000"/>
              </a:solidFill>
              <a:latin typeface="Calibri"/>
              <a:ea typeface="Calibri"/>
              <a:cs typeface="Calibri"/>
            </a:rPr>
            <a:pPr algn="ctr"/>
            <a:t>7043</a:t>
          </a:fld>
          <a:endParaRPr lang="en-IN" sz="1600" b="1"/>
        </a:p>
      </xdr:txBody>
    </xdr:sp>
    <xdr:clientData/>
  </xdr:oneCellAnchor>
  <xdr:oneCellAnchor>
    <xdr:from>
      <xdr:col>11</xdr:col>
      <xdr:colOff>350520</xdr:colOff>
      <xdr:row>5</xdr:row>
      <xdr:rowOff>7620</xdr:rowOff>
    </xdr:from>
    <xdr:ext cx="3672840" cy="234080"/>
    <xdr:sp macro="" textlink="$AK$3">
      <xdr:nvSpPr>
        <xdr:cNvPr id="18" name="TextBox 17">
          <a:extLst>
            <a:ext uri="{FF2B5EF4-FFF2-40B4-BE49-F238E27FC236}">
              <a16:creationId xmlns:a16="http://schemas.microsoft.com/office/drawing/2014/main" id="{CB37FEDA-49BF-D43F-BBCB-A0C8FAB1BC58}"/>
            </a:ext>
          </a:extLst>
        </xdr:cNvPr>
        <xdr:cNvSpPr txBox="1"/>
      </xdr:nvSpPr>
      <xdr:spPr>
        <a:xfrm>
          <a:off x="7056120" y="922020"/>
          <a:ext cx="3672840" cy="2340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5331DA5-5BF3-4CD7-B585-EF33467E4A92}" type="TxLink">
            <a:rPr lang="en-US" sz="1600" b="1" i="0" u="none" strike="noStrike">
              <a:solidFill>
                <a:srgbClr val="000000"/>
              </a:solidFill>
              <a:latin typeface="Calibri"/>
              <a:ea typeface="Calibri"/>
              <a:cs typeface="Calibri"/>
            </a:rPr>
            <a:pPr algn="ctr"/>
            <a:t>1869</a:t>
          </a:fld>
          <a:endParaRPr lang="en-IN" sz="1600" b="1"/>
        </a:p>
      </xdr:txBody>
    </xdr:sp>
    <xdr:clientData/>
  </xdr:oneCellAnchor>
  <xdr:twoCellAnchor>
    <xdr:from>
      <xdr:col>9</xdr:col>
      <xdr:colOff>434340</xdr:colOff>
      <xdr:row>6</xdr:row>
      <xdr:rowOff>121920</xdr:rowOff>
    </xdr:from>
    <xdr:to>
      <xdr:col>15</xdr:col>
      <xdr:colOff>381000</xdr:colOff>
      <xdr:row>19</xdr:row>
      <xdr:rowOff>121920</xdr:rowOff>
    </xdr:to>
    <xdr:graphicFrame macro="">
      <xdr:nvGraphicFramePr>
        <xdr:cNvPr id="19" name="Chart 18">
          <a:extLst>
            <a:ext uri="{FF2B5EF4-FFF2-40B4-BE49-F238E27FC236}">
              <a16:creationId xmlns:a16="http://schemas.microsoft.com/office/drawing/2014/main" id="{FB2EA919-C061-4998-A346-AA723A872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487680</xdr:colOff>
      <xdr:row>6</xdr:row>
      <xdr:rowOff>175260</xdr:rowOff>
    </xdr:from>
    <xdr:to>
      <xdr:col>23</xdr:col>
      <xdr:colOff>30480</xdr:colOff>
      <xdr:row>17</xdr:row>
      <xdr:rowOff>160020</xdr:rowOff>
    </xdr:to>
    <xdr:graphicFrame macro="">
      <xdr:nvGraphicFramePr>
        <xdr:cNvPr id="20" name="Chart 19">
          <a:extLst>
            <a:ext uri="{FF2B5EF4-FFF2-40B4-BE49-F238E27FC236}">
              <a16:creationId xmlns:a16="http://schemas.microsoft.com/office/drawing/2014/main" id="{7B5C3902-3B4B-4D31-8B91-40C985372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464820</xdr:colOff>
      <xdr:row>6</xdr:row>
      <xdr:rowOff>152400</xdr:rowOff>
    </xdr:from>
    <xdr:to>
      <xdr:col>9</xdr:col>
      <xdr:colOff>381000</xdr:colOff>
      <xdr:row>19</xdr:row>
      <xdr:rowOff>72390</xdr:rowOff>
    </xdr:to>
    <xdr:graphicFrame macro="">
      <xdr:nvGraphicFramePr>
        <xdr:cNvPr id="21" name="Chart 20">
          <a:extLst>
            <a:ext uri="{FF2B5EF4-FFF2-40B4-BE49-F238E27FC236}">
              <a16:creationId xmlns:a16="http://schemas.microsoft.com/office/drawing/2014/main" id="{C9DE5C21-0688-4AE2-8469-00C7FB029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190500</xdr:colOff>
      <xdr:row>18</xdr:row>
      <xdr:rowOff>7620</xdr:rowOff>
    </xdr:from>
    <xdr:to>
      <xdr:col>22</xdr:col>
      <xdr:colOff>480060</xdr:colOff>
      <xdr:row>27</xdr:row>
      <xdr:rowOff>160020</xdr:rowOff>
    </xdr:to>
    <xdr:graphicFrame macro="">
      <xdr:nvGraphicFramePr>
        <xdr:cNvPr id="3" name="Chart 2">
          <a:extLst>
            <a:ext uri="{FF2B5EF4-FFF2-40B4-BE49-F238E27FC236}">
              <a16:creationId xmlns:a16="http://schemas.microsoft.com/office/drawing/2014/main" id="{E4DF811A-6C88-42A6-AD12-F6F56FE65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19</xdr:row>
      <xdr:rowOff>167639</xdr:rowOff>
    </xdr:from>
    <xdr:to>
      <xdr:col>16</xdr:col>
      <xdr:colOff>38100</xdr:colOff>
      <xdr:row>27</xdr:row>
      <xdr:rowOff>106680</xdr:rowOff>
    </xdr:to>
    <mc:AlternateContent xmlns:mc="http://schemas.openxmlformats.org/markup-compatibility/2006" xmlns:a14="http://schemas.microsoft.com/office/drawing/2010/main">
      <mc:Choice Requires="a14">
        <xdr:graphicFrame macro="">
          <xdr:nvGraphicFramePr>
            <xdr:cNvPr id="4" name="InternetService">
              <a:extLst>
                <a:ext uri="{FF2B5EF4-FFF2-40B4-BE49-F238E27FC236}">
                  <a16:creationId xmlns:a16="http://schemas.microsoft.com/office/drawing/2014/main" id="{A9D3B75D-6670-4449-95DF-24364914DC76}"/>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7978140" y="3642359"/>
              <a:ext cx="1813560" cy="1402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6</xdr:row>
      <xdr:rowOff>167639</xdr:rowOff>
    </xdr:from>
    <xdr:to>
      <xdr:col>2</xdr:col>
      <xdr:colOff>396240</xdr:colOff>
      <xdr:row>19</xdr:row>
      <xdr:rowOff>91440</xdr:rowOff>
    </xdr:to>
    <mc:AlternateContent xmlns:mc="http://schemas.openxmlformats.org/markup-compatibility/2006" xmlns:a14="http://schemas.microsoft.com/office/drawing/2010/main">
      <mc:Choice Requires="a14">
        <xdr:graphicFrame macro="">
          <xdr:nvGraphicFramePr>
            <xdr:cNvPr id="5" name="PaymentMethod">
              <a:extLst>
                <a:ext uri="{FF2B5EF4-FFF2-40B4-BE49-F238E27FC236}">
                  <a16:creationId xmlns:a16="http://schemas.microsoft.com/office/drawing/2014/main" id="{EA764CFD-04CC-4246-916C-0B98269F9CAC}"/>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8100" y="1264919"/>
              <a:ext cx="1577340" cy="2301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457200</xdr:colOff>
      <xdr:row>20</xdr:row>
      <xdr:rowOff>38100</xdr:rowOff>
    </xdr:from>
    <xdr:to>
      <xdr:col>12</xdr:col>
      <xdr:colOff>487680</xdr:colOff>
      <xdr:row>27</xdr:row>
      <xdr:rowOff>83820</xdr:rowOff>
    </xdr:to>
    <mc:AlternateContent xmlns:mc="http://schemas.openxmlformats.org/markup-compatibility/2006">
      <mc:Choice xmlns:a14="http://schemas.microsoft.com/office/drawing/2010/main" Requires="a14">
        <xdr:graphicFrame macro="">
          <xdr:nvGraphicFramePr>
            <xdr:cNvPr id="7" name="Contract">
              <a:extLst>
                <a:ext uri="{FF2B5EF4-FFF2-40B4-BE49-F238E27FC236}">
                  <a16:creationId xmlns:a16="http://schemas.microsoft.com/office/drawing/2014/main" id="{F66206ED-F5AA-4DE8-866E-1849CFA511E2}"/>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5943600" y="3695700"/>
              <a:ext cx="185928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274320</xdr:colOff>
      <xdr:row>20</xdr:row>
      <xdr:rowOff>106680</xdr:rowOff>
    </xdr:from>
    <xdr:to>
      <xdr:col>9</xdr:col>
      <xdr:colOff>350520</xdr:colOff>
      <xdr:row>27</xdr:row>
      <xdr:rowOff>7619</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CABEEF69-EE1F-4274-AFC2-C69AD0A3E88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931920" y="3764280"/>
              <a:ext cx="19050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495300</xdr:colOff>
      <xdr:row>19</xdr:row>
      <xdr:rowOff>114300</xdr:rowOff>
    </xdr:from>
    <xdr:to>
      <xdr:col>6</xdr:col>
      <xdr:colOff>68580</xdr:colOff>
      <xdr:row>28</xdr:row>
      <xdr:rowOff>19050</xdr:rowOff>
    </xdr:to>
    <xdr:graphicFrame macro="">
      <xdr:nvGraphicFramePr>
        <xdr:cNvPr id="11" name="Chart 10">
          <a:extLst>
            <a:ext uri="{FF2B5EF4-FFF2-40B4-BE49-F238E27FC236}">
              <a16:creationId xmlns:a16="http://schemas.microsoft.com/office/drawing/2014/main" id="{9A3BE6F2-AE74-4457-856D-8AE643FC7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502920</xdr:colOff>
      <xdr:row>5</xdr:row>
      <xdr:rowOff>22860</xdr:rowOff>
    </xdr:from>
    <xdr:ext cx="3139440" cy="228600"/>
    <xdr:sp macro="" textlink="$AK$4">
      <xdr:nvSpPr>
        <xdr:cNvPr id="14" name="TextBox 13">
          <a:extLst>
            <a:ext uri="{FF2B5EF4-FFF2-40B4-BE49-F238E27FC236}">
              <a16:creationId xmlns:a16="http://schemas.microsoft.com/office/drawing/2014/main" id="{932CC97B-7654-2E18-6F2D-8A99E5978F28}"/>
            </a:ext>
          </a:extLst>
        </xdr:cNvPr>
        <xdr:cNvSpPr txBox="1"/>
      </xdr:nvSpPr>
      <xdr:spPr>
        <a:xfrm>
          <a:off x="10866120" y="937260"/>
          <a:ext cx="313944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C5BFD53-2DC1-4AC0-9A71-673BB223ED50}" type="TxLink">
            <a:rPr lang="en-US" sz="1600" b="1" i="0" u="none" strike="noStrike">
              <a:solidFill>
                <a:srgbClr val="000000"/>
              </a:solidFill>
              <a:latin typeface="Calibri"/>
              <a:ea typeface="Calibri"/>
              <a:cs typeface="Calibri"/>
            </a:rPr>
            <a:pPr algn="ctr"/>
            <a:t>17.98</a:t>
          </a:fld>
          <a:endParaRPr lang="en-IN" sz="16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5826.645620138886" createdVersion="8" refreshedVersion="8" minRefreshableVersion="3" recordCount="7043" xr:uid="{6C8636CB-A8E6-4F6B-82F4-F432EFB11974}">
  <cacheSource type="worksheet">
    <worksheetSource name="ctable"/>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2"/>
        <groupItems count="8">
          <s v="&lt;0"/>
          <s v="0-11"/>
          <s v="12-23"/>
          <s v="24-35"/>
          <s v="36-47"/>
          <s v="48-59"/>
          <s v="60-72"/>
          <s v="&gt;72"/>
        </groupItems>
      </fieldGroup>
    </cacheField>
    <cacheField name="PhoneService" numFmtId="0">
      <sharedItems count="2">
        <s v="No"/>
        <s v="Yes"/>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164">
      <sharedItems containsSemiMixedTypes="0" containsString="0" containsNumber="1" minValue="18.25" maxValue="118.75"/>
    </cacheField>
    <cacheField name="TotalCharges" numFmtId="164">
      <sharedItems containsMixedTypes="1" containsNumber="1" minValue="18.8" maxValue="8684.7999999999993"/>
    </cacheField>
    <cacheField name="Churn" numFmtId="0">
      <sharedItems count="2">
        <s v="No"/>
        <s v="Yes"/>
      </sharedItems>
    </cacheField>
    <cacheField name="Tenure Group" numFmtId="0">
      <sharedItems count="3">
        <s v="Short"/>
        <s v="Medium"/>
        <s v="Long"/>
      </sharedItems>
    </cacheField>
    <cacheField name="Churn Flag"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819841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n v="0"/>
    <s v="Yes"/>
    <s v="No"/>
    <x v="0"/>
    <x v="0"/>
    <s v="No phone service"/>
    <x v="0"/>
    <s v="No"/>
    <s v="Yes"/>
    <s v="No"/>
    <s v="No"/>
    <s v="No"/>
    <s v="No"/>
    <x v="0"/>
    <s v="Yes"/>
    <x v="0"/>
    <n v="29.85"/>
    <n v="29.85"/>
    <x v="0"/>
    <x v="0"/>
    <x v="0"/>
  </r>
  <r>
    <s v="5575-GNVDE"/>
    <x v="1"/>
    <n v="0"/>
    <s v="No"/>
    <s v="No"/>
    <x v="1"/>
    <x v="1"/>
    <s v="No"/>
    <x v="0"/>
    <s v="Yes"/>
    <s v="No"/>
    <s v="Yes"/>
    <s v="No"/>
    <s v="No"/>
    <s v="No"/>
    <x v="1"/>
    <s v="No"/>
    <x v="1"/>
    <n v="56.95"/>
    <n v="1889.5"/>
    <x v="0"/>
    <x v="1"/>
    <x v="0"/>
  </r>
  <r>
    <s v="3668-QPYBK"/>
    <x v="1"/>
    <n v="0"/>
    <s v="No"/>
    <s v="No"/>
    <x v="2"/>
    <x v="1"/>
    <s v="No"/>
    <x v="0"/>
    <s v="Yes"/>
    <s v="Yes"/>
    <s v="No"/>
    <s v="No"/>
    <s v="No"/>
    <s v="No"/>
    <x v="0"/>
    <s v="Yes"/>
    <x v="1"/>
    <n v="53.85"/>
    <n v="108.15"/>
    <x v="1"/>
    <x v="0"/>
    <x v="1"/>
  </r>
  <r>
    <s v="7795-CFOCW"/>
    <x v="1"/>
    <n v="0"/>
    <s v="No"/>
    <s v="No"/>
    <x v="3"/>
    <x v="0"/>
    <s v="No phone service"/>
    <x v="0"/>
    <s v="Yes"/>
    <s v="No"/>
    <s v="Yes"/>
    <s v="Yes"/>
    <s v="No"/>
    <s v="No"/>
    <x v="1"/>
    <s v="No"/>
    <x v="2"/>
    <n v="42.3"/>
    <n v="1840.75"/>
    <x v="0"/>
    <x v="2"/>
    <x v="0"/>
  </r>
  <r>
    <s v="9237-HQITU"/>
    <x v="0"/>
    <n v="0"/>
    <s v="No"/>
    <s v="No"/>
    <x v="2"/>
    <x v="1"/>
    <s v="No"/>
    <x v="1"/>
    <s v="No"/>
    <s v="No"/>
    <s v="No"/>
    <s v="No"/>
    <s v="No"/>
    <s v="No"/>
    <x v="0"/>
    <s v="Yes"/>
    <x v="0"/>
    <n v="70.7"/>
    <n v="151.65"/>
    <x v="1"/>
    <x v="0"/>
    <x v="1"/>
  </r>
  <r>
    <s v="9305-CDSKC"/>
    <x v="0"/>
    <n v="0"/>
    <s v="No"/>
    <s v="No"/>
    <x v="4"/>
    <x v="1"/>
    <s v="Yes"/>
    <x v="1"/>
    <s v="No"/>
    <s v="No"/>
    <s v="Yes"/>
    <s v="No"/>
    <s v="Yes"/>
    <s v="Yes"/>
    <x v="0"/>
    <s v="Yes"/>
    <x v="0"/>
    <n v="99.65"/>
    <n v="820.5"/>
    <x v="1"/>
    <x v="0"/>
    <x v="1"/>
  </r>
  <r>
    <s v="1452-KIOVK"/>
    <x v="1"/>
    <n v="0"/>
    <s v="No"/>
    <s v="Yes"/>
    <x v="5"/>
    <x v="1"/>
    <s v="Yes"/>
    <x v="1"/>
    <s v="No"/>
    <s v="Yes"/>
    <s v="No"/>
    <s v="No"/>
    <s v="Yes"/>
    <s v="No"/>
    <x v="0"/>
    <s v="Yes"/>
    <x v="3"/>
    <n v="89.1"/>
    <n v="1949.4"/>
    <x v="0"/>
    <x v="1"/>
    <x v="0"/>
  </r>
  <r>
    <s v="6713-OKOMC"/>
    <x v="0"/>
    <n v="0"/>
    <s v="No"/>
    <s v="No"/>
    <x v="6"/>
    <x v="0"/>
    <s v="No phone service"/>
    <x v="0"/>
    <s v="Yes"/>
    <s v="No"/>
    <s v="No"/>
    <s v="No"/>
    <s v="No"/>
    <s v="No"/>
    <x v="0"/>
    <s v="No"/>
    <x v="1"/>
    <n v="29.75"/>
    <n v="301.89999999999998"/>
    <x v="0"/>
    <x v="0"/>
    <x v="0"/>
  </r>
  <r>
    <s v="7892-POOKP"/>
    <x v="0"/>
    <n v="0"/>
    <s v="Yes"/>
    <s v="No"/>
    <x v="7"/>
    <x v="1"/>
    <s v="Yes"/>
    <x v="1"/>
    <s v="No"/>
    <s v="No"/>
    <s v="Yes"/>
    <s v="Yes"/>
    <s v="Yes"/>
    <s v="Yes"/>
    <x v="0"/>
    <s v="Yes"/>
    <x v="0"/>
    <n v="104.8"/>
    <n v="3046.05"/>
    <x v="1"/>
    <x v="1"/>
    <x v="1"/>
  </r>
  <r>
    <s v="6388-TABGU"/>
    <x v="1"/>
    <n v="0"/>
    <s v="No"/>
    <s v="Yes"/>
    <x v="8"/>
    <x v="1"/>
    <s v="No"/>
    <x v="0"/>
    <s v="Yes"/>
    <s v="Yes"/>
    <s v="No"/>
    <s v="No"/>
    <s v="No"/>
    <s v="No"/>
    <x v="1"/>
    <s v="No"/>
    <x v="2"/>
    <n v="56.15"/>
    <n v="3487.95"/>
    <x v="0"/>
    <x v="2"/>
    <x v="0"/>
  </r>
  <r>
    <s v="9763-GRSKD"/>
    <x v="1"/>
    <n v="0"/>
    <s v="Yes"/>
    <s v="Yes"/>
    <x v="9"/>
    <x v="1"/>
    <s v="No"/>
    <x v="0"/>
    <s v="Yes"/>
    <s v="No"/>
    <s v="No"/>
    <s v="No"/>
    <s v="No"/>
    <s v="No"/>
    <x v="0"/>
    <s v="Yes"/>
    <x v="1"/>
    <n v="49.95"/>
    <n v="587.45000000000005"/>
    <x v="0"/>
    <x v="1"/>
    <x v="0"/>
  </r>
  <r>
    <s v="7469-LKBCI"/>
    <x v="1"/>
    <n v="0"/>
    <s v="No"/>
    <s v="No"/>
    <x v="10"/>
    <x v="1"/>
    <s v="No"/>
    <x v="2"/>
    <s v="No internet service"/>
    <s v="No internet service"/>
    <s v="No internet service"/>
    <s v="No internet service"/>
    <s v="No internet service"/>
    <s v="No internet service"/>
    <x v="2"/>
    <s v="No"/>
    <x v="3"/>
    <n v="18.95"/>
    <n v="326.8"/>
    <x v="0"/>
    <x v="1"/>
    <x v="0"/>
  </r>
  <r>
    <s v="8091-TTVAX"/>
    <x v="1"/>
    <n v="0"/>
    <s v="Yes"/>
    <s v="No"/>
    <x v="11"/>
    <x v="1"/>
    <s v="Yes"/>
    <x v="1"/>
    <s v="No"/>
    <s v="No"/>
    <s v="Yes"/>
    <s v="No"/>
    <s v="Yes"/>
    <s v="Yes"/>
    <x v="1"/>
    <s v="No"/>
    <x v="3"/>
    <n v="100.35"/>
    <n v="5681.1"/>
    <x v="0"/>
    <x v="2"/>
    <x v="0"/>
  </r>
  <r>
    <s v="0280-XJGEX"/>
    <x v="1"/>
    <n v="0"/>
    <s v="No"/>
    <s v="No"/>
    <x v="12"/>
    <x v="1"/>
    <s v="Yes"/>
    <x v="1"/>
    <s v="No"/>
    <s v="Yes"/>
    <s v="Yes"/>
    <s v="No"/>
    <s v="Yes"/>
    <s v="Yes"/>
    <x v="0"/>
    <s v="Yes"/>
    <x v="2"/>
    <n v="103.7"/>
    <n v="5036.3"/>
    <x v="1"/>
    <x v="2"/>
    <x v="1"/>
  </r>
  <r>
    <s v="5129-JLPIS"/>
    <x v="1"/>
    <n v="0"/>
    <s v="No"/>
    <s v="No"/>
    <x v="13"/>
    <x v="1"/>
    <s v="No"/>
    <x v="1"/>
    <s v="Yes"/>
    <s v="No"/>
    <s v="Yes"/>
    <s v="Yes"/>
    <s v="Yes"/>
    <s v="Yes"/>
    <x v="0"/>
    <s v="Yes"/>
    <x v="0"/>
    <n v="105.5"/>
    <n v="2686.05"/>
    <x v="0"/>
    <x v="1"/>
    <x v="0"/>
  </r>
  <r>
    <s v="3655-SNQYZ"/>
    <x v="0"/>
    <n v="0"/>
    <s v="Yes"/>
    <s v="Yes"/>
    <x v="14"/>
    <x v="1"/>
    <s v="Yes"/>
    <x v="1"/>
    <s v="Yes"/>
    <s v="Yes"/>
    <s v="Yes"/>
    <s v="Yes"/>
    <s v="Yes"/>
    <s v="Yes"/>
    <x v="2"/>
    <s v="No"/>
    <x v="3"/>
    <n v="113.25"/>
    <n v="7895.15"/>
    <x v="0"/>
    <x v="2"/>
    <x v="0"/>
  </r>
  <r>
    <s v="8191-XWSZG"/>
    <x v="0"/>
    <n v="0"/>
    <s v="No"/>
    <s v="No"/>
    <x v="15"/>
    <x v="1"/>
    <s v="No"/>
    <x v="2"/>
    <s v="No internet service"/>
    <s v="No internet service"/>
    <s v="No internet service"/>
    <s v="No internet service"/>
    <s v="No internet service"/>
    <s v="No internet service"/>
    <x v="1"/>
    <s v="No"/>
    <x v="1"/>
    <n v="20.65"/>
    <n v="1022.95"/>
    <x v="0"/>
    <x v="2"/>
    <x v="0"/>
  </r>
  <r>
    <s v="9959-WOFKT"/>
    <x v="1"/>
    <n v="0"/>
    <s v="No"/>
    <s v="Yes"/>
    <x v="16"/>
    <x v="1"/>
    <s v="Yes"/>
    <x v="1"/>
    <s v="Yes"/>
    <s v="No"/>
    <s v="Yes"/>
    <s v="No"/>
    <s v="Yes"/>
    <s v="Yes"/>
    <x v="2"/>
    <s v="No"/>
    <x v="2"/>
    <n v="106.7"/>
    <n v="7382.25"/>
    <x v="0"/>
    <x v="2"/>
    <x v="0"/>
  </r>
  <r>
    <s v="4190-MFLUW"/>
    <x v="0"/>
    <n v="0"/>
    <s v="Yes"/>
    <s v="Yes"/>
    <x v="6"/>
    <x v="1"/>
    <s v="No"/>
    <x v="0"/>
    <s v="No"/>
    <s v="No"/>
    <s v="Yes"/>
    <s v="Yes"/>
    <s v="No"/>
    <s v="No"/>
    <x v="0"/>
    <s v="No"/>
    <x v="3"/>
    <n v="55.2"/>
    <n v="528.35"/>
    <x v="1"/>
    <x v="0"/>
    <x v="1"/>
  </r>
  <r>
    <s v="4183-MYFRB"/>
    <x v="0"/>
    <n v="0"/>
    <s v="No"/>
    <s v="No"/>
    <x v="17"/>
    <x v="1"/>
    <s v="No"/>
    <x v="1"/>
    <s v="No"/>
    <s v="Yes"/>
    <s v="Yes"/>
    <s v="No"/>
    <s v="No"/>
    <s v="Yes"/>
    <x v="0"/>
    <s v="Yes"/>
    <x v="0"/>
    <n v="90.05"/>
    <n v="1862.9"/>
    <x v="0"/>
    <x v="1"/>
    <x v="0"/>
  </r>
  <r>
    <s v="8779-QRDMV"/>
    <x v="1"/>
    <n v="1"/>
    <s v="No"/>
    <s v="No"/>
    <x v="0"/>
    <x v="0"/>
    <s v="No phone service"/>
    <x v="0"/>
    <s v="No"/>
    <s v="No"/>
    <s v="Yes"/>
    <s v="No"/>
    <s v="No"/>
    <s v="Yes"/>
    <x v="0"/>
    <s v="Yes"/>
    <x v="0"/>
    <n v="39.65"/>
    <n v="39.65"/>
    <x v="1"/>
    <x v="0"/>
    <x v="1"/>
  </r>
  <r>
    <s v="1680-VDCWW"/>
    <x v="1"/>
    <n v="0"/>
    <s v="Yes"/>
    <s v="No"/>
    <x v="18"/>
    <x v="1"/>
    <s v="No"/>
    <x v="2"/>
    <s v="No internet service"/>
    <s v="No internet service"/>
    <s v="No internet service"/>
    <s v="No internet service"/>
    <s v="No internet service"/>
    <s v="No internet service"/>
    <x v="1"/>
    <s v="No"/>
    <x v="2"/>
    <n v="19.8"/>
    <n v="202.25"/>
    <x v="0"/>
    <x v="0"/>
    <x v="0"/>
  </r>
  <r>
    <s v="1066-JKSGK"/>
    <x v="1"/>
    <n v="0"/>
    <s v="No"/>
    <s v="No"/>
    <x v="0"/>
    <x v="1"/>
    <s v="No"/>
    <x v="2"/>
    <s v="No internet service"/>
    <s v="No internet service"/>
    <s v="No internet service"/>
    <s v="No internet service"/>
    <s v="No internet service"/>
    <s v="No internet service"/>
    <x v="0"/>
    <s v="No"/>
    <x v="1"/>
    <n v="20.149999999999999"/>
    <n v="20.149999999999999"/>
    <x v="1"/>
    <x v="0"/>
    <x v="1"/>
  </r>
  <r>
    <s v="3638-WEABW"/>
    <x v="0"/>
    <n v="0"/>
    <s v="Yes"/>
    <s v="No"/>
    <x v="11"/>
    <x v="1"/>
    <s v="Yes"/>
    <x v="0"/>
    <s v="No"/>
    <s v="Yes"/>
    <s v="No"/>
    <s v="Yes"/>
    <s v="No"/>
    <s v="No"/>
    <x v="2"/>
    <s v="Yes"/>
    <x v="3"/>
    <n v="59.9"/>
    <n v="3505.1"/>
    <x v="0"/>
    <x v="2"/>
    <x v="0"/>
  </r>
  <r>
    <s v="6322-HRPFA"/>
    <x v="1"/>
    <n v="0"/>
    <s v="Yes"/>
    <s v="Yes"/>
    <x v="12"/>
    <x v="1"/>
    <s v="No"/>
    <x v="0"/>
    <s v="Yes"/>
    <s v="Yes"/>
    <s v="No"/>
    <s v="Yes"/>
    <s v="No"/>
    <s v="No"/>
    <x v="0"/>
    <s v="No"/>
    <x v="3"/>
    <n v="59.6"/>
    <n v="2970.3"/>
    <x v="0"/>
    <x v="2"/>
    <x v="0"/>
  </r>
  <r>
    <s v="6865-JZNKO"/>
    <x v="0"/>
    <n v="0"/>
    <s v="No"/>
    <s v="No"/>
    <x v="19"/>
    <x v="1"/>
    <s v="No"/>
    <x v="0"/>
    <s v="Yes"/>
    <s v="Yes"/>
    <s v="No"/>
    <s v="No"/>
    <s v="No"/>
    <s v="No"/>
    <x v="0"/>
    <s v="Yes"/>
    <x v="2"/>
    <n v="55.3"/>
    <n v="1530.6"/>
    <x v="0"/>
    <x v="1"/>
    <x v="0"/>
  </r>
  <r>
    <s v="6467-CHFZW"/>
    <x v="1"/>
    <n v="0"/>
    <s v="Yes"/>
    <s v="Yes"/>
    <x v="20"/>
    <x v="1"/>
    <s v="Yes"/>
    <x v="1"/>
    <s v="No"/>
    <s v="Yes"/>
    <s v="No"/>
    <s v="No"/>
    <s v="Yes"/>
    <s v="Yes"/>
    <x v="0"/>
    <s v="Yes"/>
    <x v="0"/>
    <n v="99.35"/>
    <n v="4749.1499999999996"/>
    <x v="1"/>
    <x v="2"/>
    <x v="1"/>
  </r>
  <r>
    <s v="8665-UTDHZ"/>
    <x v="1"/>
    <n v="0"/>
    <s v="Yes"/>
    <s v="Yes"/>
    <x v="0"/>
    <x v="0"/>
    <s v="No phone service"/>
    <x v="0"/>
    <s v="No"/>
    <s v="Yes"/>
    <s v="No"/>
    <s v="No"/>
    <s v="No"/>
    <s v="No"/>
    <x v="0"/>
    <s v="No"/>
    <x v="0"/>
    <n v="30.2"/>
    <n v="30.2"/>
    <x v="1"/>
    <x v="0"/>
    <x v="1"/>
  </r>
  <r>
    <s v="5248-YGIJN"/>
    <x v="1"/>
    <n v="0"/>
    <s v="Yes"/>
    <s v="No"/>
    <x v="21"/>
    <x v="1"/>
    <s v="Yes"/>
    <x v="0"/>
    <s v="Yes"/>
    <s v="Yes"/>
    <s v="Yes"/>
    <s v="Yes"/>
    <s v="Yes"/>
    <s v="Yes"/>
    <x v="2"/>
    <s v="Yes"/>
    <x v="3"/>
    <n v="90.25"/>
    <n v="6369.45"/>
    <x v="0"/>
    <x v="2"/>
    <x v="0"/>
  </r>
  <r>
    <s v="8773-HHUOZ"/>
    <x v="0"/>
    <n v="0"/>
    <s v="No"/>
    <s v="Yes"/>
    <x v="22"/>
    <x v="1"/>
    <s v="No"/>
    <x v="0"/>
    <s v="No"/>
    <s v="No"/>
    <s v="No"/>
    <s v="No"/>
    <s v="Yes"/>
    <s v="Yes"/>
    <x v="0"/>
    <s v="Yes"/>
    <x v="1"/>
    <n v="64.7"/>
    <n v="1093.0999999999999"/>
    <x v="1"/>
    <x v="1"/>
    <x v="1"/>
  </r>
  <r>
    <s v="3841-NFECX"/>
    <x v="0"/>
    <n v="1"/>
    <s v="Yes"/>
    <s v="No"/>
    <x v="16"/>
    <x v="1"/>
    <s v="Yes"/>
    <x v="1"/>
    <s v="Yes"/>
    <s v="Yes"/>
    <s v="Yes"/>
    <s v="Yes"/>
    <s v="No"/>
    <s v="No"/>
    <x v="2"/>
    <s v="Yes"/>
    <x v="3"/>
    <n v="96.35"/>
    <n v="6766.95"/>
    <x v="0"/>
    <x v="2"/>
    <x v="0"/>
  </r>
  <r>
    <s v="4929-XIHVW"/>
    <x v="1"/>
    <n v="1"/>
    <s v="Yes"/>
    <s v="No"/>
    <x v="2"/>
    <x v="1"/>
    <s v="No"/>
    <x v="1"/>
    <s v="No"/>
    <s v="No"/>
    <s v="Yes"/>
    <s v="No"/>
    <s v="Yes"/>
    <s v="Yes"/>
    <x v="0"/>
    <s v="Yes"/>
    <x v="3"/>
    <n v="95.5"/>
    <n v="181.65"/>
    <x v="0"/>
    <x v="0"/>
    <x v="0"/>
  </r>
  <r>
    <s v="6827-IEAUQ"/>
    <x v="0"/>
    <n v="0"/>
    <s v="Yes"/>
    <s v="Yes"/>
    <x v="23"/>
    <x v="1"/>
    <s v="No"/>
    <x v="0"/>
    <s v="Yes"/>
    <s v="Yes"/>
    <s v="Yes"/>
    <s v="Yes"/>
    <s v="No"/>
    <s v="No"/>
    <x v="1"/>
    <s v="No"/>
    <x v="1"/>
    <n v="66.150000000000006"/>
    <n v="1874.45"/>
    <x v="0"/>
    <x v="1"/>
    <x v="0"/>
  </r>
  <r>
    <s v="7310-EGVHZ"/>
    <x v="1"/>
    <n v="0"/>
    <s v="No"/>
    <s v="No"/>
    <x v="0"/>
    <x v="1"/>
    <s v="No"/>
    <x v="2"/>
    <s v="No internet service"/>
    <s v="No internet service"/>
    <s v="No internet service"/>
    <s v="No internet service"/>
    <s v="No internet service"/>
    <s v="No internet service"/>
    <x v="0"/>
    <s v="No"/>
    <x v="2"/>
    <n v="20.2"/>
    <n v="20.2"/>
    <x v="0"/>
    <x v="0"/>
    <x v="0"/>
  </r>
  <r>
    <s v="3413-BMNZE"/>
    <x v="1"/>
    <n v="1"/>
    <s v="No"/>
    <s v="No"/>
    <x v="0"/>
    <x v="1"/>
    <s v="No"/>
    <x v="0"/>
    <s v="No"/>
    <s v="No"/>
    <s v="No"/>
    <s v="No"/>
    <s v="No"/>
    <s v="No"/>
    <x v="0"/>
    <s v="No"/>
    <x v="2"/>
    <n v="45.25"/>
    <n v="45.25"/>
    <x v="0"/>
    <x v="0"/>
    <x v="0"/>
  </r>
  <r>
    <s v="6234-RAAPL"/>
    <x v="0"/>
    <n v="0"/>
    <s v="Yes"/>
    <s v="Yes"/>
    <x v="21"/>
    <x v="1"/>
    <s v="Yes"/>
    <x v="1"/>
    <s v="Yes"/>
    <s v="Yes"/>
    <s v="No"/>
    <s v="Yes"/>
    <s v="Yes"/>
    <s v="No"/>
    <x v="2"/>
    <s v="No"/>
    <x v="2"/>
    <n v="99.9"/>
    <n v="7251.7"/>
    <x v="0"/>
    <x v="2"/>
    <x v="0"/>
  </r>
  <r>
    <s v="6047-YHPVI"/>
    <x v="1"/>
    <n v="0"/>
    <s v="No"/>
    <s v="No"/>
    <x v="24"/>
    <x v="1"/>
    <s v="No"/>
    <x v="1"/>
    <s v="No"/>
    <s v="No"/>
    <s v="No"/>
    <s v="No"/>
    <s v="No"/>
    <s v="No"/>
    <x v="0"/>
    <s v="Yes"/>
    <x v="0"/>
    <n v="69.7"/>
    <n v="316.89999999999998"/>
    <x v="1"/>
    <x v="0"/>
    <x v="1"/>
  </r>
  <r>
    <s v="6572-ADKRS"/>
    <x v="0"/>
    <n v="0"/>
    <s v="No"/>
    <s v="No"/>
    <x v="25"/>
    <x v="1"/>
    <s v="No"/>
    <x v="1"/>
    <s v="No"/>
    <s v="No"/>
    <s v="Yes"/>
    <s v="No"/>
    <s v="No"/>
    <s v="No"/>
    <x v="0"/>
    <s v="Yes"/>
    <x v="3"/>
    <n v="74.8"/>
    <n v="3548.3"/>
    <x v="0"/>
    <x v="2"/>
    <x v="0"/>
  </r>
  <r>
    <s v="5380-WJKOV"/>
    <x v="1"/>
    <n v="0"/>
    <s v="No"/>
    <s v="No"/>
    <x v="1"/>
    <x v="1"/>
    <s v="Yes"/>
    <x v="1"/>
    <s v="No"/>
    <s v="Yes"/>
    <s v="Yes"/>
    <s v="No"/>
    <s v="Yes"/>
    <s v="Yes"/>
    <x v="0"/>
    <s v="Yes"/>
    <x v="0"/>
    <n v="106.35"/>
    <n v="3549.25"/>
    <x v="1"/>
    <x v="1"/>
    <x v="1"/>
  </r>
  <r>
    <s v="8168-UQWWF"/>
    <x v="0"/>
    <n v="0"/>
    <s v="No"/>
    <s v="No"/>
    <x v="26"/>
    <x v="1"/>
    <s v="Yes"/>
    <x v="1"/>
    <s v="No"/>
    <s v="No"/>
    <s v="Yes"/>
    <s v="No"/>
    <s v="Yes"/>
    <s v="Yes"/>
    <x v="0"/>
    <s v="Yes"/>
    <x v="2"/>
    <n v="97.85"/>
    <n v="1105.4000000000001"/>
    <x v="1"/>
    <x v="0"/>
    <x v="1"/>
  </r>
  <r>
    <s v="8865-TNMNX"/>
    <x v="1"/>
    <n v="0"/>
    <s v="Yes"/>
    <s v="Yes"/>
    <x v="6"/>
    <x v="1"/>
    <s v="No"/>
    <x v="0"/>
    <s v="No"/>
    <s v="Yes"/>
    <s v="No"/>
    <s v="No"/>
    <s v="No"/>
    <s v="No"/>
    <x v="1"/>
    <s v="No"/>
    <x v="1"/>
    <n v="49.55"/>
    <n v="475.7"/>
    <x v="0"/>
    <x v="0"/>
    <x v="0"/>
  </r>
  <r>
    <s v="9489-DEDVP"/>
    <x v="0"/>
    <n v="0"/>
    <s v="Yes"/>
    <s v="Yes"/>
    <x v="27"/>
    <x v="1"/>
    <s v="Yes"/>
    <x v="0"/>
    <s v="Yes"/>
    <s v="Yes"/>
    <s v="No"/>
    <s v="No"/>
    <s v="Yes"/>
    <s v="No"/>
    <x v="2"/>
    <s v="Yes"/>
    <x v="3"/>
    <n v="69.2"/>
    <n v="4872.3500000000004"/>
    <x v="0"/>
    <x v="2"/>
    <x v="0"/>
  </r>
  <r>
    <s v="9867-JCZSP"/>
    <x v="0"/>
    <n v="0"/>
    <s v="Yes"/>
    <s v="Yes"/>
    <x v="22"/>
    <x v="1"/>
    <s v="No"/>
    <x v="2"/>
    <s v="No internet service"/>
    <s v="No internet service"/>
    <s v="No internet service"/>
    <s v="No internet service"/>
    <s v="No internet service"/>
    <s v="No internet service"/>
    <x v="1"/>
    <s v="No"/>
    <x v="1"/>
    <n v="20.75"/>
    <n v="418.25"/>
    <x v="0"/>
    <x v="1"/>
    <x v="0"/>
  </r>
  <r>
    <s v="4671-VJLCL"/>
    <x v="0"/>
    <n v="0"/>
    <s v="No"/>
    <s v="No"/>
    <x v="28"/>
    <x v="1"/>
    <s v="Yes"/>
    <x v="0"/>
    <s v="Yes"/>
    <s v="Yes"/>
    <s v="Yes"/>
    <s v="Yes"/>
    <s v="Yes"/>
    <s v="No"/>
    <x v="2"/>
    <s v="Yes"/>
    <x v="3"/>
    <n v="79.849999999999994"/>
    <n v="4861.45"/>
    <x v="0"/>
    <x v="2"/>
    <x v="0"/>
  </r>
  <r>
    <s v="4080-IIARD"/>
    <x v="0"/>
    <n v="0"/>
    <s v="Yes"/>
    <s v="No"/>
    <x v="9"/>
    <x v="1"/>
    <s v="Yes"/>
    <x v="0"/>
    <s v="Yes"/>
    <s v="Yes"/>
    <s v="No"/>
    <s v="Yes"/>
    <s v="Yes"/>
    <s v="No"/>
    <x v="0"/>
    <s v="Yes"/>
    <x v="0"/>
    <n v="76.2"/>
    <n v="981.45"/>
    <x v="0"/>
    <x v="1"/>
    <x v="0"/>
  </r>
  <r>
    <s v="3714-NTNFO"/>
    <x v="0"/>
    <n v="0"/>
    <s v="No"/>
    <s v="No"/>
    <x v="12"/>
    <x v="1"/>
    <s v="Yes"/>
    <x v="1"/>
    <s v="No"/>
    <s v="No"/>
    <s v="No"/>
    <s v="No"/>
    <s v="No"/>
    <s v="Yes"/>
    <x v="0"/>
    <s v="Yes"/>
    <x v="0"/>
    <n v="84.5"/>
    <n v="3906.7"/>
    <x v="0"/>
    <x v="2"/>
    <x v="0"/>
  </r>
  <r>
    <s v="5948-UJZLF"/>
    <x v="1"/>
    <n v="0"/>
    <s v="No"/>
    <s v="No"/>
    <x v="2"/>
    <x v="1"/>
    <s v="No"/>
    <x v="0"/>
    <s v="No"/>
    <s v="Yes"/>
    <s v="No"/>
    <s v="No"/>
    <s v="No"/>
    <s v="No"/>
    <x v="0"/>
    <s v="No"/>
    <x v="1"/>
    <n v="49.25"/>
    <n v="97"/>
    <x v="0"/>
    <x v="0"/>
    <x v="0"/>
  </r>
  <r>
    <s v="7760-OYPDY"/>
    <x v="0"/>
    <n v="0"/>
    <s v="No"/>
    <s v="No"/>
    <x v="2"/>
    <x v="1"/>
    <s v="No"/>
    <x v="1"/>
    <s v="No"/>
    <s v="No"/>
    <s v="No"/>
    <s v="No"/>
    <s v="Yes"/>
    <s v="No"/>
    <x v="0"/>
    <s v="Yes"/>
    <x v="0"/>
    <n v="80.650000000000006"/>
    <n v="144.15"/>
    <x v="1"/>
    <x v="0"/>
    <x v="1"/>
  </r>
  <r>
    <s v="7639-LIAYI"/>
    <x v="1"/>
    <n v="0"/>
    <s v="No"/>
    <s v="No"/>
    <x v="15"/>
    <x v="1"/>
    <s v="Yes"/>
    <x v="0"/>
    <s v="Yes"/>
    <s v="No"/>
    <s v="No"/>
    <s v="Yes"/>
    <s v="Yes"/>
    <s v="Yes"/>
    <x v="2"/>
    <s v="Yes"/>
    <x v="3"/>
    <n v="79.75"/>
    <n v="4217.8"/>
    <x v="0"/>
    <x v="2"/>
    <x v="0"/>
  </r>
  <r>
    <s v="2954-PIBKO"/>
    <x v="0"/>
    <n v="0"/>
    <s v="Yes"/>
    <s v="Yes"/>
    <x v="14"/>
    <x v="1"/>
    <s v="Yes"/>
    <x v="0"/>
    <s v="Yes"/>
    <s v="No"/>
    <s v="Yes"/>
    <s v="Yes"/>
    <s v="No"/>
    <s v="No"/>
    <x v="2"/>
    <s v="Yes"/>
    <x v="3"/>
    <n v="64.150000000000006"/>
    <n v="4254.1000000000004"/>
    <x v="0"/>
    <x v="2"/>
    <x v="0"/>
  </r>
  <r>
    <s v="8012-SOUDQ"/>
    <x v="0"/>
    <n v="1"/>
    <s v="No"/>
    <s v="No"/>
    <x v="29"/>
    <x v="1"/>
    <s v="Yes"/>
    <x v="1"/>
    <s v="No"/>
    <s v="Yes"/>
    <s v="No"/>
    <s v="No"/>
    <s v="Yes"/>
    <s v="No"/>
    <x v="0"/>
    <s v="Yes"/>
    <x v="0"/>
    <n v="90.25"/>
    <n v="3838.75"/>
    <x v="0"/>
    <x v="2"/>
    <x v="0"/>
  </r>
  <r>
    <s v="9420-LOJKX"/>
    <x v="0"/>
    <n v="0"/>
    <s v="No"/>
    <s v="No"/>
    <x v="30"/>
    <x v="1"/>
    <s v="No"/>
    <x v="1"/>
    <s v="Yes"/>
    <s v="Yes"/>
    <s v="No"/>
    <s v="No"/>
    <s v="Yes"/>
    <s v="Yes"/>
    <x v="0"/>
    <s v="Yes"/>
    <x v="3"/>
    <n v="99.1"/>
    <n v="1426.4"/>
    <x v="1"/>
    <x v="1"/>
    <x v="1"/>
  </r>
  <r>
    <s v="6575-SUVOI"/>
    <x v="0"/>
    <n v="1"/>
    <s v="Yes"/>
    <s v="No"/>
    <x v="13"/>
    <x v="1"/>
    <s v="Yes"/>
    <x v="0"/>
    <s v="Yes"/>
    <s v="No"/>
    <s v="No"/>
    <s v="Yes"/>
    <s v="Yes"/>
    <s v="No"/>
    <x v="0"/>
    <s v="Yes"/>
    <x v="3"/>
    <n v="69.5"/>
    <n v="1752.65"/>
    <x v="0"/>
    <x v="1"/>
    <x v="0"/>
  </r>
  <r>
    <s v="7495-OOKFY"/>
    <x v="0"/>
    <n v="1"/>
    <s v="Yes"/>
    <s v="No"/>
    <x v="4"/>
    <x v="1"/>
    <s v="Yes"/>
    <x v="1"/>
    <s v="No"/>
    <s v="Yes"/>
    <s v="No"/>
    <s v="No"/>
    <s v="No"/>
    <s v="No"/>
    <x v="0"/>
    <s v="Yes"/>
    <x v="3"/>
    <n v="80.650000000000006"/>
    <n v="633.29999999999995"/>
    <x v="1"/>
    <x v="0"/>
    <x v="1"/>
  </r>
  <r>
    <s v="4667-QONEA"/>
    <x v="0"/>
    <n v="1"/>
    <s v="Yes"/>
    <s v="Yes"/>
    <x v="31"/>
    <x v="1"/>
    <s v="No"/>
    <x v="0"/>
    <s v="Yes"/>
    <s v="Yes"/>
    <s v="Yes"/>
    <s v="Yes"/>
    <s v="No"/>
    <s v="Yes"/>
    <x v="1"/>
    <s v="Yes"/>
    <x v="3"/>
    <n v="74.849999999999994"/>
    <n v="4456.3500000000004"/>
    <x v="0"/>
    <x v="2"/>
    <x v="0"/>
  </r>
  <r>
    <s v="1658-BYGOY"/>
    <x v="1"/>
    <n v="1"/>
    <s v="No"/>
    <s v="No"/>
    <x v="32"/>
    <x v="1"/>
    <s v="Yes"/>
    <x v="1"/>
    <s v="No"/>
    <s v="No"/>
    <s v="No"/>
    <s v="No"/>
    <s v="Yes"/>
    <s v="Yes"/>
    <x v="0"/>
    <s v="Yes"/>
    <x v="0"/>
    <n v="95.45"/>
    <n v="1752.55"/>
    <x v="1"/>
    <x v="1"/>
    <x v="1"/>
  </r>
  <r>
    <s v="8769-KKTPH"/>
    <x v="0"/>
    <n v="0"/>
    <s v="Yes"/>
    <s v="Yes"/>
    <x v="28"/>
    <x v="1"/>
    <s v="Yes"/>
    <x v="1"/>
    <s v="Yes"/>
    <s v="No"/>
    <s v="No"/>
    <s v="No"/>
    <s v="Yes"/>
    <s v="Yes"/>
    <x v="1"/>
    <s v="Yes"/>
    <x v="3"/>
    <n v="99.65"/>
    <n v="6311.2"/>
    <x v="0"/>
    <x v="2"/>
    <x v="0"/>
  </r>
  <r>
    <s v="5067-XJQFU"/>
    <x v="1"/>
    <n v="1"/>
    <s v="Yes"/>
    <s v="Yes"/>
    <x v="33"/>
    <x v="1"/>
    <s v="Yes"/>
    <x v="1"/>
    <s v="No"/>
    <s v="Yes"/>
    <s v="Yes"/>
    <s v="Yes"/>
    <s v="Yes"/>
    <s v="Yes"/>
    <x v="1"/>
    <s v="Yes"/>
    <x v="0"/>
    <n v="108.45"/>
    <n v="7076.35"/>
    <x v="0"/>
    <x v="2"/>
    <x v="0"/>
  </r>
  <r>
    <s v="3957-SQXML"/>
    <x v="0"/>
    <n v="0"/>
    <s v="Yes"/>
    <s v="Yes"/>
    <x v="1"/>
    <x v="1"/>
    <s v="Yes"/>
    <x v="2"/>
    <s v="No internet service"/>
    <s v="No internet service"/>
    <s v="No internet service"/>
    <s v="No internet service"/>
    <s v="No internet service"/>
    <s v="No internet service"/>
    <x v="2"/>
    <s v="No"/>
    <x v="3"/>
    <n v="24.95"/>
    <n v="894.3"/>
    <x v="0"/>
    <x v="1"/>
    <x v="0"/>
  </r>
  <r>
    <s v="5954-BDFSG"/>
    <x v="0"/>
    <n v="0"/>
    <s v="No"/>
    <s v="No"/>
    <x v="21"/>
    <x v="1"/>
    <s v="Yes"/>
    <x v="1"/>
    <s v="No"/>
    <s v="No"/>
    <s v="Yes"/>
    <s v="Yes"/>
    <s v="Yes"/>
    <s v="Yes"/>
    <x v="2"/>
    <s v="Yes"/>
    <x v="3"/>
    <n v="107.5"/>
    <n v="7853.7"/>
    <x v="0"/>
    <x v="2"/>
    <x v="0"/>
  </r>
  <r>
    <s v="0434-CSFON"/>
    <x v="0"/>
    <n v="0"/>
    <s v="Yes"/>
    <s v="No"/>
    <x v="20"/>
    <x v="1"/>
    <s v="Yes"/>
    <x v="1"/>
    <s v="No"/>
    <s v="No"/>
    <s v="Yes"/>
    <s v="No"/>
    <s v="Yes"/>
    <s v="Yes"/>
    <x v="0"/>
    <s v="Yes"/>
    <x v="0"/>
    <n v="100.5"/>
    <n v="4707.1000000000004"/>
    <x v="0"/>
    <x v="2"/>
    <x v="0"/>
  </r>
  <r>
    <s v="1215-FIGMP"/>
    <x v="1"/>
    <n v="0"/>
    <s v="No"/>
    <s v="No"/>
    <x v="31"/>
    <x v="1"/>
    <s v="Yes"/>
    <x v="1"/>
    <s v="No"/>
    <s v="Yes"/>
    <s v="No"/>
    <s v="No"/>
    <s v="Yes"/>
    <s v="No"/>
    <x v="0"/>
    <s v="Yes"/>
    <x v="2"/>
    <n v="89.9"/>
    <n v="5450.7"/>
    <x v="0"/>
    <x v="2"/>
    <x v="0"/>
  </r>
  <r>
    <s v="0526-SXDJP"/>
    <x v="1"/>
    <n v="0"/>
    <s v="Yes"/>
    <s v="No"/>
    <x v="21"/>
    <x v="0"/>
    <s v="No phone service"/>
    <x v="0"/>
    <s v="Yes"/>
    <s v="Yes"/>
    <s v="Yes"/>
    <s v="No"/>
    <s v="No"/>
    <s v="No"/>
    <x v="2"/>
    <s v="No"/>
    <x v="2"/>
    <n v="42.1"/>
    <n v="2962"/>
    <x v="0"/>
    <x v="2"/>
    <x v="0"/>
  </r>
  <r>
    <s v="0557-ASKVU"/>
    <x v="0"/>
    <n v="0"/>
    <s v="Yes"/>
    <s v="Yes"/>
    <x v="32"/>
    <x v="1"/>
    <s v="No"/>
    <x v="0"/>
    <s v="No"/>
    <s v="No"/>
    <s v="Yes"/>
    <s v="Yes"/>
    <s v="No"/>
    <s v="No"/>
    <x v="1"/>
    <s v="Yes"/>
    <x v="3"/>
    <n v="54.4"/>
    <n v="957.1"/>
    <x v="0"/>
    <x v="1"/>
    <x v="0"/>
  </r>
  <r>
    <s v="5698-BQJOH"/>
    <x v="0"/>
    <n v="0"/>
    <s v="No"/>
    <s v="No"/>
    <x v="34"/>
    <x v="1"/>
    <s v="Yes"/>
    <x v="1"/>
    <s v="No"/>
    <s v="No"/>
    <s v="No"/>
    <s v="No"/>
    <s v="Yes"/>
    <s v="Yes"/>
    <x v="0"/>
    <s v="No"/>
    <x v="0"/>
    <n v="94.4"/>
    <n v="857.25"/>
    <x v="1"/>
    <x v="0"/>
    <x v="1"/>
  </r>
  <r>
    <s v="5122-CYFXA"/>
    <x v="0"/>
    <n v="0"/>
    <s v="No"/>
    <s v="No"/>
    <x v="35"/>
    <x v="1"/>
    <s v="No"/>
    <x v="0"/>
    <s v="No"/>
    <s v="Yes"/>
    <s v="No"/>
    <s v="Yes"/>
    <s v="Yes"/>
    <s v="Yes"/>
    <x v="0"/>
    <s v="Yes"/>
    <x v="0"/>
    <n v="75.3"/>
    <n v="244.1"/>
    <x v="0"/>
    <x v="0"/>
    <x v="0"/>
  </r>
  <r>
    <s v="8627-ZYGSZ"/>
    <x v="1"/>
    <n v="0"/>
    <s v="Yes"/>
    <s v="No"/>
    <x v="20"/>
    <x v="1"/>
    <s v="Yes"/>
    <x v="1"/>
    <s v="No"/>
    <s v="Yes"/>
    <s v="No"/>
    <s v="No"/>
    <s v="No"/>
    <s v="No"/>
    <x v="1"/>
    <s v="Yes"/>
    <x v="0"/>
    <n v="78.900000000000006"/>
    <n v="3650.35"/>
    <x v="0"/>
    <x v="2"/>
    <x v="0"/>
  </r>
  <r>
    <s v="3410-YOQBQ"/>
    <x v="0"/>
    <n v="0"/>
    <s v="No"/>
    <s v="No"/>
    <x v="36"/>
    <x v="1"/>
    <s v="No"/>
    <x v="0"/>
    <s v="No"/>
    <s v="Yes"/>
    <s v="Yes"/>
    <s v="Yes"/>
    <s v="Yes"/>
    <s v="Yes"/>
    <x v="2"/>
    <s v="No"/>
    <x v="1"/>
    <n v="79.2"/>
    <n v="2497.1999999999998"/>
    <x v="0"/>
    <x v="1"/>
    <x v="0"/>
  </r>
  <r>
    <s v="3170-NMYVV"/>
    <x v="0"/>
    <n v="0"/>
    <s v="Yes"/>
    <s v="Yes"/>
    <x v="37"/>
    <x v="1"/>
    <s v="No"/>
    <x v="2"/>
    <s v="No internet service"/>
    <s v="No internet service"/>
    <s v="No internet service"/>
    <s v="No internet service"/>
    <s v="No internet service"/>
    <s v="No internet service"/>
    <x v="2"/>
    <s v="No"/>
    <x v="2"/>
    <n v="20.149999999999999"/>
    <n v="930.9"/>
    <x v="0"/>
    <x v="2"/>
    <x v="0"/>
  </r>
  <r>
    <s v="7410-OIEDU"/>
    <x v="1"/>
    <n v="0"/>
    <s v="No"/>
    <s v="No"/>
    <x v="6"/>
    <x v="1"/>
    <s v="No"/>
    <x v="1"/>
    <s v="Yes"/>
    <s v="No"/>
    <s v="Yes"/>
    <s v="No"/>
    <s v="No"/>
    <s v="No"/>
    <x v="0"/>
    <s v="Yes"/>
    <x v="1"/>
    <n v="79.849999999999994"/>
    <n v="887.35"/>
    <x v="0"/>
    <x v="0"/>
    <x v="0"/>
  </r>
  <r>
    <s v="2273-QCKXA"/>
    <x v="1"/>
    <n v="0"/>
    <s v="No"/>
    <s v="No"/>
    <x v="0"/>
    <x v="1"/>
    <s v="No"/>
    <x v="0"/>
    <s v="No"/>
    <s v="No"/>
    <s v="No"/>
    <s v="Yes"/>
    <s v="No"/>
    <s v="No"/>
    <x v="0"/>
    <s v="No"/>
    <x v="1"/>
    <n v="49.05"/>
    <n v="49.05"/>
    <x v="0"/>
    <x v="0"/>
    <x v="0"/>
  </r>
  <r>
    <s v="0731-EBJQB"/>
    <x v="0"/>
    <n v="0"/>
    <s v="Yes"/>
    <s v="Yes"/>
    <x v="15"/>
    <x v="1"/>
    <s v="No"/>
    <x v="2"/>
    <s v="No internet service"/>
    <s v="No internet service"/>
    <s v="No internet service"/>
    <s v="No internet service"/>
    <s v="No internet service"/>
    <s v="No internet service"/>
    <x v="1"/>
    <s v="Yes"/>
    <x v="0"/>
    <n v="20.399999999999999"/>
    <n v="1090.6500000000001"/>
    <x v="0"/>
    <x v="2"/>
    <x v="0"/>
  </r>
  <r>
    <s v="1891-QRQSA"/>
    <x v="1"/>
    <n v="1"/>
    <s v="Yes"/>
    <s v="Yes"/>
    <x v="38"/>
    <x v="1"/>
    <s v="Yes"/>
    <x v="1"/>
    <s v="Yes"/>
    <s v="No"/>
    <s v="Yes"/>
    <s v="Yes"/>
    <s v="Yes"/>
    <s v="Yes"/>
    <x v="2"/>
    <s v="Yes"/>
    <x v="2"/>
    <n v="111.6"/>
    <n v="7099"/>
    <x v="0"/>
    <x v="2"/>
    <x v="0"/>
  </r>
  <r>
    <s v="8028-PNXHQ"/>
    <x v="1"/>
    <n v="0"/>
    <s v="Yes"/>
    <s v="Yes"/>
    <x v="8"/>
    <x v="1"/>
    <s v="Yes"/>
    <x v="2"/>
    <s v="No internet service"/>
    <s v="No internet service"/>
    <s v="No internet service"/>
    <s v="No internet service"/>
    <s v="No internet service"/>
    <s v="No internet service"/>
    <x v="2"/>
    <s v="Yes"/>
    <x v="2"/>
    <n v="24.25"/>
    <n v="1424.6"/>
    <x v="0"/>
    <x v="2"/>
    <x v="0"/>
  </r>
  <r>
    <s v="5630-AHZIL"/>
    <x v="0"/>
    <n v="0"/>
    <s v="No"/>
    <s v="Yes"/>
    <x v="35"/>
    <x v="1"/>
    <s v="No"/>
    <x v="0"/>
    <s v="Yes"/>
    <s v="No"/>
    <s v="No"/>
    <s v="Yes"/>
    <s v="No"/>
    <s v="Yes"/>
    <x v="0"/>
    <s v="Yes"/>
    <x v="2"/>
    <n v="64.5"/>
    <n v="177.4"/>
    <x v="0"/>
    <x v="0"/>
    <x v="0"/>
  </r>
  <r>
    <s v="2673-CXQEU"/>
    <x v="0"/>
    <n v="1"/>
    <s v="No"/>
    <s v="No"/>
    <x v="39"/>
    <x v="1"/>
    <s v="Yes"/>
    <x v="1"/>
    <s v="Yes"/>
    <s v="Yes"/>
    <s v="Yes"/>
    <s v="No"/>
    <s v="Yes"/>
    <s v="Yes"/>
    <x v="1"/>
    <s v="No"/>
    <x v="0"/>
    <n v="110.5"/>
    <n v="6139.5"/>
    <x v="0"/>
    <x v="2"/>
    <x v="0"/>
  </r>
  <r>
    <s v="6416-JNVRK"/>
    <x v="0"/>
    <n v="0"/>
    <s v="No"/>
    <s v="No"/>
    <x v="25"/>
    <x v="1"/>
    <s v="No"/>
    <x v="0"/>
    <s v="No"/>
    <s v="No"/>
    <s v="No"/>
    <s v="No"/>
    <s v="No"/>
    <s v="Yes"/>
    <x v="1"/>
    <s v="No"/>
    <x v="3"/>
    <n v="55.65"/>
    <n v="2688.85"/>
    <x v="0"/>
    <x v="2"/>
    <x v="0"/>
  </r>
  <r>
    <s v="5590-ZSKRV"/>
    <x v="0"/>
    <n v="0"/>
    <s v="Yes"/>
    <s v="Yes"/>
    <x v="4"/>
    <x v="1"/>
    <s v="No"/>
    <x v="0"/>
    <s v="Yes"/>
    <s v="Yes"/>
    <s v="No"/>
    <s v="No"/>
    <s v="No"/>
    <s v="No"/>
    <x v="0"/>
    <s v="No"/>
    <x v="1"/>
    <n v="54.65"/>
    <n v="482.25"/>
    <x v="0"/>
    <x v="0"/>
    <x v="0"/>
  </r>
  <r>
    <s v="0191-ZHSKZ"/>
    <x v="1"/>
    <n v="1"/>
    <s v="No"/>
    <s v="No"/>
    <x v="19"/>
    <x v="1"/>
    <s v="No"/>
    <x v="0"/>
    <s v="Yes"/>
    <s v="Yes"/>
    <s v="No"/>
    <s v="No"/>
    <s v="Yes"/>
    <s v="Yes"/>
    <x v="0"/>
    <s v="Yes"/>
    <x v="0"/>
    <n v="74.75"/>
    <n v="2111.3000000000002"/>
    <x v="0"/>
    <x v="1"/>
    <x v="0"/>
  </r>
  <r>
    <s v="3887-PBQAO"/>
    <x v="0"/>
    <n v="0"/>
    <s v="Yes"/>
    <s v="Yes"/>
    <x v="3"/>
    <x v="1"/>
    <s v="Yes"/>
    <x v="2"/>
    <s v="No internet service"/>
    <s v="No internet service"/>
    <s v="No internet service"/>
    <s v="No internet service"/>
    <s v="No internet service"/>
    <s v="No internet service"/>
    <x v="1"/>
    <s v="Yes"/>
    <x v="3"/>
    <n v="25.9"/>
    <n v="1216.5999999999999"/>
    <x v="0"/>
    <x v="2"/>
    <x v="0"/>
  </r>
  <r>
    <s v="5919-TMRGD"/>
    <x v="0"/>
    <n v="0"/>
    <s v="No"/>
    <s v="Yes"/>
    <x v="0"/>
    <x v="1"/>
    <s v="No"/>
    <x v="1"/>
    <s v="No"/>
    <s v="No"/>
    <s v="No"/>
    <s v="No"/>
    <s v="Yes"/>
    <s v="No"/>
    <x v="0"/>
    <s v="Yes"/>
    <x v="0"/>
    <n v="79.349999999999994"/>
    <n v="79.349999999999994"/>
    <x v="1"/>
    <x v="0"/>
    <x v="1"/>
  </r>
  <r>
    <s v="8108-UXRQN"/>
    <x v="0"/>
    <n v="0"/>
    <s v="Yes"/>
    <s v="Yes"/>
    <x v="26"/>
    <x v="0"/>
    <s v="No phone service"/>
    <x v="0"/>
    <s v="Yes"/>
    <s v="No"/>
    <s v="No"/>
    <s v="No"/>
    <s v="Yes"/>
    <s v="Yes"/>
    <x v="0"/>
    <s v="No"/>
    <x v="0"/>
    <n v="50.55"/>
    <n v="565.35"/>
    <x v="0"/>
    <x v="0"/>
    <x v="0"/>
  </r>
  <r>
    <s v="9191-MYQKX"/>
    <x v="0"/>
    <n v="0"/>
    <s v="Yes"/>
    <s v="No"/>
    <x v="40"/>
    <x v="1"/>
    <s v="No"/>
    <x v="1"/>
    <s v="No"/>
    <s v="No"/>
    <s v="Yes"/>
    <s v="No"/>
    <s v="No"/>
    <s v="No"/>
    <x v="0"/>
    <s v="Yes"/>
    <x v="2"/>
    <n v="75.150000000000006"/>
    <n v="496.9"/>
    <x v="1"/>
    <x v="0"/>
    <x v="1"/>
  </r>
  <r>
    <s v="9919-YLNNG"/>
    <x v="0"/>
    <n v="0"/>
    <s v="No"/>
    <s v="No"/>
    <x v="41"/>
    <x v="1"/>
    <s v="No"/>
    <x v="1"/>
    <s v="No"/>
    <s v="Yes"/>
    <s v="Yes"/>
    <s v="Yes"/>
    <s v="Yes"/>
    <s v="Yes"/>
    <x v="0"/>
    <s v="Yes"/>
    <x v="2"/>
    <n v="103.8"/>
    <n v="4327.5"/>
    <x v="0"/>
    <x v="2"/>
    <x v="0"/>
  </r>
  <r>
    <s v="0318-ZOPWS"/>
    <x v="0"/>
    <n v="0"/>
    <s v="Yes"/>
    <s v="No"/>
    <x v="12"/>
    <x v="1"/>
    <s v="No"/>
    <x v="2"/>
    <s v="No internet service"/>
    <s v="No internet service"/>
    <s v="No internet service"/>
    <s v="No internet service"/>
    <s v="No internet service"/>
    <s v="No internet service"/>
    <x v="2"/>
    <s v="Yes"/>
    <x v="2"/>
    <n v="20.149999999999999"/>
    <n v="973.35"/>
    <x v="0"/>
    <x v="2"/>
    <x v="0"/>
  </r>
  <r>
    <s v="4445-ZJNMU"/>
    <x v="1"/>
    <n v="0"/>
    <s v="No"/>
    <s v="No"/>
    <x v="34"/>
    <x v="1"/>
    <s v="Yes"/>
    <x v="1"/>
    <s v="No"/>
    <s v="Yes"/>
    <s v="No"/>
    <s v="No"/>
    <s v="Yes"/>
    <s v="Yes"/>
    <x v="0"/>
    <s v="Yes"/>
    <x v="3"/>
    <n v="99.3"/>
    <n v="918.75"/>
    <x v="0"/>
    <x v="0"/>
    <x v="0"/>
  </r>
  <r>
    <s v="4808-YNLEU"/>
    <x v="0"/>
    <n v="0"/>
    <s v="Yes"/>
    <s v="No"/>
    <x v="42"/>
    <x v="1"/>
    <s v="No"/>
    <x v="0"/>
    <s v="Yes"/>
    <s v="No"/>
    <s v="No"/>
    <s v="No"/>
    <s v="Yes"/>
    <s v="No"/>
    <x v="1"/>
    <s v="Yes"/>
    <x v="2"/>
    <n v="62.15"/>
    <n v="2215.4499999999998"/>
    <x v="0"/>
    <x v="1"/>
    <x v="0"/>
  </r>
  <r>
    <s v="1862-QRWPE"/>
    <x v="0"/>
    <n v="0"/>
    <s v="Yes"/>
    <s v="Yes"/>
    <x v="43"/>
    <x v="1"/>
    <s v="No"/>
    <x v="2"/>
    <s v="No internet service"/>
    <s v="No internet service"/>
    <s v="No internet service"/>
    <s v="No internet service"/>
    <s v="No internet service"/>
    <s v="No internet service"/>
    <x v="2"/>
    <s v="No"/>
    <x v="2"/>
    <n v="20.65"/>
    <n v="1057"/>
    <x v="0"/>
    <x v="2"/>
    <x v="0"/>
  </r>
  <r>
    <s v="2796-NNUFI"/>
    <x v="0"/>
    <n v="0"/>
    <s v="Yes"/>
    <s v="Yes"/>
    <x v="25"/>
    <x v="1"/>
    <s v="No"/>
    <x v="2"/>
    <s v="No internet service"/>
    <s v="No internet service"/>
    <s v="No internet service"/>
    <s v="No internet service"/>
    <s v="No internet service"/>
    <s v="No internet service"/>
    <x v="2"/>
    <s v="Yes"/>
    <x v="1"/>
    <n v="19.95"/>
    <n v="927.1"/>
    <x v="0"/>
    <x v="2"/>
    <x v="0"/>
  </r>
  <r>
    <s v="3016-KSVCP"/>
    <x v="1"/>
    <n v="0"/>
    <s v="Yes"/>
    <s v="No"/>
    <x v="44"/>
    <x v="0"/>
    <s v="No phone service"/>
    <x v="0"/>
    <s v="No"/>
    <s v="No"/>
    <s v="No"/>
    <s v="No"/>
    <s v="Yes"/>
    <s v="No"/>
    <x v="0"/>
    <s v="No"/>
    <x v="1"/>
    <n v="33.75"/>
    <n v="1009.25"/>
    <x v="0"/>
    <x v="1"/>
    <x v="0"/>
  </r>
  <r>
    <s v="4767-HZZHQ"/>
    <x v="1"/>
    <n v="0"/>
    <s v="Yes"/>
    <s v="Yes"/>
    <x v="19"/>
    <x v="1"/>
    <s v="No"/>
    <x v="1"/>
    <s v="No"/>
    <s v="Yes"/>
    <s v="Yes"/>
    <s v="No"/>
    <s v="No"/>
    <s v="No"/>
    <x v="0"/>
    <s v="No"/>
    <x v="2"/>
    <n v="82.05"/>
    <n v="2570.1999999999998"/>
    <x v="0"/>
    <x v="1"/>
    <x v="0"/>
  </r>
  <r>
    <s v="2424-WVHPL"/>
    <x v="1"/>
    <n v="1"/>
    <s v="No"/>
    <s v="No"/>
    <x v="0"/>
    <x v="1"/>
    <s v="No"/>
    <x v="1"/>
    <s v="No"/>
    <s v="No"/>
    <s v="No"/>
    <s v="Yes"/>
    <s v="No"/>
    <s v="No"/>
    <x v="0"/>
    <s v="No"/>
    <x v="0"/>
    <n v="74.7"/>
    <n v="74.7"/>
    <x v="0"/>
    <x v="0"/>
    <x v="0"/>
  </r>
  <r>
    <s v="7233-PAHHL"/>
    <x v="1"/>
    <n v="0"/>
    <s v="Yes"/>
    <s v="Yes"/>
    <x v="33"/>
    <x v="1"/>
    <s v="Yes"/>
    <x v="0"/>
    <s v="Yes"/>
    <s v="No"/>
    <s v="Yes"/>
    <s v="Yes"/>
    <s v="Yes"/>
    <s v="Yes"/>
    <x v="2"/>
    <s v="Yes"/>
    <x v="1"/>
    <n v="84"/>
    <n v="5714.25"/>
    <x v="0"/>
    <x v="2"/>
    <x v="0"/>
  </r>
  <r>
    <s v="6067-NGCEU"/>
    <x v="0"/>
    <n v="0"/>
    <s v="No"/>
    <s v="No"/>
    <x v="45"/>
    <x v="1"/>
    <s v="Yes"/>
    <x v="1"/>
    <s v="Yes"/>
    <s v="Yes"/>
    <s v="Yes"/>
    <s v="No"/>
    <s v="Yes"/>
    <s v="Yes"/>
    <x v="0"/>
    <s v="Yes"/>
    <x v="3"/>
    <n v="111.05"/>
    <n v="7107"/>
    <x v="0"/>
    <x v="2"/>
    <x v="0"/>
  </r>
  <r>
    <s v="9848-JQJTX"/>
    <x v="1"/>
    <n v="0"/>
    <s v="No"/>
    <s v="No"/>
    <x v="21"/>
    <x v="1"/>
    <s v="Yes"/>
    <x v="1"/>
    <s v="No"/>
    <s v="Yes"/>
    <s v="Yes"/>
    <s v="No"/>
    <s v="Yes"/>
    <s v="Yes"/>
    <x v="2"/>
    <s v="Yes"/>
    <x v="2"/>
    <n v="100.9"/>
    <n v="7459.05"/>
    <x v="0"/>
    <x v="2"/>
    <x v="0"/>
  </r>
  <r>
    <s v="8637-XJIVR"/>
    <x v="0"/>
    <n v="0"/>
    <s v="No"/>
    <s v="No"/>
    <x v="18"/>
    <x v="1"/>
    <s v="Yes"/>
    <x v="1"/>
    <s v="Yes"/>
    <s v="No"/>
    <s v="No"/>
    <s v="No"/>
    <s v="No"/>
    <s v="No"/>
    <x v="0"/>
    <s v="Yes"/>
    <x v="0"/>
    <n v="78.95"/>
    <n v="927.35"/>
    <x v="1"/>
    <x v="0"/>
    <x v="1"/>
  </r>
  <r>
    <s v="9803-FTJCG"/>
    <x v="1"/>
    <n v="0"/>
    <s v="Yes"/>
    <s v="Yes"/>
    <x v="16"/>
    <x v="1"/>
    <s v="Yes"/>
    <x v="0"/>
    <s v="Yes"/>
    <s v="Yes"/>
    <s v="No"/>
    <s v="Yes"/>
    <s v="No"/>
    <s v="No"/>
    <x v="1"/>
    <s v="Yes"/>
    <x v="3"/>
    <n v="66.849999999999994"/>
    <n v="4748.7"/>
    <x v="0"/>
    <x v="2"/>
    <x v="0"/>
  </r>
  <r>
    <s v="0278-YXOOG"/>
    <x v="1"/>
    <n v="0"/>
    <s v="No"/>
    <s v="No"/>
    <x v="24"/>
    <x v="1"/>
    <s v="No"/>
    <x v="2"/>
    <s v="No internet service"/>
    <s v="No internet service"/>
    <s v="No internet service"/>
    <s v="No internet service"/>
    <s v="No internet service"/>
    <s v="No internet service"/>
    <x v="0"/>
    <s v="No"/>
    <x v="1"/>
    <n v="21.05"/>
    <n v="113.85"/>
    <x v="1"/>
    <x v="0"/>
    <x v="1"/>
  </r>
  <r>
    <s v="3212-KXOCR"/>
    <x v="1"/>
    <n v="0"/>
    <s v="No"/>
    <s v="No"/>
    <x v="15"/>
    <x v="1"/>
    <s v="No"/>
    <x v="2"/>
    <s v="No internet service"/>
    <s v="No internet service"/>
    <s v="No internet service"/>
    <s v="No internet service"/>
    <s v="No internet service"/>
    <s v="No internet service"/>
    <x v="2"/>
    <s v="No"/>
    <x v="2"/>
    <n v="21"/>
    <n v="1107.2"/>
    <x v="0"/>
    <x v="2"/>
    <x v="0"/>
  </r>
  <r>
    <s v="4598-XLKNJ"/>
    <x v="0"/>
    <n v="1"/>
    <s v="Yes"/>
    <s v="No"/>
    <x v="13"/>
    <x v="1"/>
    <s v="No"/>
    <x v="1"/>
    <s v="No"/>
    <s v="Yes"/>
    <s v="Yes"/>
    <s v="No"/>
    <s v="Yes"/>
    <s v="Yes"/>
    <x v="0"/>
    <s v="Yes"/>
    <x v="0"/>
    <n v="98.5"/>
    <n v="2514.5"/>
    <x v="1"/>
    <x v="1"/>
    <x v="1"/>
  </r>
  <r>
    <s v="6380-ARCEH"/>
    <x v="1"/>
    <n v="0"/>
    <s v="No"/>
    <s v="No"/>
    <x v="0"/>
    <x v="1"/>
    <s v="No"/>
    <x v="2"/>
    <s v="No internet service"/>
    <s v="No internet service"/>
    <s v="No internet service"/>
    <s v="No internet service"/>
    <s v="No internet service"/>
    <s v="No internet service"/>
    <x v="0"/>
    <s v="No"/>
    <x v="1"/>
    <n v="20.2"/>
    <n v="20.2"/>
    <x v="0"/>
    <x v="0"/>
    <x v="0"/>
  </r>
  <r>
    <s v="3679-XASPY"/>
    <x v="0"/>
    <n v="0"/>
    <s v="Yes"/>
    <s v="Yes"/>
    <x v="0"/>
    <x v="1"/>
    <s v="No"/>
    <x v="2"/>
    <s v="No internet service"/>
    <s v="No internet service"/>
    <s v="No internet service"/>
    <s v="No internet service"/>
    <s v="No internet service"/>
    <s v="No internet service"/>
    <x v="0"/>
    <s v="No"/>
    <x v="0"/>
    <n v="19.45"/>
    <n v="19.45"/>
    <x v="0"/>
    <x v="0"/>
    <x v="0"/>
  </r>
  <r>
    <s v="7123-WQUHX"/>
    <x v="1"/>
    <n v="0"/>
    <s v="No"/>
    <s v="No"/>
    <x v="46"/>
    <x v="1"/>
    <s v="Yes"/>
    <x v="1"/>
    <s v="No"/>
    <s v="No"/>
    <s v="Yes"/>
    <s v="Yes"/>
    <s v="Yes"/>
    <s v="No"/>
    <x v="1"/>
    <s v="No"/>
    <x v="2"/>
    <n v="95"/>
    <n v="3605.6"/>
    <x v="0"/>
    <x v="2"/>
    <x v="0"/>
  </r>
  <r>
    <s v="5386-THSLQ"/>
    <x v="0"/>
    <n v="1"/>
    <s v="Yes"/>
    <s v="No"/>
    <x v="33"/>
    <x v="0"/>
    <s v="No phone service"/>
    <x v="0"/>
    <s v="No"/>
    <s v="Yes"/>
    <s v="Yes"/>
    <s v="No"/>
    <s v="Yes"/>
    <s v="No"/>
    <x v="1"/>
    <s v="No"/>
    <x v="2"/>
    <n v="45.55"/>
    <n v="3027.25"/>
    <x v="0"/>
    <x v="2"/>
    <x v="0"/>
  </r>
  <r>
    <s v="3192-NQECA"/>
    <x v="1"/>
    <n v="0"/>
    <s v="Yes"/>
    <s v="No"/>
    <x v="47"/>
    <x v="1"/>
    <s v="Yes"/>
    <x v="1"/>
    <s v="No"/>
    <s v="Yes"/>
    <s v="Yes"/>
    <s v="Yes"/>
    <s v="Yes"/>
    <s v="Yes"/>
    <x v="2"/>
    <s v="Yes"/>
    <x v="2"/>
    <n v="110"/>
    <n v="7611.85"/>
    <x v="1"/>
    <x v="2"/>
    <x v="1"/>
  </r>
  <r>
    <s v="6180-YBIQI"/>
    <x v="1"/>
    <n v="0"/>
    <s v="No"/>
    <s v="No"/>
    <x v="24"/>
    <x v="0"/>
    <s v="No phone service"/>
    <x v="0"/>
    <s v="No"/>
    <s v="No"/>
    <s v="No"/>
    <s v="No"/>
    <s v="No"/>
    <s v="No"/>
    <x v="0"/>
    <s v="No"/>
    <x v="1"/>
    <n v="24.3"/>
    <n v="100.2"/>
    <x v="0"/>
    <x v="0"/>
    <x v="0"/>
  </r>
  <r>
    <s v="6728-DKUCO"/>
    <x v="0"/>
    <n v="0"/>
    <s v="Yes"/>
    <s v="Yes"/>
    <x v="21"/>
    <x v="1"/>
    <s v="Yes"/>
    <x v="1"/>
    <s v="Yes"/>
    <s v="Yes"/>
    <s v="No"/>
    <s v="No"/>
    <s v="Yes"/>
    <s v="Yes"/>
    <x v="1"/>
    <s v="Yes"/>
    <x v="0"/>
    <n v="104.15"/>
    <n v="7303.05"/>
    <x v="0"/>
    <x v="2"/>
    <x v="0"/>
  </r>
  <r>
    <s v="9750-BOOHV"/>
    <x v="0"/>
    <n v="0"/>
    <s v="No"/>
    <s v="No"/>
    <x v="48"/>
    <x v="0"/>
    <s v="No phone service"/>
    <x v="0"/>
    <s v="Yes"/>
    <s v="No"/>
    <s v="No"/>
    <s v="No"/>
    <s v="No"/>
    <s v="No"/>
    <x v="1"/>
    <s v="No"/>
    <x v="1"/>
    <n v="30.15"/>
    <n v="927.65"/>
    <x v="0"/>
    <x v="1"/>
    <x v="0"/>
  </r>
  <r>
    <s v="8597-CWYHH"/>
    <x v="1"/>
    <n v="0"/>
    <s v="No"/>
    <s v="No"/>
    <x v="29"/>
    <x v="1"/>
    <s v="Yes"/>
    <x v="1"/>
    <s v="No"/>
    <s v="No"/>
    <s v="No"/>
    <s v="No"/>
    <s v="Yes"/>
    <s v="Yes"/>
    <x v="1"/>
    <s v="No"/>
    <x v="1"/>
    <n v="94.35"/>
    <n v="3921.3"/>
    <x v="0"/>
    <x v="2"/>
    <x v="0"/>
  </r>
  <r>
    <s v="2848-YXSMW"/>
    <x v="1"/>
    <n v="0"/>
    <s v="Yes"/>
    <s v="Yes"/>
    <x v="21"/>
    <x v="1"/>
    <s v="No"/>
    <x v="2"/>
    <s v="No internet service"/>
    <s v="No internet service"/>
    <s v="No internet service"/>
    <s v="No internet service"/>
    <s v="No internet service"/>
    <s v="No internet service"/>
    <x v="2"/>
    <s v="No"/>
    <x v="3"/>
    <n v="19.399999999999999"/>
    <n v="1363.25"/>
    <x v="0"/>
    <x v="2"/>
    <x v="0"/>
  </r>
  <r>
    <s v="0486-HECZI"/>
    <x v="1"/>
    <n v="0"/>
    <s v="Yes"/>
    <s v="No"/>
    <x v="49"/>
    <x v="1"/>
    <s v="Yes"/>
    <x v="1"/>
    <s v="Yes"/>
    <s v="Yes"/>
    <s v="No"/>
    <s v="No"/>
    <s v="Yes"/>
    <s v="No"/>
    <x v="0"/>
    <s v="Yes"/>
    <x v="0"/>
    <n v="96.75"/>
    <n v="5238.8999999999996"/>
    <x v="1"/>
    <x v="2"/>
    <x v="1"/>
  </r>
  <r>
    <s v="4549-ZDQYY"/>
    <x v="0"/>
    <n v="0"/>
    <s v="No"/>
    <s v="No"/>
    <x v="15"/>
    <x v="1"/>
    <s v="No"/>
    <x v="0"/>
    <s v="Yes"/>
    <s v="No"/>
    <s v="Yes"/>
    <s v="Yes"/>
    <s v="No"/>
    <s v="No"/>
    <x v="1"/>
    <s v="No"/>
    <x v="3"/>
    <n v="57.95"/>
    <n v="3042.25"/>
    <x v="0"/>
    <x v="2"/>
    <x v="0"/>
  </r>
  <r>
    <s v="5712-AHQNN"/>
    <x v="0"/>
    <n v="0"/>
    <s v="No"/>
    <s v="No"/>
    <x v="29"/>
    <x v="1"/>
    <s v="No"/>
    <x v="1"/>
    <s v="No"/>
    <s v="Yes"/>
    <s v="Yes"/>
    <s v="No"/>
    <s v="Yes"/>
    <s v="No"/>
    <x v="0"/>
    <s v="Yes"/>
    <x v="0"/>
    <n v="91.65"/>
    <n v="3954.1"/>
    <x v="0"/>
    <x v="2"/>
    <x v="0"/>
  </r>
  <r>
    <s v="4846-WHAFZ"/>
    <x v="0"/>
    <n v="1"/>
    <s v="Yes"/>
    <s v="No"/>
    <x v="50"/>
    <x v="1"/>
    <s v="Yes"/>
    <x v="1"/>
    <s v="No"/>
    <s v="No"/>
    <s v="No"/>
    <s v="No"/>
    <s v="No"/>
    <s v="No"/>
    <x v="0"/>
    <s v="Yes"/>
    <x v="0"/>
    <n v="76.5"/>
    <n v="2868.15"/>
    <x v="1"/>
    <x v="2"/>
    <x v="1"/>
  </r>
  <r>
    <s v="5256-SKJGO"/>
    <x v="0"/>
    <n v="0"/>
    <s v="Yes"/>
    <s v="Yes"/>
    <x v="38"/>
    <x v="0"/>
    <s v="No phone service"/>
    <x v="0"/>
    <s v="No"/>
    <s v="Yes"/>
    <s v="No"/>
    <s v="Yes"/>
    <s v="Yes"/>
    <s v="Yes"/>
    <x v="2"/>
    <s v="Yes"/>
    <x v="0"/>
    <n v="54.6"/>
    <n v="3423.5"/>
    <x v="0"/>
    <x v="2"/>
    <x v="0"/>
  </r>
  <r>
    <s v="3071-VBYPO"/>
    <x v="1"/>
    <n v="0"/>
    <s v="Yes"/>
    <s v="Yes"/>
    <x v="35"/>
    <x v="1"/>
    <s v="No"/>
    <x v="1"/>
    <s v="Yes"/>
    <s v="Yes"/>
    <s v="No"/>
    <s v="No"/>
    <s v="Yes"/>
    <s v="No"/>
    <x v="0"/>
    <s v="No"/>
    <x v="0"/>
    <n v="89.85"/>
    <n v="248.4"/>
    <x v="0"/>
    <x v="0"/>
    <x v="0"/>
  </r>
  <r>
    <s v="9560-BBZXK"/>
    <x v="0"/>
    <n v="0"/>
    <s v="No"/>
    <s v="No"/>
    <x v="51"/>
    <x v="0"/>
    <s v="No phone service"/>
    <x v="0"/>
    <s v="Yes"/>
    <s v="No"/>
    <s v="No"/>
    <s v="No"/>
    <s v="No"/>
    <s v="No"/>
    <x v="2"/>
    <s v="No"/>
    <x v="2"/>
    <n v="31.05"/>
    <n v="1126.3499999999999"/>
    <x v="0"/>
    <x v="1"/>
    <x v="0"/>
  </r>
  <r>
    <s v="5299-RULOA"/>
    <x v="0"/>
    <n v="0"/>
    <s v="Yes"/>
    <s v="Yes"/>
    <x v="6"/>
    <x v="1"/>
    <s v="Yes"/>
    <x v="1"/>
    <s v="Yes"/>
    <s v="No"/>
    <s v="No"/>
    <s v="No"/>
    <s v="Yes"/>
    <s v="Yes"/>
    <x v="0"/>
    <s v="Yes"/>
    <x v="0"/>
    <n v="100.25"/>
    <n v="1064.6500000000001"/>
    <x v="1"/>
    <x v="0"/>
    <x v="1"/>
  </r>
  <r>
    <s v="8402-OOOHJ"/>
    <x v="0"/>
    <n v="0"/>
    <s v="No"/>
    <s v="No"/>
    <x v="52"/>
    <x v="1"/>
    <s v="No"/>
    <x v="2"/>
    <s v="No internet service"/>
    <s v="No internet service"/>
    <s v="No internet service"/>
    <s v="No internet service"/>
    <s v="No internet service"/>
    <s v="No internet service"/>
    <x v="2"/>
    <s v="No"/>
    <x v="1"/>
    <n v="20.65"/>
    <n v="835.15"/>
    <x v="0"/>
    <x v="2"/>
    <x v="0"/>
  </r>
  <r>
    <s v="9445-ZUEQE"/>
    <x v="1"/>
    <n v="0"/>
    <s v="Yes"/>
    <s v="Yes"/>
    <x v="23"/>
    <x v="1"/>
    <s v="Yes"/>
    <x v="1"/>
    <s v="No"/>
    <s v="Yes"/>
    <s v="No"/>
    <s v="Yes"/>
    <s v="No"/>
    <s v="No"/>
    <x v="0"/>
    <s v="Yes"/>
    <x v="3"/>
    <n v="85.2"/>
    <n v="2151.6"/>
    <x v="0"/>
    <x v="1"/>
    <x v="0"/>
  </r>
  <r>
    <s v="1091-SOZGA"/>
    <x v="0"/>
    <n v="0"/>
    <s v="Yes"/>
    <s v="Yes"/>
    <x v="39"/>
    <x v="1"/>
    <s v="Yes"/>
    <x v="1"/>
    <s v="No"/>
    <s v="No"/>
    <s v="Yes"/>
    <s v="No"/>
    <s v="Yes"/>
    <s v="Yes"/>
    <x v="1"/>
    <s v="Yes"/>
    <x v="3"/>
    <n v="99.8"/>
    <n v="5515.45"/>
    <x v="0"/>
    <x v="2"/>
    <x v="0"/>
  </r>
  <r>
    <s v="2928-HLDBA"/>
    <x v="0"/>
    <n v="0"/>
    <s v="No"/>
    <s v="No"/>
    <x v="53"/>
    <x v="1"/>
    <s v="No"/>
    <x v="2"/>
    <s v="No internet service"/>
    <s v="No internet service"/>
    <s v="No internet service"/>
    <s v="No internet service"/>
    <s v="No internet service"/>
    <s v="No internet service"/>
    <x v="0"/>
    <s v="No"/>
    <x v="1"/>
    <n v="20.7"/>
    <n v="112.75"/>
    <x v="0"/>
    <x v="0"/>
    <x v="0"/>
  </r>
  <r>
    <s v="0404-SWRVG"/>
    <x v="1"/>
    <n v="0"/>
    <s v="No"/>
    <s v="No"/>
    <x v="35"/>
    <x v="1"/>
    <s v="Yes"/>
    <x v="1"/>
    <s v="No"/>
    <s v="No"/>
    <s v="No"/>
    <s v="No"/>
    <s v="No"/>
    <s v="No"/>
    <x v="0"/>
    <s v="Yes"/>
    <x v="0"/>
    <n v="74.400000000000006"/>
    <n v="229.55"/>
    <x v="1"/>
    <x v="0"/>
    <x v="1"/>
  </r>
  <r>
    <s v="6497-TILVL"/>
    <x v="0"/>
    <n v="0"/>
    <s v="Yes"/>
    <s v="Yes"/>
    <x v="40"/>
    <x v="1"/>
    <s v="No"/>
    <x v="0"/>
    <s v="Yes"/>
    <s v="No"/>
    <s v="No"/>
    <s v="No"/>
    <s v="No"/>
    <s v="No"/>
    <x v="0"/>
    <s v="No"/>
    <x v="1"/>
    <n v="50.7"/>
    <n v="350.35"/>
    <x v="0"/>
    <x v="0"/>
    <x v="0"/>
  </r>
  <r>
    <s v="7219-TLZHO"/>
    <x v="0"/>
    <n v="0"/>
    <s v="Yes"/>
    <s v="Yes"/>
    <x v="54"/>
    <x v="1"/>
    <s v="No"/>
    <x v="2"/>
    <s v="No internet service"/>
    <s v="No internet service"/>
    <s v="No internet service"/>
    <s v="No internet service"/>
    <s v="No internet service"/>
    <s v="No internet service"/>
    <x v="0"/>
    <s v="No"/>
    <x v="1"/>
    <n v="20.85"/>
    <n v="62.9"/>
    <x v="0"/>
    <x v="0"/>
    <x v="0"/>
  </r>
  <r>
    <s v="4622-YNKIJ"/>
    <x v="1"/>
    <n v="0"/>
    <s v="No"/>
    <s v="No"/>
    <x v="55"/>
    <x v="1"/>
    <s v="No"/>
    <x v="1"/>
    <s v="Yes"/>
    <s v="No"/>
    <s v="No"/>
    <s v="Yes"/>
    <s v="Yes"/>
    <s v="No"/>
    <x v="2"/>
    <s v="Yes"/>
    <x v="0"/>
    <n v="88.95"/>
    <n v="3027.65"/>
    <x v="0"/>
    <x v="1"/>
    <x v="0"/>
  </r>
  <r>
    <s v="4412-YLTKF"/>
    <x v="0"/>
    <n v="1"/>
    <s v="No"/>
    <s v="No"/>
    <x v="23"/>
    <x v="1"/>
    <s v="Yes"/>
    <x v="1"/>
    <s v="No"/>
    <s v="No"/>
    <s v="Yes"/>
    <s v="No"/>
    <s v="No"/>
    <s v="No"/>
    <x v="0"/>
    <s v="Yes"/>
    <x v="0"/>
    <n v="78.05"/>
    <n v="2135.5"/>
    <x v="1"/>
    <x v="1"/>
    <x v="1"/>
  </r>
  <r>
    <s v="6734-PSBAW"/>
    <x v="1"/>
    <n v="0"/>
    <s v="Yes"/>
    <s v="No"/>
    <x v="21"/>
    <x v="1"/>
    <s v="Yes"/>
    <x v="2"/>
    <s v="No internet service"/>
    <s v="No internet service"/>
    <s v="No internet service"/>
    <s v="No internet service"/>
    <s v="No internet service"/>
    <s v="No internet service"/>
    <x v="2"/>
    <s v="Yes"/>
    <x v="2"/>
    <n v="23.55"/>
    <n v="1723.95"/>
    <x v="0"/>
    <x v="2"/>
    <x v="0"/>
  </r>
  <r>
    <s v="3930-ZGWVE"/>
    <x v="1"/>
    <n v="0"/>
    <s v="No"/>
    <s v="No"/>
    <x v="0"/>
    <x v="1"/>
    <s v="No"/>
    <x v="2"/>
    <s v="No internet service"/>
    <s v="No internet service"/>
    <s v="No internet service"/>
    <s v="No internet service"/>
    <s v="No internet service"/>
    <s v="No internet service"/>
    <x v="0"/>
    <s v="No"/>
    <x v="1"/>
    <n v="19.75"/>
    <n v="19.75"/>
    <x v="0"/>
    <x v="0"/>
    <x v="0"/>
  </r>
  <r>
    <s v="2639-UGMAZ"/>
    <x v="1"/>
    <n v="1"/>
    <s v="No"/>
    <s v="No"/>
    <x v="16"/>
    <x v="0"/>
    <s v="No phone service"/>
    <x v="0"/>
    <s v="Yes"/>
    <s v="Yes"/>
    <s v="No"/>
    <s v="No"/>
    <s v="Yes"/>
    <s v="Yes"/>
    <x v="1"/>
    <s v="Yes"/>
    <x v="0"/>
    <n v="56.45"/>
    <n v="3985.35"/>
    <x v="0"/>
    <x v="2"/>
    <x v="0"/>
  </r>
  <r>
    <s v="2876-GZYZC"/>
    <x v="0"/>
    <n v="0"/>
    <s v="No"/>
    <s v="No"/>
    <x v="9"/>
    <x v="1"/>
    <s v="Yes"/>
    <x v="1"/>
    <s v="No"/>
    <s v="No"/>
    <s v="No"/>
    <s v="No"/>
    <s v="No"/>
    <s v="Yes"/>
    <x v="0"/>
    <s v="Yes"/>
    <x v="0"/>
    <n v="85.95"/>
    <n v="1215.6500000000001"/>
    <x v="0"/>
    <x v="1"/>
    <x v="0"/>
  </r>
  <r>
    <s v="6207-WIOLX"/>
    <x v="0"/>
    <n v="0"/>
    <s v="Yes"/>
    <s v="Yes"/>
    <x v="13"/>
    <x v="0"/>
    <s v="No phone service"/>
    <x v="0"/>
    <s v="Yes"/>
    <s v="Yes"/>
    <s v="Yes"/>
    <s v="No"/>
    <s v="Yes"/>
    <s v="Yes"/>
    <x v="0"/>
    <s v="Yes"/>
    <x v="3"/>
    <n v="58.6"/>
    <n v="1502.65"/>
    <x v="1"/>
    <x v="1"/>
    <x v="1"/>
  </r>
  <r>
    <s v="8587-XYZSF"/>
    <x v="1"/>
    <n v="0"/>
    <s v="No"/>
    <s v="No"/>
    <x v="56"/>
    <x v="1"/>
    <s v="No"/>
    <x v="0"/>
    <s v="No"/>
    <s v="No"/>
    <s v="No"/>
    <s v="Yes"/>
    <s v="No"/>
    <s v="No"/>
    <x v="2"/>
    <s v="No"/>
    <x v="2"/>
    <n v="50.55"/>
    <n v="3260.1"/>
    <x v="0"/>
    <x v="2"/>
    <x v="0"/>
  </r>
  <r>
    <s v="3091-FYHKI"/>
    <x v="1"/>
    <n v="0"/>
    <s v="No"/>
    <s v="No"/>
    <x v="0"/>
    <x v="0"/>
    <s v="No phone service"/>
    <x v="0"/>
    <s v="No"/>
    <s v="No"/>
    <s v="No"/>
    <s v="No"/>
    <s v="No"/>
    <s v="Yes"/>
    <x v="0"/>
    <s v="Yes"/>
    <x v="0"/>
    <n v="35.450000000000003"/>
    <n v="35.450000000000003"/>
    <x v="1"/>
    <x v="0"/>
    <x v="1"/>
  </r>
  <r>
    <s v="2372-HWUHI"/>
    <x v="1"/>
    <n v="0"/>
    <s v="No"/>
    <s v="No"/>
    <x v="2"/>
    <x v="1"/>
    <s v="No"/>
    <x v="0"/>
    <s v="No"/>
    <s v="No"/>
    <s v="No"/>
    <s v="No"/>
    <s v="No"/>
    <s v="No"/>
    <x v="0"/>
    <s v="No"/>
    <x v="0"/>
    <n v="44.35"/>
    <n v="81.25"/>
    <x v="1"/>
    <x v="0"/>
    <x v="1"/>
  </r>
  <r>
    <s v="7799-LGRDP"/>
    <x v="0"/>
    <n v="0"/>
    <s v="No"/>
    <s v="No"/>
    <x v="29"/>
    <x v="1"/>
    <s v="Yes"/>
    <x v="2"/>
    <s v="No internet service"/>
    <s v="No internet service"/>
    <s v="No internet service"/>
    <s v="No internet service"/>
    <s v="No internet service"/>
    <s v="No internet service"/>
    <x v="2"/>
    <s v="Yes"/>
    <x v="3"/>
    <n v="25.7"/>
    <n v="1188.2"/>
    <x v="0"/>
    <x v="2"/>
    <x v="0"/>
  </r>
  <r>
    <s v="7850-VWJUU"/>
    <x v="0"/>
    <n v="0"/>
    <s v="No"/>
    <s v="No"/>
    <x v="57"/>
    <x v="1"/>
    <s v="No"/>
    <x v="1"/>
    <s v="Yes"/>
    <s v="No"/>
    <s v="No"/>
    <s v="No"/>
    <s v="No"/>
    <s v="No"/>
    <x v="0"/>
    <s v="Yes"/>
    <x v="2"/>
    <n v="75"/>
    <n v="1778.5"/>
    <x v="0"/>
    <x v="1"/>
    <x v="0"/>
  </r>
  <r>
    <s v="3774-VBNXY"/>
    <x v="0"/>
    <n v="0"/>
    <s v="Yes"/>
    <s v="Yes"/>
    <x v="38"/>
    <x v="1"/>
    <s v="No"/>
    <x v="2"/>
    <s v="No internet service"/>
    <s v="No internet service"/>
    <s v="No internet service"/>
    <s v="No internet service"/>
    <s v="No internet service"/>
    <s v="No internet service"/>
    <x v="2"/>
    <s v="No"/>
    <x v="1"/>
    <n v="20.2"/>
    <n v="1277.75"/>
    <x v="0"/>
    <x v="2"/>
    <x v="0"/>
  </r>
  <r>
    <s v="6217-KDYWC"/>
    <x v="1"/>
    <n v="0"/>
    <s v="No"/>
    <s v="Yes"/>
    <x v="58"/>
    <x v="1"/>
    <s v="No"/>
    <x v="2"/>
    <s v="No internet service"/>
    <s v="No internet service"/>
    <s v="No internet service"/>
    <s v="No internet service"/>
    <s v="No internet service"/>
    <s v="No internet service"/>
    <x v="2"/>
    <s v="Yes"/>
    <x v="1"/>
    <n v="19.600000000000001"/>
    <n v="1170.55"/>
    <x v="0"/>
    <x v="2"/>
    <x v="0"/>
  </r>
  <r>
    <s v="0390-DCFDQ"/>
    <x v="0"/>
    <n v="1"/>
    <s v="Yes"/>
    <s v="No"/>
    <x v="0"/>
    <x v="1"/>
    <s v="No"/>
    <x v="1"/>
    <s v="No"/>
    <s v="No"/>
    <s v="No"/>
    <s v="No"/>
    <s v="No"/>
    <s v="No"/>
    <x v="0"/>
    <s v="Yes"/>
    <x v="1"/>
    <n v="70.45"/>
    <n v="70.45"/>
    <x v="1"/>
    <x v="0"/>
    <x v="1"/>
  </r>
  <r>
    <s v="3146-MSEGF"/>
    <x v="0"/>
    <n v="1"/>
    <s v="Yes"/>
    <s v="Yes"/>
    <x v="21"/>
    <x v="1"/>
    <s v="Yes"/>
    <x v="0"/>
    <s v="Yes"/>
    <s v="Yes"/>
    <s v="Yes"/>
    <s v="Yes"/>
    <s v="Yes"/>
    <s v="Yes"/>
    <x v="2"/>
    <s v="Yes"/>
    <x v="3"/>
    <n v="88.05"/>
    <n v="6425.65"/>
    <x v="0"/>
    <x v="2"/>
    <x v="0"/>
  </r>
  <r>
    <s v="4080-OGPJL"/>
    <x v="0"/>
    <n v="0"/>
    <s v="No"/>
    <s v="No"/>
    <x v="4"/>
    <x v="1"/>
    <s v="Yes"/>
    <x v="0"/>
    <s v="Yes"/>
    <s v="No"/>
    <s v="No"/>
    <s v="Yes"/>
    <s v="No"/>
    <s v="Yes"/>
    <x v="0"/>
    <s v="No"/>
    <x v="0"/>
    <n v="71.150000000000006"/>
    <n v="563.65"/>
    <x v="1"/>
    <x v="0"/>
    <x v="1"/>
  </r>
  <r>
    <s v="1095-WGNGG"/>
    <x v="0"/>
    <n v="0"/>
    <s v="Yes"/>
    <s v="No"/>
    <x v="59"/>
    <x v="1"/>
    <s v="Yes"/>
    <x v="1"/>
    <s v="No"/>
    <s v="Yes"/>
    <s v="No"/>
    <s v="No"/>
    <s v="Yes"/>
    <s v="Yes"/>
    <x v="2"/>
    <s v="Yes"/>
    <x v="2"/>
    <n v="101.05"/>
    <n v="5971.25"/>
    <x v="0"/>
    <x v="2"/>
    <x v="0"/>
  </r>
  <r>
    <s v="2636-SJDOU"/>
    <x v="1"/>
    <n v="0"/>
    <s v="No"/>
    <s v="No"/>
    <x v="38"/>
    <x v="1"/>
    <s v="Yes"/>
    <x v="1"/>
    <s v="Yes"/>
    <s v="Yes"/>
    <s v="No"/>
    <s v="No"/>
    <s v="No"/>
    <s v="No"/>
    <x v="1"/>
    <s v="Yes"/>
    <x v="3"/>
    <n v="84.3"/>
    <n v="5289.05"/>
    <x v="0"/>
    <x v="2"/>
    <x v="0"/>
  </r>
  <r>
    <s v="1131-QQZEB"/>
    <x v="1"/>
    <n v="1"/>
    <s v="Yes"/>
    <s v="No"/>
    <x v="16"/>
    <x v="1"/>
    <s v="Yes"/>
    <x v="2"/>
    <s v="No internet service"/>
    <s v="No internet service"/>
    <s v="No internet service"/>
    <s v="No internet service"/>
    <s v="No internet service"/>
    <s v="No internet service"/>
    <x v="2"/>
    <s v="No"/>
    <x v="2"/>
    <n v="23.95"/>
    <n v="1756.2"/>
    <x v="0"/>
    <x v="2"/>
    <x v="0"/>
  </r>
  <r>
    <s v="5716-EZXZN"/>
    <x v="0"/>
    <n v="0"/>
    <s v="Yes"/>
    <s v="Yes"/>
    <x v="45"/>
    <x v="1"/>
    <s v="Yes"/>
    <x v="1"/>
    <s v="Yes"/>
    <s v="Yes"/>
    <s v="No"/>
    <s v="Yes"/>
    <s v="Yes"/>
    <s v="No"/>
    <x v="2"/>
    <s v="Yes"/>
    <x v="3"/>
    <n v="99.05"/>
    <n v="6416.7"/>
    <x v="0"/>
    <x v="2"/>
    <x v="0"/>
  </r>
  <r>
    <s v="6837-BJYDQ"/>
    <x v="1"/>
    <n v="0"/>
    <s v="No"/>
    <s v="No"/>
    <x v="35"/>
    <x v="1"/>
    <s v="No"/>
    <x v="2"/>
    <s v="No internet service"/>
    <s v="No internet service"/>
    <s v="No internet service"/>
    <s v="No internet service"/>
    <s v="No internet service"/>
    <s v="No internet service"/>
    <x v="1"/>
    <s v="No"/>
    <x v="1"/>
    <n v="19.600000000000001"/>
    <n v="61.35"/>
    <x v="0"/>
    <x v="0"/>
    <x v="0"/>
  </r>
  <r>
    <s v="2135-RXIHG"/>
    <x v="1"/>
    <n v="0"/>
    <s v="No"/>
    <s v="No"/>
    <x v="0"/>
    <x v="1"/>
    <s v="No"/>
    <x v="0"/>
    <s v="No"/>
    <s v="No"/>
    <s v="No"/>
    <s v="No"/>
    <s v="No"/>
    <s v="No"/>
    <x v="0"/>
    <s v="Yes"/>
    <x v="0"/>
    <n v="45.65"/>
    <n v="45.65"/>
    <x v="1"/>
    <x v="0"/>
    <x v="1"/>
  </r>
  <r>
    <s v="6440-DKQGE"/>
    <x v="1"/>
    <n v="0"/>
    <s v="No"/>
    <s v="Yes"/>
    <x v="19"/>
    <x v="1"/>
    <s v="No"/>
    <x v="0"/>
    <s v="No"/>
    <s v="Yes"/>
    <s v="Yes"/>
    <s v="No"/>
    <s v="Yes"/>
    <s v="No"/>
    <x v="1"/>
    <s v="No"/>
    <x v="3"/>
    <n v="64.5"/>
    <n v="1929.95"/>
    <x v="0"/>
    <x v="1"/>
    <x v="0"/>
  </r>
  <r>
    <s v="3466-BYAVD"/>
    <x v="1"/>
    <n v="0"/>
    <s v="Yes"/>
    <s v="Yes"/>
    <x v="30"/>
    <x v="1"/>
    <s v="No"/>
    <x v="0"/>
    <s v="No"/>
    <s v="Yes"/>
    <s v="Yes"/>
    <s v="Yes"/>
    <s v="No"/>
    <s v="Yes"/>
    <x v="0"/>
    <s v="Yes"/>
    <x v="1"/>
    <n v="69.5"/>
    <n v="1071.4000000000001"/>
    <x v="0"/>
    <x v="1"/>
    <x v="0"/>
  </r>
  <r>
    <s v="3780-YVMFA"/>
    <x v="0"/>
    <n v="0"/>
    <s v="Yes"/>
    <s v="Yes"/>
    <x v="4"/>
    <x v="1"/>
    <s v="No"/>
    <x v="0"/>
    <s v="No"/>
    <s v="No"/>
    <s v="No"/>
    <s v="Yes"/>
    <s v="Yes"/>
    <s v="Yes"/>
    <x v="0"/>
    <s v="Yes"/>
    <x v="0"/>
    <n v="68.55"/>
    <n v="564.35"/>
    <x v="0"/>
    <x v="0"/>
    <x v="0"/>
  </r>
  <r>
    <s v="3874-EQOEP"/>
    <x v="1"/>
    <n v="0"/>
    <s v="No"/>
    <s v="No"/>
    <x v="40"/>
    <x v="1"/>
    <s v="Yes"/>
    <x v="1"/>
    <s v="No"/>
    <s v="No"/>
    <s v="No"/>
    <s v="No"/>
    <s v="Yes"/>
    <s v="Yes"/>
    <x v="0"/>
    <s v="No"/>
    <x v="1"/>
    <n v="95"/>
    <n v="655.5"/>
    <x v="1"/>
    <x v="0"/>
    <x v="1"/>
  </r>
  <r>
    <s v="1679-JRFBR"/>
    <x v="0"/>
    <n v="0"/>
    <s v="Yes"/>
    <s v="Yes"/>
    <x v="27"/>
    <x v="1"/>
    <s v="Yes"/>
    <x v="1"/>
    <s v="Yes"/>
    <s v="Yes"/>
    <s v="Yes"/>
    <s v="No"/>
    <s v="Yes"/>
    <s v="Yes"/>
    <x v="1"/>
    <s v="Yes"/>
    <x v="3"/>
    <n v="108.15"/>
    <n v="7930.55"/>
    <x v="0"/>
    <x v="2"/>
    <x v="0"/>
  </r>
  <r>
    <s v="9073-ZZIAY"/>
    <x v="1"/>
    <n v="0"/>
    <s v="Yes"/>
    <s v="Yes"/>
    <x v="8"/>
    <x v="1"/>
    <s v="No"/>
    <x v="0"/>
    <s v="Yes"/>
    <s v="Yes"/>
    <s v="Yes"/>
    <s v="Yes"/>
    <s v="Yes"/>
    <s v="Yes"/>
    <x v="2"/>
    <s v="No"/>
    <x v="0"/>
    <n v="86.1"/>
    <n v="5215.25"/>
    <x v="0"/>
    <x v="2"/>
    <x v="0"/>
  </r>
  <r>
    <s v="3077-RSNTJ"/>
    <x v="0"/>
    <n v="0"/>
    <s v="Yes"/>
    <s v="Yes"/>
    <x v="53"/>
    <x v="1"/>
    <s v="No"/>
    <x v="2"/>
    <s v="No internet service"/>
    <s v="No internet service"/>
    <s v="No internet service"/>
    <s v="No internet service"/>
    <s v="No internet service"/>
    <s v="No internet service"/>
    <x v="0"/>
    <s v="No"/>
    <x v="1"/>
    <n v="19.7"/>
    <n v="113.5"/>
    <x v="0"/>
    <x v="0"/>
    <x v="0"/>
  </r>
  <r>
    <s v="6551-GNYDG"/>
    <x v="0"/>
    <n v="0"/>
    <s v="Yes"/>
    <s v="Yes"/>
    <x v="60"/>
    <x v="1"/>
    <s v="No"/>
    <x v="1"/>
    <s v="No"/>
    <s v="No"/>
    <s v="No"/>
    <s v="No"/>
    <s v="No"/>
    <s v="Yes"/>
    <x v="0"/>
    <s v="Yes"/>
    <x v="2"/>
    <n v="80.900000000000006"/>
    <n v="1152.8"/>
    <x v="0"/>
    <x v="1"/>
    <x v="0"/>
  </r>
  <r>
    <s v="9167-APMXZ"/>
    <x v="0"/>
    <n v="0"/>
    <s v="No"/>
    <s v="No"/>
    <x v="5"/>
    <x v="1"/>
    <s v="Yes"/>
    <x v="1"/>
    <s v="No"/>
    <s v="No"/>
    <s v="No"/>
    <s v="No"/>
    <s v="Yes"/>
    <s v="No"/>
    <x v="0"/>
    <s v="Yes"/>
    <x v="2"/>
    <n v="84.15"/>
    <n v="1821.95"/>
    <x v="0"/>
    <x v="1"/>
    <x v="0"/>
  </r>
  <r>
    <s v="2749-CTKAJ"/>
    <x v="1"/>
    <n v="0"/>
    <s v="Yes"/>
    <s v="Yes"/>
    <x v="5"/>
    <x v="1"/>
    <s v="No"/>
    <x v="2"/>
    <s v="No internet service"/>
    <s v="No internet service"/>
    <s v="No internet service"/>
    <s v="No internet service"/>
    <s v="No internet service"/>
    <s v="No internet service"/>
    <x v="1"/>
    <s v="No"/>
    <x v="1"/>
    <n v="20.149999999999999"/>
    <n v="419.9"/>
    <x v="0"/>
    <x v="1"/>
    <x v="0"/>
  </r>
  <r>
    <s v="6371-NZYEG"/>
    <x v="1"/>
    <n v="0"/>
    <s v="Yes"/>
    <s v="Yes"/>
    <x v="10"/>
    <x v="1"/>
    <s v="No"/>
    <x v="0"/>
    <s v="Yes"/>
    <s v="No"/>
    <s v="Yes"/>
    <s v="No"/>
    <s v="Yes"/>
    <s v="No"/>
    <x v="2"/>
    <s v="No"/>
    <x v="1"/>
    <n v="64.25"/>
    <n v="1024"/>
    <x v="0"/>
    <x v="1"/>
    <x v="0"/>
  </r>
  <r>
    <s v="7554-NEWDD"/>
    <x v="1"/>
    <n v="0"/>
    <s v="No"/>
    <s v="No"/>
    <x v="6"/>
    <x v="1"/>
    <s v="Yes"/>
    <x v="2"/>
    <s v="No internet service"/>
    <s v="No internet service"/>
    <s v="No internet service"/>
    <s v="No internet service"/>
    <s v="No internet service"/>
    <s v="No internet service"/>
    <x v="2"/>
    <s v="No"/>
    <x v="2"/>
    <n v="25.7"/>
    <n v="251.6"/>
    <x v="0"/>
    <x v="0"/>
    <x v="0"/>
  </r>
  <r>
    <s v="8992-VONJD"/>
    <x v="0"/>
    <n v="0"/>
    <s v="No"/>
    <s v="Yes"/>
    <x v="9"/>
    <x v="1"/>
    <s v="No"/>
    <x v="0"/>
    <s v="Yes"/>
    <s v="Yes"/>
    <s v="No"/>
    <s v="No"/>
    <s v="No"/>
    <s v="No"/>
    <x v="0"/>
    <s v="Yes"/>
    <x v="0"/>
    <n v="56"/>
    <n v="764.55"/>
    <x v="0"/>
    <x v="1"/>
    <x v="0"/>
  </r>
  <r>
    <s v="0867-MKZVY"/>
    <x v="0"/>
    <n v="0"/>
    <s v="Yes"/>
    <s v="No"/>
    <x v="61"/>
    <x v="1"/>
    <s v="Yes"/>
    <x v="1"/>
    <s v="Yes"/>
    <s v="No"/>
    <s v="No"/>
    <s v="No"/>
    <s v="No"/>
    <s v="No"/>
    <x v="0"/>
    <s v="No"/>
    <x v="0"/>
    <n v="82.4"/>
    <n v="1592.35"/>
    <x v="1"/>
    <x v="1"/>
    <x v="1"/>
  </r>
  <r>
    <s v="4482-EWFMI"/>
    <x v="0"/>
    <n v="0"/>
    <s v="No"/>
    <s v="No"/>
    <x v="2"/>
    <x v="1"/>
    <s v="No"/>
    <x v="1"/>
    <s v="No"/>
    <s v="No"/>
    <s v="No"/>
    <s v="No"/>
    <s v="No"/>
    <s v="No"/>
    <x v="0"/>
    <s v="Yes"/>
    <x v="0"/>
    <n v="69.7"/>
    <n v="135.19999999999999"/>
    <x v="0"/>
    <x v="0"/>
    <x v="0"/>
  </r>
  <r>
    <s v="4648-YPBTM"/>
    <x v="1"/>
    <n v="0"/>
    <s v="No"/>
    <s v="No"/>
    <x v="62"/>
    <x v="1"/>
    <s v="Yes"/>
    <x v="0"/>
    <s v="No"/>
    <s v="Yes"/>
    <s v="Yes"/>
    <s v="Yes"/>
    <s v="No"/>
    <s v="Yes"/>
    <x v="2"/>
    <s v="Yes"/>
    <x v="2"/>
    <n v="73.900000000000006"/>
    <n v="3958.25"/>
    <x v="0"/>
    <x v="2"/>
    <x v="0"/>
  </r>
  <r>
    <s v="2907-ILJBN"/>
    <x v="0"/>
    <n v="0"/>
    <s v="Yes"/>
    <s v="Yes"/>
    <x v="26"/>
    <x v="1"/>
    <s v="No"/>
    <x v="2"/>
    <s v="No internet service"/>
    <s v="No internet service"/>
    <s v="No internet service"/>
    <s v="No internet service"/>
    <s v="No internet service"/>
    <s v="No internet service"/>
    <x v="1"/>
    <s v="No"/>
    <x v="1"/>
    <n v="20.6"/>
    <n v="233.9"/>
    <x v="0"/>
    <x v="0"/>
    <x v="0"/>
  </r>
  <r>
    <s v="6345-FZOQH"/>
    <x v="1"/>
    <n v="0"/>
    <s v="Yes"/>
    <s v="No"/>
    <x v="14"/>
    <x v="1"/>
    <s v="No"/>
    <x v="2"/>
    <s v="No internet service"/>
    <s v="No internet service"/>
    <s v="No internet service"/>
    <s v="No internet service"/>
    <s v="No internet service"/>
    <s v="No internet service"/>
    <x v="2"/>
    <s v="No"/>
    <x v="1"/>
    <n v="19.899999999999999"/>
    <n v="1363.45"/>
    <x v="0"/>
    <x v="2"/>
    <x v="0"/>
  </r>
  <r>
    <s v="3376-BMGFE"/>
    <x v="0"/>
    <n v="0"/>
    <s v="No"/>
    <s v="No"/>
    <x v="54"/>
    <x v="1"/>
    <s v="No"/>
    <x v="1"/>
    <s v="No"/>
    <s v="No"/>
    <s v="No"/>
    <s v="No"/>
    <s v="No"/>
    <s v="No"/>
    <x v="0"/>
    <s v="Yes"/>
    <x v="2"/>
    <n v="70.900000000000006"/>
    <n v="273"/>
    <x v="1"/>
    <x v="0"/>
    <x v="1"/>
  </r>
  <r>
    <s v="5997-OPVFA"/>
    <x v="1"/>
    <n v="0"/>
    <s v="Yes"/>
    <s v="No"/>
    <x v="21"/>
    <x v="1"/>
    <s v="Yes"/>
    <x v="0"/>
    <s v="Yes"/>
    <s v="Yes"/>
    <s v="Yes"/>
    <s v="Yes"/>
    <s v="Yes"/>
    <s v="Yes"/>
    <x v="2"/>
    <s v="Yes"/>
    <x v="2"/>
    <n v="89.05"/>
    <n v="6254.45"/>
    <x v="0"/>
    <x v="2"/>
    <x v="0"/>
  </r>
  <r>
    <s v="3445-HXXGF"/>
    <x v="1"/>
    <n v="1"/>
    <s v="Yes"/>
    <s v="No"/>
    <x v="11"/>
    <x v="0"/>
    <s v="No phone service"/>
    <x v="0"/>
    <s v="No"/>
    <s v="Yes"/>
    <s v="Yes"/>
    <s v="No"/>
    <s v="No"/>
    <s v="Yes"/>
    <x v="0"/>
    <s v="Yes"/>
    <x v="0"/>
    <n v="45.3"/>
    <n v="2651.2"/>
    <x v="1"/>
    <x v="2"/>
    <x v="1"/>
  </r>
  <r>
    <s v="1159-WFSGR"/>
    <x v="0"/>
    <n v="0"/>
    <s v="Yes"/>
    <s v="Yes"/>
    <x v="10"/>
    <x v="1"/>
    <s v="No"/>
    <x v="2"/>
    <s v="No internet service"/>
    <s v="No internet service"/>
    <s v="No internet service"/>
    <s v="No internet service"/>
    <s v="No internet service"/>
    <s v="No internet service"/>
    <x v="0"/>
    <s v="No"/>
    <x v="0"/>
    <n v="20.399999999999999"/>
    <n v="321.39999999999998"/>
    <x v="0"/>
    <x v="1"/>
    <x v="0"/>
  </r>
  <r>
    <s v="7654-YWJUF"/>
    <x v="1"/>
    <n v="0"/>
    <s v="Yes"/>
    <s v="No"/>
    <x v="29"/>
    <x v="1"/>
    <s v="No"/>
    <x v="1"/>
    <s v="Yes"/>
    <s v="No"/>
    <s v="Yes"/>
    <s v="Yes"/>
    <s v="No"/>
    <s v="No"/>
    <x v="1"/>
    <s v="Yes"/>
    <x v="2"/>
    <n v="84.25"/>
    <n v="3539.25"/>
    <x v="0"/>
    <x v="2"/>
    <x v="0"/>
  </r>
  <r>
    <s v="1875-QIVME"/>
    <x v="0"/>
    <n v="0"/>
    <s v="Yes"/>
    <s v="No"/>
    <x v="2"/>
    <x v="1"/>
    <s v="Yes"/>
    <x v="1"/>
    <s v="No"/>
    <s v="No"/>
    <s v="Yes"/>
    <s v="Yes"/>
    <s v="Yes"/>
    <s v="Yes"/>
    <x v="0"/>
    <s v="Yes"/>
    <x v="0"/>
    <n v="104.4"/>
    <n v="242.8"/>
    <x v="1"/>
    <x v="0"/>
    <x v="1"/>
  </r>
  <r>
    <s v="6727-IOTLZ"/>
    <x v="1"/>
    <n v="0"/>
    <s v="Yes"/>
    <s v="No"/>
    <x v="60"/>
    <x v="1"/>
    <s v="No"/>
    <x v="0"/>
    <s v="No"/>
    <s v="Yes"/>
    <s v="Yes"/>
    <s v="Yes"/>
    <s v="Yes"/>
    <s v="Yes"/>
    <x v="2"/>
    <s v="No"/>
    <x v="1"/>
    <n v="81.95"/>
    <n v="1181.75"/>
    <x v="0"/>
    <x v="1"/>
    <x v="0"/>
  </r>
  <r>
    <s v="0691-JVSYA"/>
    <x v="0"/>
    <n v="0"/>
    <s v="Yes"/>
    <s v="No"/>
    <x v="62"/>
    <x v="1"/>
    <s v="No"/>
    <x v="1"/>
    <s v="No"/>
    <s v="No"/>
    <s v="Yes"/>
    <s v="No"/>
    <s v="Yes"/>
    <s v="Yes"/>
    <x v="1"/>
    <s v="Yes"/>
    <x v="2"/>
    <n v="94.85"/>
    <n v="5000.2"/>
    <x v="1"/>
    <x v="2"/>
    <x v="1"/>
  </r>
  <r>
    <s v="5918-VUKWP"/>
    <x v="0"/>
    <n v="0"/>
    <s v="No"/>
    <s v="No"/>
    <x v="48"/>
    <x v="1"/>
    <s v="No"/>
    <x v="2"/>
    <s v="No internet service"/>
    <s v="No internet service"/>
    <s v="No internet service"/>
    <s v="No internet service"/>
    <s v="No internet service"/>
    <s v="No internet service"/>
    <x v="1"/>
    <s v="No"/>
    <x v="2"/>
    <n v="20.55"/>
    <n v="654.54999999999995"/>
    <x v="0"/>
    <x v="1"/>
    <x v="0"/>
  </r>
  <r>
    <s v="1744-JHKYS"/>
    <x v="0"/>
    <n v="0"/>
    <s v="Yes"/>
    <s v="No"/>
    <x v="1"/>
    <x v="1"/>
    <s v="Yes"/>
    <x v="2"/>
    <s v="No internet service"/>
    <s v="No internet service"/>
    <s v="No internet service"/>
    <s v="No internet service"/>
    <s v="No internet service"/>
    <s v="No internet service"/>
    <x v="0"/>
    <s v="No"/>
    <x v="0"/>
    <n v="24.7"/>
    <n v="780.2"/>
    <x v="0"/>
    <x v="1"/>
    <x v="0"/>
  </r>
  <r>
    <s v="2656-FMOKZ"/>
    <x v="0"/>
    <n v="1"/>
    <s v="No"/>
    <s v="No"/>
    <x v="30"/>
    <x v="1"/>
    <s v="Yes"/>
    <x v="1"/>
    <s v="No"/>
    <s v="No"/>
    <s v="No"/>
    <s v="No"/>
    <s v="No"/>
    <s v="No"/>
    <x v="0"/>
    <s v="Yes"/>
    <x v="1"/>
    <n v="74.45"/>
    <n v="1145.7"/>
    <x v="1"/>
    <x v="1"/>
    <x v="1"/>
  </r>
  <r>
    <s v="2070-FNEXE"/>
    <x v="0"/>
    <n v="1"/>
    <s v="No"/>
    <s v="No"/>
    <x v="40"/>
    <x v="1"/>
    <s v="No"/>
    <x v="1"/>
    <s v="Yes"/>
    <s v="No"/>
    <s v="No"/>
    <s v="No"/>
    <s v="No"/>
    <s v="No"/>
    <x v="0"/>
    <s v="No"/>
    <x v="2"/>
    <n v="76.45"/>
    <n v="503.6"/>
    <x v="1"/>
    <x v="0"/>
    <x v="1"/>
  </r>
  <r>
    <s v="5947-SGKCL"/>
    <x v="0"/>
    <n v="0"/>
    <s v="Yes"/>
    <s v="Yes"/>
    <x v="30"/>
    <x v="1"/>
    <s v="Yes"/>
    <x v="1"/>
    <s v="No"/>
    <s v="Yes"/>
    <s v="Yes"/>
    <s v="No"/>
    <s v="Yes"/>
    <s v="Yes"/>
    <x v="0"/>
    <s v="Yes"/>
    <x v="2"/>
    <n v="105.35"/>
    <n v="1559.25"/>
    <x v="0"/>
    <x v="1"/>
    <x v="0"/>
  </r>
  <r>
    <s v="3712-PKXZA"/>
    <x v="1"/>
    <n v="0"/>
    <s v="Yes"/>
    <s v="No"/>
    <x v="59"/>
    <x v="1"/>
    <s v="No"/>
    <x v="2"/>
    <s v="No internet service"/>
    <s v="No internet service"/>
    <s v="No internet service"/>
    <s v="No internet service"/>
    <s v="No internet service"/>
    <s v="No internet service"/>
    <x v="1"/>
    <s v="Yes"/>
    <x v="3"/>
    <n v="20.55"/>
    <n v="1252"/>
    <x v="0"/>
    <x v="2"/>
    <x v="0"/>
  </r>
  <r>
    <s v="6317-YPKDH"/>
    <x v="0"/>
    <n v="0"/>
    <s v="No"/>
    <s v="No"/>
    <x v="0"/>
    <x v="0"/>
    <s v="No phone service"/>
    <x v="0"/>
    <s v="No"/>
    <s v="Yes"/>
    <s v="No"/>
    <s v="No"/>
    <s v="No"/>
    <s v="No"/>
    <x v="0"/>
    <s v="No"/>
    <x v="2"/>
    <n v="29.95"/>
    <n v="29.95"/>
    <x v="1"/>
    <x v="0"/>
    <x v="1"/>
  </r>
  <r>
    <s v="6582-OIVSP"/>
    <x v="0"/>
    <n v="0"/>
    <s v="No"/>
    <s v="No"/>
    <x v="0"/>
    <x v="1"/>
    <s v="No"/>
    <x v="0"/>
    <s v="No"/>
    <s v="No"/>
    <s v="No"/>
    <s v="No"/>
    <s v="No"/>
    <s v="No"/>
    <x v="0"/>
    <s v="No"/>
    <x v="1"/>
    <n v="45.3"/>
    <n v="45.3"/>
    <x v="0"/>
    <x v="0"/>
    <x v="0"/>
  </r>
  <r>
    <s v="9367-WXLCH"/>
    <x v="1"/>
    <n v="0"/>
    <s v="No"/>
    <s v="No"/>
    <x v="4"/>
    <x v="1"/>
    <s v="Yes"/>
    <x v="1"/>
    <s v="No"/>
    <s v="No"/>
    <s v="No"/>
    <s v="No"/>
    <s v="No"/>
    <s v="Yes"/>
    <x v="0"/>
    <s v="No"/>
    <x v="2"/>
    <n v="84.5"/>
    <n v="662.65"/>
    <x v="1"/>
    <x v="0"/>
    <x v="1"/>
  </r>
  <r>
    <s v="5524-KHNJP"/>
    <x v="1"/>
    <n v="0"/>
    <s v="Yes"/>
    <s v="Yes"/>
    <x v="55"/>
    <x v="1"/>
    <s v="No"/>
    <x v="0"/>
    <s v="Yes"/>
    <s v="No"/>
    <s v="Yes"/>
    <s v="No"/>
    <s v="Yes"/>
    <s v="Yes"/>
    <x v="1"/>
    <s v="No"/>
    <x v="3"/>
    <n v="74.75"/>
    <n v="2453.3000000000002"/>
    <x v="0"/>
    <x v="1"/>
    <x v="0"/>
  </r>
  <r>
    <s v="1918-ZBFQJ"/>
    <x v="0"/>
    <n v="0"/>
    <s v="No"/>
    <s v="No"/>
    <x v="9"/>
    <x v="1"/>
    <s v="No"/>
    <x v="1"/>
    <s v="No"/>
    <s v="Yes"/>
    <s v="Yes"/>
    <s v="No"/>
    <s v="No"/>
    <s v="No"/>
    <x v="0"/>
    <s v="Yes"/>
    <x v="0"/>
    <n v="79.25"/>
    <n v="1111.6500000000001"/>
    <x v="1"/>
    <x v="1"/>
    <x v="1"/>
  </r>
  <r>
    <s v="1024-GUALD"/>
    <x v="0"/>
    <n v="0"/>
    <s v="Yes"/>
    <s v="No"/>
    <x v="0"/>
    <x v="0"/>
    <s v="No phone service"/>
    <x v="0"/>
    <s v="No"/>
    <s v="No"/>
    <s v="No"/>
    <s v="No"/>
    <s v="No"/>
    <s v="No"/>
    <x v="0"/>
    <s v="Yes"/>
    <x v="0"/>
    <n v="24.8"/>
    <n v="24.8"/>
    <x v="1"/>
    <x v="0"/>
    <x v="1"/>
  </r>
  <r>
    <s v="4827-USJHP"/>
    <x v="1"/>
    <n v="0"/>
    <s v="No"/>
    <s v="No"/>
    <x v="61"/>
    <x v="1"/>
    <s v="No"/>
    <x v="0"/>
    <s v="No"/>
    <s v="Yes"/>
    <s v="No"/>
    <s v="No"/>
    <s v="No"/>
    <s v="No"/>
    <x v="0"/>
    <s v="Yes"/>
    <x v="1"/>
    <n v="51.8"/>
    <n v="1023.85"/>
    <x v="0"/>
    <x v="1"/>
    <x v="0"/>
  </r>
  <r>
    <s v="8167-GJLRN"/>
    <x v="1"/>
    <n v="0"/>
    <s v="No"/>
    <s v="No"/>
    <x v="35"/>
    <x v="0"/>
    <s v="No phone service"/>
    <x v="0"/>
    <s v="No"/>
    <s v="No"/>
    <s v="No"/>
    <s v="Yes"/>
    <s v="No"/>
    <s v="No"/>
    <x v="0"/>
    <s v="No"/>
    <x v="0"/>
    <n v="30.4"/>
    <n v="82.15"/>
    <x v="0"/>
    <x v="0"/>
    <x v="0"/>
  </r>
  <r>
    <s v="0956-SYCWG"/>
    <x v="0"/>
    <n v="0"/>
    <s v="No"/>
    <s v="No"/>
    <x v="9"/>
    <x v="1"/>
    <s v="No"/>
    <x v="2"/>
    <s v="No internet service"/>
    <s v="No internet service"/>
    <s v="No internet service"/>
    <s v="No internet service"/>
    <s v="No internet service"/>
    <s v="No internet service"/>
    <x v="1"/>
    <s v="No"/>
    <x v="0"/>
    <n v="19.649999999999999"/>
    <n v="244.8"/>
    <x v="0"/>
    <x v="1"/>
    <x v="0"/>
  </r>
  <r>
    <s v="8017-UVSZU"/>
    <x v="0"/>
    <n v="0"/>
    <s v="Yes"/>
    <s v="No"/>
    <x v="63"/>
    <x v="1"/>
    <s v="Yes"/>
    <x v="0"/>
    <s v="No"/>
    <s v="Yes"/>
    <s v="No"/>
    <s v="No"/>
    <s v="No"/>
    <s v="No"/>
    <x v="0"/>
    <s v="No"/>
    <x v="3"/>
    <n v="56.6"/>
    <n v="2379.1"/>
    <x v="0"/>
    <x v="2"/>
    <x v="0"/>
  </r>
  <r>
    <s v="7100-FQPRV"/>
    <x v="1"/>
    <n v="0"/>
    <s v="Yes"/>
    <s v="Yes"/>
    <x v="29"/>
    <x v="1"/>
    <s v="Yes"/>
    <x v="0"/>
    <s v="Yes"/>
    <s v="No"/>
    <s v="No"/>
    <s v="Yes"/>
    <s v="No"/>
    <s v="Yes"/>
    <x v="1"/>
    <s v="Yes"/>
    <x v="3"/>
    <n v="71.900000000000006"/>
    <n v="3173.35"/>
    <x v="0"/>
    <x v="2"/>
    <x v="0"/>
  </r>
  <r>
    <s v="2472-OVKUP"/>
    <x v="1"/>
    <n v="0"/>
    <s v="Yes"/>
    <s v="No"/>
    <x v="53"/>
    <x v="1"/>
    <s v="No"/>
    <x v="1"/>
    <s v="No"/>
    <s v="Yes"/>
    <s v="Yes"/>
    <s v="No"/>
    <s v="No"/>
    <s v="Yes"/>
    <x v="0"/>
    <s v="Yes"/>
    <x v="0"/>
    <n v="91"/>
    <n v="531"/>
    <x v="1"/>
    <x v="0"/>
    <x v="1"/>
  </r>
  <r>
    <s v="2984-RGEYA"/>
    <x v="0"/>
    <n v="0"/>
    <s v="Yes"/>
    <s v="Yes"/>
    <x v="14"/>
    <x v="1"/>
    <s v="No"/>
    <x v="2"/>
    <s v="No internet service"/>
    <s v="No internet service"/>
    <s v="No internet service"/>
    <s v="No internet service"/>
    <s v="No internet service"/>
    <s v="No internet service"/>
    <x v="2"/>
    <s v="No"/>
    <x v="2"/>
    <n v="19.75"/>
    <n v="1375.4"/>
    <x v="0"/>
    <x v="2"/>
    <x v="0"/>
  </r>
  <r>
    <s v="9680-NIAUV"/>
    <x v="0"/>
    <n v="0"/>
    <s v="Yes"/>
    <s v="Yes"/>
    <x v="21"/>
    <x v="1"/>
    <s v="Yes"/>
    <x v="1"/>
    <s v="Yes"/>
    <s v="Yes"/>
    <s v="Yes"/>
    <s v="No"/>
    <s v="Yes"/>
    <s v="Yes"/>
    <x v="2"/>
    <s v="No"/>
    <x v="3"/>
    <n v="109.7"/>
    <n v="8129.3"/>
    <x v="0"/>
    <x v="2"/>
    <x v="0"/>
  </r>
  <r>
    <s v="2146-EGVDT"/>
    <x v="1"/>
    <n v="0"/>
    <s v="Yes"/>
    <s v="Yes"/>
    <x v="64"/>
    <x v="1"/>
    <s v="No"/>
    <x v="2"/>
    <s v="No internet service"/>
    <s v="No internet service"/>
    <s v="No internet service"/>
    <s v="No internet service"/>
    <s v="No internet service"/>
    <s v="No internet service"/>
    <x v="2"/>
    <s v="No"/>
    <x v="3"/>
    <n v="19.3"/>
    <n v="1192.7"/>
    <x v="0"/>
    <x v="2"/>
    <x v="0"/>
  </r>
  <r>
    <s v="2604-IJPDU"/>
    <x v="0"/>
    <n v="0"/>
    <s v="Yes"/>
    <s v="No"/>
    <x v="61"/>
    <x v="1"/>
    <s v="No"/>
    <x v="1"/>
    <s v="Yes"/>
    <s v="Yes"/>
    <s v="No"/>
    <s v="Yes"/>
    <s v="Yes"/>
    <s v="No"/>
    <x v="0"/>
    <s v="Yes"/>
    <x v="0"/>
    <n v="96.55"/>
    <n v="1901.65"/>
    <x v="0"/>
    <x v="1"/>
    <x v="0"/>
  </r>
  <r>
    <s v="9178-JHUVJ"/>
    <x v="1"/>
    <n v="0"/>
    <s v="Yes"/>
    <s v="Yes"/>
    <x v="65"/>
    <x v="1"/>
    <s v="Yes"/>
    <x v="2"/>
    <s v="No internet service"/>
    <s v="No internet service"/>
    <s v="No internet service"/>
    <s v="No internet service"/>
    <s v="No internet service"/>
    <s v="No internet service"/>
    <x v="2"/>
    <s v="Yes"/>
    <x v="2"/>
    <n v="24.1"/>
    <n v="587.4"/>
    <x v="0"/>
    <x v="1"/>
    <x v="0"/>
  </r>
  <r>
    <s v="6168-YBYNP"/>
    <x v="1"/>
    <n v="0"/>
    <s v="No"/>
    <s v="No"/>
    <x v="64"/>
    <x v="1"/>
    <s v="Yes"/>
    <x v="1"/>
    <s v="No"/>
    <s v="Yes"/>
    <s v="Yes"/>
    <s v="Yes"/>
    <s v="Yes"/>
    <s v="Yes"/>
    <x v="0"/>
    <s v="Yes"/>
    <x v="0"/>
    <n v="111.35"/>
    <n v="6519.75"/>
    <x v="0"/>
    <x v="2"/>
    <x v="0"/>
  </r>
  <r>
    <s v="7255-SSFBC"/>
    <x v="1"/>
    <n v="0"/>
    <s v="Yes"/>
    <s v="Yes"/>
    <x v="21"/>
    <x v="1"/>
    <s v="Yes"/>
    <x v="1"/>
    <s v="No"/>
    <s v="Yes"/>
    <s v="Yes"/>
    <s v="Yes"/>
    <s v="Yes"/>
    <s v="Yes"/>
    <x v="2"/>
    <s v="Yes"/>
    <x v="2"/>
    <n v="112.25"/>
    <n v="8041.65"/>
    <x v="0"/>
    <x v="2"/>
    <x v="0"/>
  </r>
  <r>
    <s v="3645-DEYGF"/>
    <x v="1"/>
    <n v="0"/>
    <s v="No"/>
    <s v="Yes"/>
    <x v="0"/>
    <x v="1"/>
    <s v="No"/>
    <x v="2"/>
    <s v="No internet service"/>
    <s v="No internet service"/>
    <s v="No internet service"/>
    <s v="No internet service"/>
    <s v="No internet service"/>
    <s v="No internet service"/>
    <x v="0"/>
    <s v="No"/>
    <x v="1"/>
    <n v="20.75"/>
    <n v="20.75"/>
    <x v="0"/>
    <x v="0"/>
    <x v="0"/>
  </r>
  <r>
    <s v="9323-HGFWY"/>
    <x v="0"/>
    <n v="0"/>
    <s v="Yes"/>
    <s v="No"/>
    <x v="23"/>
    <x v="1"/>
    <s v="No"/>
    <x v="1"/>
    <s v="Yes"/>
    <s v="No"/>
    <s v="No"/>
    <s v="Yes"/>
    <s v="Yes"/>
    <s v="Yes"/>
    <x v="1"/>
    <s v="Yes"/>
    <x v="3"/>
    <n v="101.9"/>
    <n v="2681.15"/>
    <x v="0"/>
    <x v="1"/>
    <x v="0"/>
  </r>
  <r>
    <s v="8544-GOQSH"/>
    <x v="0"/>
    <n v="0"/>
    <s v="No"/>
    <s v="No"/>
    <x v="60"/>
    <x v="1"/>
    <s v="No"/>
    <x v="1"/>
    <s v="No"/>
    <s v="Yes"/>
    <s v="No"/>
    <s v="Yes"/>
    <s v="No"/>
    <s v="No"/>
    <x v="0"/>
    <s v="Yes"/>
    <x v="3"/>
    <n v="80.05"/>
    <n v="1112.3"/>
    <x v="0"/>
    <x v="1"/>
    <x v="0"/>
  </r>
  <r>
    <s v="3363-DTIVD"/>
    <x v="1"/>
    <n v="0"/>
    <s v="Yes"/>
    <s v="Yes"/>
    <x v="16"/>
    <x v="1"/>
    <s v="Yes"/>
    <x v="1"/>
    <s v="Yes"/>
    <s v="No"/>
    <s v="Yes"/>
    <s v="No"/>
    <s v="Yes"/>
    <s v="Yes"/>
    <x v="2"/>
    <s v="No"/>
    <x v="0"/>
    <n v="105.55"/>
    <n v="7405.5"/>
    <x v="0"/>
    <x v="2"/>
    <x v="0"/>
  </r>
  <r>
    <s v="7018-WBJNK"/>
    <x v="1"/>
    <n v="0"/>
    <s v="No"/>
    <s v="Yes"/>
    <x v="9"/>
    <x v="1"/>
    <s v="No"/>
    <x v="1"/>
    <s v="No"/>
    <s v="No"/>
    <s v="No"/>
    <s v="No"/>
    <s v="Yes"/>
    <s v="No"/>
    <x v="0"/>
    <s v="Yes"/>
    <x v="3"/>
    <n v="78.3"/>
    <n v="1033.95"/>
    <x v="0"/>
    <x v="1"/>
    <x v="0"/>
  </r>
  <r>
    <s v="9142-KZXOP"/>
    <x v="1"/>
    <n v="0"/>
    <s v="No"/>
    <s v="No"/>
    <x v="66"/>
    <x v="1"/>
    <s v="No"/>
    <x v="1"/>
    <s v="No"/>
    <s v="No"/>
    <s v="No"/>
    <s v="No"/>
    <s v="No"/>
    <s v="No"/>
    <x v="0"/>
    <s v="No"/>
    <x v="3"/>
    <n v="68.849999999999994"/>
    <n v="2958.95"/>
    <x v="0"/>
    <x v="2"/>
    <x v="0"/>
  </r>
  <r>
    <s v="7674-YTAFD"/>
    <x v="0"/>
    <n v="0"/>
    <s v="No"/>
    <s v="No"/>
    <x v="55"/>
    <x v="1"/>
    <s v="No"/>
    <x v="1"/>
    <s v="No"/>
    <s v="Yes"/>
    <s v="No"/>
    <s v="Yes"/>
    <s v="No"/>
    <s v="No"/>
    <x v="1"/>
    <s v="Yes"/>
    <x v="2"/>
    <n v="79.95"/>
    <n v="2684.85"/>
    <x v="0"/>
    <x v="1"/>
    <x v="0"/>
  </r>
  <r>
    <s v="6348-SNFUS"/>
    <x v="1"/>
    <n v="0"/>
    <s v="Yes"/>
    <s v="Yes"/>
    <x v="21"/>
    <x v="0"/>
    <s v="No phone service"/>
    <x v="0"/>
    <s v="Yes"/>
    <s v="Yes"/>
    <s v="Yes"/>
    <s v="Yes"/>
    <s v="No"/>
    <s v="Yes"/>
    <x v="2"/>
    <s v="Yes"/>
    <x v="3"/>
    <n v="55.45"/>
    <n v="4179.2"/>
    <x v="0"/>
    <x v="2"/>
    <x v="0"/>
  </r>
  <r>
    <s v="1285-OKIPP"/>
    <x v="1"/>
    <n v="0"/>
    <s v="No"/>
    <s v="No"/>
    <x v="0"/>
    <x v="1"/>
    <s v="No"/>
    <x v="1"/>
    <s v="No"/>
    <s v="No"/>
    <s v="No"/>
    <s v="No"/>
    <s v="No"/>
    <s v="Yes"/>
    <x v="0"/>
    <s v="No"/>
    <x v="0"/>
    <n v="79.900000000000006"/>
    <n v="79.900000000000006"/>
    <x v="1"/>
    <x v="0"/>
    <x v="1"/>
  </r>
  <r>
    <s v="7825-ECJRF"/>
    <x v="0"/>
    <n v="0"/>
    <s v="No"/>
    <s v="No"/>
    <x v="67"/>
    <x v="1"/>
    <s v="No"/>
    <x v="1"/>
    <s v="Yes"/>
    <s v="No"/>
    <s v="Yes"/>
    <s v="Yes"/>
    <s v="Yes"/>
    <s v="Yes"/>
    <x v="0"/>
    <s v="Yes"/>
    <x v="0"/>
    <n v="106.6"/>
    <n v="1934.45"/>
    <x v="1"/>
    <x v="1"/>
    <x v="1"/>
  </r>
  <r>
    <s v="1347-KTTTA"/>
    <x v="1"/>
    <n v="0"/>
    <s v="Yes"/>
    <s v="No"/>
    <x v="38"/>
    <x v="1"/>
    <s v="No"/>
    <x v="1"/>
    <s v="No"/>
    <s v="Yes"/>
    <s v="Yes"/>
    <s v="Yes"/>
    <s v="Yes"/>
    <s v="Yes"/>
    <x v="1"/>
    <s v="Yes"/>
    <x v="3"/>
    <n v="102.45"/>
    <n v="6654.1"/>
    <x v="0"/>
    <x v="2"/>
    <x v="0"/>
  </r>
  <r>
    <s v="7841-TZDMQ"/>
    <x v="1"/>
    <n v="0"/>
    <s v="No"/>
    <s v="No"/>
    <x v="2"/>
    <x v="1"/>
    <s v="No"/>
    <x v="0"/>
    <s v="No"/>
    <s v="No"/>
    <s v="No"/>
    <s v="No"/>
    <s v="No"/>
    <s v="No"/>
    <x v="0"/>
    <s v="Yes"/>
    <x v="3"/>
    <n v="46"/>
    <n v="84.5"/>
    <x v="1"/>
    <x v="0"/>
    <x v="1"/>
  </r>
  <r>
    <s v="4195-NZGTA"/>
    <x v="0"/>
    <n v="0"/>
    <s v="No"/>
    <s v="No"/>
    <x v="0"/>
    <x v="0"/>
    <s v="No phone service"/>
    <x v="0"/>
    <s v="No"/>
    <s v="No"/>
    <s v="No"/>
    <s v="No"/>
    <s v="No"/>
    <s v="No"/>
    <x v="0"/>
    <s v="No"/>
    <x v="0"/>
    <n v="25.25"/>
    <n v="25.25"/>
    <x v="0"/>
    <x v="0"/>
    <x v="0"/>
  </r>
  <r>
    <s v="7157-SMCFK"/>
    <x v="1"/>
    <n v="0"/>
    <s v="No"/>
    <s v="Yes"/>
    <x v="59"/>
    <x v="1"/>
    <s v="No"/>
    <x v="2"/>
    <s v="No internet service"/>
    <s v="No internet service"/>
    <s v="No internet service"/>
    <s v="No internet service"/>
    <s v="No internet service"/>
    <s v="No internet service"/>
    <x v="2"/>
    <s v="No"/>
    <x v="1"/>
    <n v="19.75"/>
    <n v="1124.2"/>
    <x v="0"/>
    <x v="2"/>
    <x v="0"/>
  </r>
  <r>
    <s v="4709-LKHYG"/>
    <x v="0"/>
    <n v="0"/>
    <s v="Yes"/>
    <s v="Yes"/>
    <x v="44"/>
    <x v="1"/>
    <s v="No"/>
    <x v="2"/>
    <s v="No internet service"/>
    <s v="No internet service"/>
    <s v="No internet service"/>
    <s v="No internet service"/>
    <s v="No internet service"/>
    <s v="No internet service"/>
    <x v="1"/>
    <s v="No"/>
    <x v="0"/>
    <n v="20"/>
    <n v="540.04999999999995"/>
    <x v="0"/>
    <x v="1"/>
    <x v="0"/>
  </r>
  <r>
    <s v="2504-DSHIH"/>
    <x v="1"/>
    <n v="1"/>
    <s v="Yes"/>
    <s v="No"/>
    <x v="57"/>
    <x v="1"/>
    <s v="Yes"/>
    <x v="1"/>
    <s v="No"/>
    <s v="No"/>
    <s v="No"/>
    <s v="No"/>
    <s v="No"/>
    <s v="Yes"/>
    <x v="0"/>
    <s v="No"/>
    <x v="0"/>
    <n v="86.8"/>
    <n v="1975.85"/>
    <x v="0"/>
    <x v="1"/>
    <x v="0"/>
  </r>
  <r>
    <s v="0699-NDKJM"/>
    <x v="0"/>
    <n v="0"/>
    <s v="Yes"/>
    <s v="No"/>
    <x v="58"/>
    <x v="0"/>
    <s v="No phone service"/>
    <x v="0"/>
    <s v="Yes"/>
    <s v="Yes"/>
    <s v="Yes"/>
    <s v="No"/>
    <s v="Yes"/>
    <s v="Yes"/>
    <x v="0"/>
    <s v="Yes"/>
    <x v="2"/>
    <n v="58.75"/>
    <n v="3437.45"/>
    <x v="0"/>
    <x v="2"/>
    <x v="0"/>
  </r>
  <r>
    <s v="9286-BHDQG"/>
    <x v="1"/>
    <n v="0"/>
    <s v="Yes"/>
    <s v="Yes"/>
    <x v="21"/>
    <x v="0"/>
    <s v="No phone service"/>
    <x v="0"/>
    <s v="Yes"/>
    <s v="Yes"/>
    <s v="Yes"/>
    <s v="Yes"/>
    <s v="No"/>
    <s v="No"/>
    <x v="2"/>
    <s v="No"/>
    <x v="3"/>
    <n v="45.25"/>
    <n v="3139.8"/>
    <x v="0"/>
    <x v="2"/>
    <x v="0"/>
  </r>
  <r>
    <s v="0230-WEQUW"/>
    <x v="1"/>
    <n v="0"/>
    <s v="Yes"/>
    <s v="No"/>
    <x v="33"/>
    <x v="0"/>
    <s v="No phone service"/>
    <x v="0"/>
    <s v="Yes"/>
    <s v="Yes"/>
    <s v="Yes"/>
    <s v="Yes"/>
    <s v="Yes"/>
    <s v="No"/>
    <x v="2"/>
    <s v="Yes"/>
    <x v="2"/>
    <n v="56.6"/>
    <n v="3789.2"/>
    <x v="0"/>
    <x v="2"/>
    <x v="0"/>
  </r>
  <r>
    <s v="2040-LDIWQ"/>
    <x v="1"/>
    <n v="0"/>
    <s v="Yes"/>
    <s v="Yes"/>
    <x v="45"/>
    <x v="1"/>
    <s v="Yes"/>
    <x v="0"/>
    <s v="No"/>
    <s v="Yes"/>
    <s v="Yes"/>
    <s v="Yes"/>
    <s v="Yes"/>
    <s v="Yes"/>
    <x v="2"/>
    <s v="Yes"/>
    <x v="2"/>
    <n v="84.2"/>
    <n v="5324.5"/>
    <x v="0"/>
    <x v="2"/>
    <x v="0"/>
  </r>
  <r>
    <s v="6496-JDSSB"/>
    <x v="0"/>
    <n v="0"/>
    <s v="No"/>
    <s v="No"/>
    <x v="4"/>
    <x v="1"/>
    <s v="No"/>
    <x v="1"/>
    <s v="No"/>
    <s v="No"/>
    <s v="No"/>
    <s v="No"/>
    <s v="Yes"/>
    <s v="No"/>
    <x v="0"/>
    <s v="Yes"/>
    <x v="2"/>
    <n v="80"/>
    <n v="624.6"/>
    <x v="0"/>
    <x v="0"/>
    <x v="0"/>
  </r>
  <r>
    <s v="9408-SSNVZ"/>
    <x v="0"/>
    <n v="0"/>
    <s v="No"/>
    <s v="No"/>
    <x v="54"/>
    <x v="1"/>
    <s v="No"/>
    <x v="1"/>
    <s v="No"/>
    <s v="No"/>
    <s v="No"/>
    <s v="No"/>
    <s v="No"/>
    <s v="No"/>
    <x v="0"/>
    <s v="Yes"/>
    <x v="0"/>
    <n v="70.150000000000006"/>
    <n v="268.35000000000002"/>
    <x v="1"/>
    <x v="0"/>
    <x v="1"/>
  </r>
  <r>
    <s v="4443-EMBNA"/>
    <x v="0"/>
    <n v="0"/>
    <s v="Yes"/>
    <s v="No"/>
    <x v="16"/>
    <x v="1"/>
    <s v="Yes"/>
    <x v="2"/>
    <s v="No internet service"/>
    <s v="No internet service"/>
    <s v="No internet service"/>
    <s v="No internet service"/>
    <s v="No internet service"/>
    <s v="No internet service"/>
    <x v="2"/>
    <s v="No"/>
    <x v="2"/>
    <n v="24.75"/>
    <n v="1836.9"/>
    <x v="0"/>
    <x v="2"/>
    <x v="0"/>
  </r>
  <r>
    <s v="6469-MRVET"/>
    <x v="1"/>
    <n v="0"/>
    <s v="Yes"/>
    <s v="Yes"/>
    <x v="0"/>
    <x v="1"/>
    <s v="No"/>
    <x v="2"/>
    <s v="No internet service"/>
    <s v="No internet service"/>
    <s v="No internet service"/>
    <s v="No internet service"/>
    <s v="No internet service"/>
    <s v="No internet service"/>
    <x v="1"/>
    <s v="Yes"/>
    <x v="0"/>
    <n v="20.2"/>
    <n v="20.2"/>
    <x v="0"/>
    <x v="0"/>
    <x v="0"/>
  </r>
  <r>
    <s v="0742-MOABM"/>
    <x v="1"/>
    <n v="0"/>
    <s v="Yes"/>
    <s v="No"/>
    <x v="54"/>
    <x v="1"/>
    <s v="No"/>
    <x v="0"/>
    <s v="No"/>
    <s v="No"/>
    <s v="No"/>
    <s v="Yes"/>
    <s v="No"/>
    <s v="No"/>
    <x v="0"/>
    <s v="No"/>
    <x v="1"/>
    <n v="50.05"/>
    <n v="179.35"/>
    <x v="1"/>
    <x v="0"/>
    <x v="1"/>
  </r>
  <r>
    <s v="5961-VUSRV"/>
    <x v="0"/>
    <n v="0"/>
    <s v="No"/>
    <s v="No"/>
    <x v="18"/>
    <x v="1"/>
    <s v="No"/>
    <x v="2"/>
    <s v="No internet service"/>
    <s v="No internet service"/>
    <s v="No internet service"/>
    <s v="No internet service"/>
    <s v="No internet service"/>
    <s v="No internet service"/>
    <x v="1"/>
    <s v="Yes"/>
    <x v="2"/>
    <n v="19.350000000000001"/>
    <n v="219.35"/>
    <x v="0"/>
    <x v="0"/>
    <x v="0"/>
  </r>
  <r>
    <s v="6778-JFCMK"/>
    <x v="1"/>
    <n v="0"/>
    <s v="No"/>
    <s v="No"/>
    <x v="65"/>
    <x v="0"/>
    <s v="No phone service"/>
    <x v="0"/>
    <s v="Yes"/>
    <s v="No"/>
    <s v="No"/>
    <s v="No"/>
    <s v="Yes"/>
    <s v="Yes"/>
    <x v="1"/>
    <s v="Yes"/>
    <x v="1"/>
    <n v="50.6"/>
    <n v="1288.75"/>
    <x v="0"/>
    <x v="1"/>
    <x v="0"/>
  </r>
  <r>
    <s v="6341-JVQGF"/>
    <x v="0"/>
    <n v="0"/>
    <s v="Yes"/>
    <s v="Yes"/>
    <x v="36"/>
    <x v="1"/>
    <s v="No"/>
    <x v="0"/>
    <s v="Yes"/>
    <s v="No"/>
    <s v="Yes"/>
    <s v="Yes"/>
    <s v="Yes"/>
    <s v="Yes"/>
    <x v="1"/>
    <s v="Yes"/>
    <x v="1"/>
    <n v="81.150000000000006"/>
    <n v="2545.75"/>
    <x v="0"/>
    <x v="1"/>
    <x v="0"/>
  </r>
  <r>
    <s v="2232-DMLXU"/>
    <x v="0"/>
    <n v="0"/>
    <s v="Yes"/>
    <s v="No"/>
    <x v="0"/>
    <x v="1"/>
    <s v="No"/>
    <x v="0"/>
    <s v="No"/>
    <s v="No"/>
    <s v="No"/>
    <s v="No"/>
    <s v="Yes"/>
    <s v="No"/>
    <x v="0"/>
    <s v="No"/>
    <x v="1"/>
    <n v="55.2"/>
    <n v="55.2"/>
    <x v="1"/>
    <x v="0"/>
    <x v="1"/>
  </r>
  <r>
    <s v="4811-JBUVU"/>
    <x v="1"/>
    <n v="0"/>
    <s v="No"/>
    <s v="No"/>
    <x v="19"/>
    <x v="1"/>
    <s v="Yes"/>
    <x v="1"/>
    <s v="No"/>
    <s v="No"/>
    <s v="No"/>
    <s v="Yes"/>
    <s v="No"/>
    <s v="Yes"/>
    <x v="0"/>
    <s v="Yes"/>
    <x v="3"/>
    <n v="89.9"/>
    <n v="2723.15"/>
    <x v="0"/>
    <x v="1"/>
    <x v="0"/>
  </r>
  <r>
    <s v="0945-TSONX"/>
    <x v="0"/>
    <n v="0"/>
    <s v="Yes"/>
    <s v="Yes"/>
    <x v="20"/>
    <x v="1"/>
    <s v="Yes"/>
    <x v="0"/>
    <s v="Yes"/>
    <s v="Yes"/>
    <s v="No"/>
    <s v="Yes"/>
    <s v="Yes"/>
    <s v="Yes"/>
    <x v="2"/>
    <s v="Yes"/>
    <x v="3"/>
    <n v="85.3"/>
    <n v="4107.25"/>
    <x v="0"/>
    <x v="2"/>
    <x v="0"/>
  </r>
  <r>
    <s v="2651-ZCBXV"/>
    <x v="1"/>
    <n v="0"/>
    <s v="No"/>
    <s v="No"/>
    <x v="68"/>
    <x v="1"/>
    <s v="Yes"/>
    <x v="1"/>
    <s v="Yes"/>
    <s v="Yes"/>
    <s v="No"/>
    <s v="Yes"/>
    <s v="Yes"/>
    <s v="Yes"/>
    <x v="2"/>
    <s v="Yes"/>
    <x v="3"/>
    <n v="108"/>
    <n v="5760.65"/>
    <x v="0"/>
    <x v="2"/>
    <x v="0"/>
  </r>
  <r>
    <s v="3316-UWXUY"/>
    <x v="1"/>
    <n v="0"/>
    <s v="No"/>
    <s v="No"/>
    <x v="37"/>
    <x v="1"/>
    <s v="No"/>
    <x v="1"/>
    <s v="Yes"/>
    <s v="Yes"/>
    <s v="No"/>
    <s v="Yes"/>
    <s v="No"/>
    <s v="Yes"/>
    <x v="0"/>
    <s v="Yes"/>
    <x v="3"/>
    <n v="93.5"/>
    <n v="4747.5"/>
    <x v="0"/>
    <x v="2"/>
    <x v="0"/>
  </r>
  <r>
    <s v="8937-RDTHP"/>
    <x v="1"/>
    <n v="0"/>
    <s v="No"/>
    <s v="No"/>
    <x v="0"/>
    <x v="1"/>
    <s v="No"/>
    <x v="1"/>
    <s v="Yes"/>
    <s v="No"/>
    <s v="No"/>
    <s v="No"/>
    <s v="No"/>
    <s v="Yes"/>
    <x v="0"/>
    <s v="Yes"/>
    <x v="1"/>
    <n v="84.6"/>
    <n v="84.6"/>
    <x v="1"/>
    <x v="0"/>
    <x v="1"/>
  </r>
  <r>
    <s v="7083-MIOPC"/>
    <x v="0"/>
    <n v="0"/>
    <s v="No"/>
    <s v="No"/>
    <x v="21"/>
    <x v="1"/>
    <s v="No"/>
    <x v="2"/>
    <s v="No internet service"/>
    <s v="No internet service"/>
    <s v="No internet service"/>
    <s v="No internet service"/>
    <s v="No internet service"/>
    <s v="No internet service"/>
    <x v="2"/>
    <s v="No"/>
    <x v="3"/>
    <n v="20.25"/>
    <n v="1566.9"/>
    <x v="0"/>
    <x v="2"/>
    <x v="0"/>
  </r>
  <r>
    <s v="1984-GPTEH"/>
    <x v="0"/>
    <n v="0"/>
    <s v="No"/>
    <s v="No"/>
    <x v="44"/>
    <x v="1"/>
    <s v="Yes"/>
    <x v="2"/>
    <s v="No internet service"/>
    <s v="No internet service"/>
    <s v="No internet service"/>
    <s v="No internet service"/>
    <s v="No internet service"/>
    <s v="No internet service"/>
    <x v="0"/>
    <s v="No"/>
    <x v="0"/>
    <n v="25.15"/>
    <n v="702"/>
    <x v="0"/>
    <x v="1"/>
    <x v="0"/>
  </r>
  <r>
    <s v="1251-KRREG"/>
    <x v="1"/>
    <n v="0"/>
    <s v="No"/>
    <s v="No"/>
    <x v="2"/>
    <x v="1"/>
    <s v="Yes"/>
    <x v="0"/>
    <s v="No"/>
    <s v="Yes"/>
    <s v="No"/>
    <s v="No"/>
    <s v="No"/>
    <s v="No"/>
    <x v="0"/>
    <s v="Yes"/>
    <x v="1"/>
    <n v="54.4"/>
    <n v="114.1"/>
    <x v="1"/>
    <x v="0"/>
    <x v="1"/>
  </r>
  <r>
    <s v="0621-JFHOL"/>
    <x v="0"/>
    <n v="0"/>
    <s v="No"/>
    <s v="No"/>
    <x v="6"/>
    <x v="0"/>
    <s v="No phone service"/>
    <x v="0"/>
    <s v="No"/>
    <s v="No"/>
    <s v="No"/>
    <s v="Yes"/>
    <s v="No"/>
    <s v="No"/>
    <x v="2"/>
    <s v="Yes"/>
    <x v="1"/>
    <n v="29.6"/>
    <n v="299.05"/>
    <x v="0"/>
    <x v="0"/>
    <x v="0"/>
  </r>
  <r>
    <s v="9903-LYSAB"/>
    <x v="1"/>
    <n v="0"/>
    <s v="Yes"/>
    <s v="No"/>
    <x v="32"/>
    <x v="1"/>
    <s v="Yes"/>
    <x v="1"/>
    <s v="No"/>
    <s v="No"/>
    <s v="No"/>
    <s v="No"/>
    <s v="No"/>
    <s v="No"/>
    <x v="0"/>
    <s v="Yes"/>
    <x v="0"/>
    <n v="73.150000000000006"/>
    <n v="1305.95"/>
    <x v="0"/>
    <x v="1"/>
    <x v="0"/>
  </r>
  <r>
    <s v="0094-OIFMO"/>
    <x v="0"/>
    <n v="1"/>
    <s v="No"/>
    <s v="No"/>
    <x v="26"/>
    <x v="1"/>
    <s v="No"/>
    <x v="1"/>
    <s v="No"/>
    <s v="Yes"/>
    <s v="No"/>
    <s v="No"/>
    <s v="Yes"/>
    <s v="Yes"/>
    <x v="0"/>
    <s v="Yes"/>
    <x v="0"/>
    <n v="95"/>
    <n v="1120.3"/>
    <x v="1"/>
    <x v="0"/>
    <x v="1"/>
  </r>
  <r>
    <s v="9227-UAQFT"/>
    <x v="1"/>
    <n v="0"/>
    <s v="No"/>
    <s v="No"/>
    <x v="10"/>
    <x v="1"/>
    <s v="No"/>
    <x v="2"/>
    <s v="No internet service"/>
    <s v="No internet service"/>
    <s v="No internet service"/>
    <s v="No internet service"/>
    <s v="No internet service"/>
    <s v="No internet service"/>
    <x v="2"/>
    <s v="No"/>
    <x v="1"/>
    <n v="19.75"/>
    <n v="284.35000000000002"/>
    <x v="0"/>
    <x v="1"/>
    <x v="0"/>
  </r>
  <r>
    <s v="7301-ABVAD"/>
    <x v="0"/>
    <n v="0"/>
    <s v="No"/>
    <s v="No"/>
    <x v="21"/>
    <x v="1"/>
    <s v="Yes"/>
    <x v="0"/>
    <s v="No"/>
    <s v="Yes"/>
    <s v="Yes"/>
    <s v="Yes"/>
    <s v="Yes"/>
    <s v="Yes"/>
    <x v="2"/>
    <s v="No"/>
    <x v="2"/>
    <n v="86.6"/>
    <n v="6350.5"/>
    <x v="0"/>
    <x v="2"/>
    <x v="0"/>
  </r>
  <r>
    <s v="6614-FHDBO"/>
    <x v="1"/>
    <n v="0"/>
    <s v="No"/>
    <s v="No"/>
    <x v="21"/>
    <x v="1"/>
    <s v="Yes"/>
    <x v="1"/>
    <s v="No"/>
    <s v="Yes"/>
    <s v="Yes"/>
    <s v="Yes"/>
    <s v="Yes"/>
    <s v="Yes"/>
    <x v="2"/>
    <s v="No"/>
    <x v="2"/>
    <n v="109.2"/>
    <n v="7878.3"/>
    <x v="0"/>
    <x v="2"/>
    <x v="0"/>
  </r>
  <r>
    <s v="7576-ASEJU"/>
    <x v="0"/>
    <n v="0"/>
    <s v="Yes"/>
    <s v="Yes"/>
    <x v="52"/>
    <x v="1"/>
    <s v="No"/>
    <x v="0"/>
    <s v="Yes"/>
    <s v="No"/>
    <s v="No"/>
    <s v="Yes"/>
    <s v="Yes"/>
    <s v="Yes"/>
    <x v="1"/>
    <s v="Yes"/>
    <x v="3"/>
    <n v="74.7"/>
    <n v="3187.65"/>
    <x v="0"/>
    <x v="2"/>
    <x v="0"/>
  </r>
  <r>
    <s v="9058-HRZSV"/>
    <x v="0"/>
    <n v="1"/>
    <s v="Yes"/>
    <s v="No"/>
    <x v="45"/>
    <x v="1"/>
    <s v="No"/>
    <x v="1"/>
    <s v="Yes"/>
    <s v="Yes"/>
    <s v="Yes"/>
    <s v="No"/>
    <s v="No"/>
    <s v="Yes"/>
    <x v="0"/>
    <s v="No"/>
    <x v="0"/>
    <n v="94.4"/>
    <n v="6126.15"/>
    <x v="0"/>
    <x v="2"/>
    <x v="0"/>
  </r>
  <r>
    <s v="4522-AKYLR"/>
    <x v="0"/>
    <n v="1"/>
    <s v="No"/>
    <s v="No"/>
    <x v="9"/>
    <x v="1"/>
    <s v="No"/>
    <x v="0"/>
    <s v="No"/>
    <s v="Yes"/>
    <s v="Yes"/>
    <s v="No"/>
    <s v="No"/>
    <s v="No"/>
    <x v="0"/>
    <s v="Yes"/>
    <x v="0"/>
    <n v="54.8"/>
    <n v="731.3"/>
    <x v="0"/>
    <x v="1"/>
    <x v="0"/>
  </r>
  <r>
    <s v="0221-WMXNQ"/>
    <x v="1"/>
    <n v="1"/>
    <s v="No"/>
    <s v="No"/>
    <x v="54"/>
    <x v="1"/>
    <s v="No"/>
    <x v="1"/>
    <s v="Yes"/>
    <s v="No"/>
    <s v="No"/>
    <s v="No"/>
    <s v="No"/>
    <s v="No"/>
    <x v="0"/>
    <s v="No"/>
    <x v="0"/>
    <n v="75.349999999999994"/>
    <n v="273.39999999999998"/>
    <x v="0"/>
    <x v="0"/>
    <x v="0"/>
  </r>
  <r>
    <s v="0303-UNCIP"/>
    <x v="1"/>
    <n v="0"/>
    <s v="No"/>
    <s v="No"/>
    <x v="52"/>
    <x v="1"/>
    <s v="Yes"/>
    <x v="0"/>
    <s v="No"/>
    <s v="No"/>
    <s v="Yes"/>
    <s v="No"/>
    <s v="No"/>
    <s v="Yes"/>
    <x v="1"/>
    <s v="No"/>
    <x v="1"/>
    <n v="65"/>
    <n v="2531.8000000000002"/>
    <x v="0"/>
    <x v="2"/>
    <x v="0"/>
  </r>
  <r>
    <s v="9947-OTFQU"/>
    <x v="1"/>
    <n v="1"/>
    <s v="No"/>
    <s v="No"/>
    <x v="30"/>
    <x v="1"/>
    <s v="No"/>
    <x v="1"/>
    <s v="No"/>
    <s v="Yes"/>
    <s v="No"/>
    <s v="No"/>
    <s v="No"/>
    <s v="No"/>
    <x v="0"/>
    <s v="Yes"/>
    <x v="0"/>
    <n v="74.400000000000006"/>
    <n v="1074.3"/>
    <x v="1"/>
    <x v="1"/>
    <x v="1"/>
  </r>
  <r>
    <s v="0322-YINQP"/>
    <x v="1"/>
    <n v="0"/>
    <s v="No"/>
    <s v="No"/>
    <x v="0"/>
    <x v="1"/>
    <s v="No"/>
    <x v="0"/>
    <s v="Yes"/>
    <s v="No"/>
    <s v="No"/>
    <s v="No"/>
    <s v="No"/>
    <s v="No"/>
    <x v="0"/>
    <s v="Yes"/>
    <x v="1"/>
    <n v="48.55"/>
    <n v="48.55"/>
    <x v="1"/>
    <x v="0"/>
    <x v="1"/>
  </r>
  <r>
    <s v="0959-WHOKV"/>
    <x v="1"/>
    <n v="0"/>
    <s v="No"/>
    <s v="No"/>
    <x v="41"/>
    <x v="1"/>
    <s v="Yes"/>
    <x v="1"/>
    <s v="Yes"/>
    <s v="Yes"/>
    <s v="Yes"/>
    <s v="No"/>
    <s v="No"/>
    <s v="Yes"/>
    <x v="1"/>
    <s v="Yes"/>
    <x v="0"/>
    <n v="99"/>
    <n v="4298.45"/>
    <x v="0"/>
    <x v="2"/>
    <x v="0"/>
  </r>
  <r>
    <s v="4075-JFPGR"/>
    <x v="0"/>
    <n v="0"/>
    <s v="Yes"/>
    <s v="No"/>
    <x v="69"/>
    <x v="1"/>
    <s v="No"/>
    <x v="1"/>
    <s v="Yes"/>
    <s v="Yes"/>
    <s v="Yes"/>
    <s v="No"/>
    <s v="Yes"/>
    <s v="No"/>
    <x v="1"/>
    <s v="Yes"/>
    <x v="0"/>
    <n v="93.5"/>
    <n v="4619.55"/>
    <x v="0"/>
    <x v="2"/>
    <x v="0"/>
  </r>
  <r>
    <s v="4629-NRXKX"/>
    <x v="0"/>
    <n v="0"/>
    <s v="Yes"/>
    <s v="Yes"/>
    <x v="2"/>
    <x v="1"/>
    <s v="No"/>
    <x v="1"/>
    <s v="No"/>
    <s v="No"/>
    <s v="No"/>
    <s v="No"/>
    <s v="No"/>
    <s v="No"/>
    <x v="0"/>
    <s v="No"/>
    <x v="0"/>
    <n v="70.400000000000006"/>
    <n v="147.15"/>
    <x v="1"/>
    <x v="0"/>
    <x v="1"/>
  </r>
  <r>
    <s v="9514-JDSKI"/>
    <x v="1"/>
    <n v="1"/>
    <s v="Yes"/>
    <s v="No"/>
    <x v="0"/>
    <x v="0"/>
    <s v="No phone service"/>
    <x v="0"/>
    <s v="No"/>
    <s v="Yes"/>
    <s v="No"/>
    <s v="No"/>
    <s v="Yes"/>
    <s v="No"/>
    <x v="0"/>
    <s v="No"/>
    <x v="0"/>
    <n v="40.200000000000003"/>
    <n v="40.200000000000003"/>
    <x v="1"/>
    <x v="0"/>
    <x v="1"/>
  </r>
  <r>
    <s v="3282-ZISZV"/>
    <x v="1"/>
    <n v="0"/>
    <s v="No"/>
    <s v="Yes"/>
    <x v="48"/>
    <x v="1"/>
    <s v="Yes"/>
    <x v="0"/>
    <s v="No"/>
    <s v="Yes"/>
    <s v="Yes"/>
    <s v="Yes"/>
    <s v="Yes"/>
    <s v="Yes"/>
    <x v="1"/>
    <s v="No"/>
    <x v="3"/>
    <n v="83.7"/>
    <n v="2633.3"/>
    <x v="0"/>
    <x v="1"/>
    <x v="0"/>
  </r>
  <r>
    <s v="3675-YDUPJ"/>
    <x v="1"/>
    <n v="0"/>
    <s v="No"/>
    <s v="No"/>
    <x v="6"/>
    <x v="1"/>
    <s v="No"/>
    <x v="2"/>
    <s v="No internet service"/>
    <s v="No internet service"/>
    <s v="No internet service"/>
    <s v="No internet service"/>
    <s v="No internet service"/>
    <s v="No internet service"/>
    <x v="0"/>
    <s v="Yes"/>
    <x v="1"/>
    <n v="19.850000000000001"/>
    <n v="193.05"/>
    <x v="0"/>
    <x v="0"/>
    <x v="0"/>
  </r>
  <r>
    <s v="4111-BNXIF"/>
    <x v="0"/>
    <n v="0"/>
    <s v="Yes"/>
    <s v="Yes"/>
    <x v="56"/>
    <x v="0"/>
    <s v="No phone service"/>
    <x v="0"/>
    <s v="No"/>
    <s v="Yes"/>
    <s v="Yes"/>
    <s v="Yes"/>
    <s v="Yes"/>
    <s v="Yes"/>
    <x v="2"/>
    <s v="Yes"/>
    <x v="0"/>
    <n v="59.55"/>
    <n v="4103.8999999999996"/>
    <x v="0"/>
    <x v="2"/>
    <x v="0"/>
  </r>
  <r>
    <s v="7017-VFHAY"/>
    <x v="0"/>
    <n v="0"/>
    <s v="Yes"/>
    <s v="Yes"/>
    <x v="59"/>
    <x v="1"/>
    <s v="Yes"/>
    <x v="1"/>
    <s v="Yes"/>
    <s v="Yes"/>
    <s v="Yes"/>
    <s v="Yes"/>
    <s v="Yes"/>
    <s v="Yes"/>
    <x v="2"/>
    <s v="No"/>
    <x v="3"/>
    <n v="115.1"/>
    <n v="7008.15"/>
    <x v="0"/>
    <x v="2"/>
    <x v="0"/>
  </r>
  <r>
    <s v="6655-LHBYW"/>
    <x v="1"/>
    <n v="0"/>
    <s v="No"/>
    <s v="No"/>
    <x v="37"/>
    <x v="1"/>
    <s v="Yes"/>
    <x v="1"/>
    <s v="Yes"/>
    <s v="Yes"/>
    <s v="Yes"/>
    <s v="Yes"/>
    <s v="Yes"/>
    <s v="Yes"/>
    <x v="1"/>
    <s v="No"/>
    <x v="3"/>
    <n v="114.35"/>
    <n v="5791.1"/>
    <x v="0"/>
    <x v="2"/>
    <x v="0"/>
  </r>
  <r>
    <s v="4959-JOSRX"/>
    <x v="0"/>
    <n v="0"/>
    <s v="Yes"/>
    <s v="No"/>
    <x v="2"/>
    <x v="1"/>
    <s v="No"/>
    <x v="0"/>
    <s v="No"/>
    <s v="No"/>
    <s v="No"/>
    <s v="No"/>
    <s v="No"/>
    <s v="No"/>
    <x v="0"/>
    <s v="Yes"/>
    <x v="3"/>
    <n v="44.6"/>
    <n v="80.55"/>
    <x v="1"/>
    <x v="0"/>
    <x v="1"/>
  </r>
  <r>
    <s v="5046-NUHWD"/>
    <x v="0"/>
    <n v="1"/>
    <s v="Yes"/>
    <s v="No"/>
    <x v="44"/>
    <x v="0"/>
    <s v="No phone service"/>
    <x v="0"/>
    <s v="Yes"/>
    <s v="No"/>
    <s v="Yes"/>
    <s v="No"/>
    <s v="No"/>
    <s v="Yes"/>
    <x v="0"/>
    <s v="Yes"/>
    <x v="0"/>
    <n v="45"/>
    <n v="1228.6500000000001"/>
    <x v="0"/>
    <x v="1"/>
    <x v="0"/>
  </r>
  <r>
    <s v="7273-TEFQD"/>
    <x v="1"/>
    <n v="1"/>
    <s v="No"/>
    <s v="No"/>
    <x v="35"/>
    <x v="0"/>
    <s v="No phone service"/>
    <x v="0"/>
    <s v="No"/>
    <s v="No"/>
    <s v="Yes"/>
    <s v="No"/>
    <s v="No"/>
    <s v="Yes"/>
    <x v="0"/>
    <s v="Yes"/>
    <x v="0"/>
    <n v="41.15"/>
    <n v="132.19999999999999"/>
    <x v="1"/>
    <x v="0"/>
    <x v="1"/>
  </r>
  <r>
    <s v="3606-TWKGI"/>
    <x v="1"/>
    <n v="1"/>
    <s v="No"/>
    <s v="No"/>
    <x v="9"/>
    <x v="1"/>
    <s v="Yes"/>
    <x v="1"/>
    <s v="No"/>
    <s v="Yes"/>
    <s v="Yes"/>
    <s v="No"/>
    <s v="Yes"/>
    <s v="Yes"/>
    <x v="0"/>
    <s v="Yes"/>
    <x v="0"/>
    <n v="106.9"/>
    <n v="1364.3"/>
    <x v="1"/>
    <x v="1"/>
    <x v="1"/>
  </r>
  <r>
    <s v="7529-ZDFXI"/>
    <x v="1"/>
    <n v="1"/>
    <s v="Yes"/>
    <s v="No"/>
    <x v="58"/>
    <x v="1"/>
    <s v="Yes"/>
    <x v="1"/>
    <s v="No"/>
    <s v="Yes"/>
    <s v="No"/>
    <s v="No"/>
    <s v="No"/>
    <s v="Yes"/>
    <x v="0"/>
    <s v="Yes"/>
    <x v="0"/>
    <n v="89.85"/>
    <n v="4925.3500000000004"/>
    <x v="0"/>
    <x v="2"/>
    <x v="0"/>
  </r>
  <r>
    <s v="7605-BDWDC"/>
    <x v="0"/>
    <n v="0"/>
    <s v="No"/>
    <s v="No"/>
    <x v="36"/>
    <x v="0"/>
    <s v="No phone service"/>
    <x v="0"/>
    <s v="Yes"/>
    <s v="Yes"/>
    <s v="No"/>
    <s v="Yes"/>
    <s v="No"/>
    <s v="Yes"/>
    <x v="2"/>
    <s v="Yes"/>
    <x v="2"/>
    <n v="49.85"/>
    <n v="1520.1"/>
    <x v="0"/>
    <x v="1"/>
    <x v="0"/>
  </r>
  <r>
    <s v="1950-KSVVJ"/>
    <x v="0"/>
    <n v="0"/>
    <s v="Yes"/>
    <s v="No"/>
    <x v="3"/>
    <x v="1"/>
    <s v="Yes"/>
    <x v="1"/>
    <s v="Yes"/>
    <s v="Yes"/>
    <s v="Yes"/>
    <s v="Yes"/>
    <s v="Yes"/>
    <s v="Yes"/>
    <x v="1"/>
    <s v="No"/>
    <x v="1"/>
    <n v="113.3"/>
    <n v="5032.25"/>
    <x v="0"/>
    <x v="2"/>
    <x v="0"/>
  </r>
  <r>
    <s v="0123-CRBRT"/>
    <x v="0"/>
    <n v="0"/>
    <s v="Yes"/>
    <s v="Yes"/>
    <x v="59"/>
    <x v="1"/>
    <s v="Yes"/>
    <x v="0"/>
    <s v="Yes"/>
    <s v="Yes"/>
    <s v="Yes"/>
    <s v="Yes"/>
    <s v="Yes"/>
    <s v="Yes"/>
    <x v="2"/>
    <s v="No"/>
    <x v="1"/>
    <n v="88.1"/>
    <n v="5526.75"/>
    <x v="0"/>
    <x v="2"/>
    <x v="0"/>
  </r>
  <r>
    <s v="6292-TOSSS"/>
    <x v="1"/>
    <n v="0"/>
    <s v="No"/>
    <s v="No"/>
    <x v="37"/>
    <x v="1"/>
    <s v="Yes"/>
    <x v="2"/>
    <s v="No internet service"/>
    <s v="No internet service"/>
    <s v="No internet service"/>
    <s v="No internet service"/>
    <s v="No internet service"/>
    <s v="No internet service"/>
    <x v="2"/>
    <s v="No"/>
    <x v="2"/>
    <n v="24.9"/>
    <n v="1195.25"/>
    <x v="0"/>
    <x v="2"/>
    <x v="0"/>
  </r>
  <r>
    <s v="3197-ARFOY"/>
    <x v="0"/>
    <n v="1"/>
    <s v="No"/>
    <s v="No"/>
    <x v="67"/>
    <x v="1"/>
    <s v="No"/>
    <x v="1"/>
    <s v="Yes"/>
    <s v="Yes"/>
    <s v="No"/>
    <s v="Yes"/>
    <s v="Yes"/>
    <s v="Yes"/>
    <x v="0"/>
    <s v="Yes"/>
    <x v="1"/>
    <n v="105"/>
    <n v="2007.25"/>
    <x v="0"/>
    <x v="1"/>
    <x v="0"/>
  </r>
  <r>
    <s v="6323-AYBRX"/>
    <x v="1"/>
    <n v="0"/>
    <s v="No"/>
    <s v="No"/>
    <x v="64"/>
    <x v="1"/>
    <s v="No"/>
    <x v="2"/>
    <s v="No internet service"/>
    <s v="No internet service"/>
    <s v="No internet service"/>
    <s v="No internet service"/>
    <s v="No internet service"/>
    <s v="No internet service"/>
    <x v="2"/>
    <s v="No"/>
    <x v="1"/>
    <n v="19.350000000000001"/>
    <n v="1099.5999999999999"/>
    <x v="1"/>
    <x v="2"/>
    <x v="1"/>
  </r>
  <r>
    <s v="7014-ZZXAW"/>
    <x v="0"/>
    <n v="0"/>
    <s v="Yes"/>
    <s v="No"/>
    <x v="16"/>
    <x v="1"/>
    <s v="Yes"/>
    <x v="2"/>
    <s v="No internet service"/>
    <s v="No internet service"/>
    <s v="No internet service"/>
    <s v="No internet service"/>
    <s v="No internet service"/>
    <s v="No internet service"/>
    <x v="2"/>
    <s v="Yes"/>
    <x v="3"/>
    <n v="24.25"/>
    <n v="1732.95"/>
    <x v="0"/>
    <x v="2"/>
    <x v="0"/>
  </r>
  <r>
    <s v="4385-GZQXV"/>
    <x v="0"/>
    <n v="1"/>
    <s v="No"/>
    <s v="No"/>
    <x v="10"/>
    <x v="1"/>
    <s v="No"/>
    <x v="1"/>
    <s v="No"/>
    <s v="No"/>
    <s v="No"/>
    <s v="Yes"/>
    <s v="Yes"/>
    <s v="Yes"/>
    <x v="0"/>
    <s v="Yes"/>
    <x v="0"/>
    <n v="94.45"/>
    <n v="1511.2"/>
    <x v="1"/>
    <x v="1"/>
    <x v="1"/>
  </r>
  <r>
    <s v="7633-MVPUY"/>
    <x v="1"/>
    <n v="0"/>
    <s v="Yes"/>
    <s v="No"/>
    <x v="58"/>
    <x v="1"/>
    <s v="No"/>
    <x v="0"/>
    <s v="Yes"/>
    <s v="Yes"/>
    <s v="No"/>
    <s v="Yes"/>
    <s v="No"/>
    <s v="No"/>
    <x v="2"/>
    <s v="Yes"/>
    <x v="0"/>
    <n v="59.75"/>
    <n v="3450.15"/>
    <x v="0"/>
    <x v="2"/>
    <x v="0"/>
  </r>
  <r>
    <s v="6366-ZGQGL"/>
    <x v="1"/>
    <n v="0"/>
    <s v="No"/>
    <s v="No"/>
    <x v="0"/>
    <x v="0"/>
    <s v="No phone service"/>
    <x v="0"/>
    <s v="No"/>
    <s v="No"/>
    <s v="No"/>
    <s v="No"/>
    <s v="No"/>
    <s v="No"/>
    <x v="0"/>
    <s v="No"/>
    <x v="2"/>
    <n v="24.8"/>
    <n v="24.8"/>
    <x v="1"/>
    <x v="0"/>
    <x v="1"/>
  </r>
  <r>
    <s v="4716-HHKQH"/>
    <x v="1"/>
    <n v="1"/>
    <s v="Yes"/>
    <s v="No"/>
    <x v="61"/>
    <x v="1"/>
    <s v="Yes"/>
    <x v="1"/>
    <s v="No"/>
    <s v="Yes"/>
    <s v="No"/>
    <s v="Yes"/>
    <s v="Yes"/>
    <s v="Yes"/>
    <x v="0"/>
    <s v="No"/>
    <x v="0"/>
    <n v="107.05"/>
    <n v="2172.0500000000002"/>
    <x v="0"/>
    <x v="1"/>
    <x v="0"/>
  </r>
  <r>
    <s v="5940-AHUHD"/>
    <x v="1"/>
    <n v="0"/>
    <s v="No"/>
    <s v="No"/>
    <x v="0"/>
    <x v="1"/>
    <s v="No"/>
    <x v="1"/>
    <s v="No"/>
    <s v="No"/>
    <s v="No"/>
    <s v="No"/>
    <s v="No"/>
    <s v="No"/>
    <x v="0"/>
    <s v="No"/>
    <x v="1"/>
    <n v="70.599999999999994"/>
    <n v="70.599999999999994"/>
    <x v="1"/>
    <x v="0"/>
    <x v="1"/>
  </r>
  <r>
    <s v="6432-TWQLB"/>
    <x v="1"/>
    <n v="0"/>
    <s v="Yes"/>
    <s v="No"/>
    <x v="24"/>
    <x v="1"/>
    <s v="Yes"/>
    <x v="1"/>
    <s v="No"/>
    <s v="Yes"/>
    <s v="No"/>
    <s v="Yes"/>
    <s v="No"/>
    <s v="No"/>
    <x v="0"/>
    <s v="Yes"/>
    <x v="0"/>
    <n v="85.4"/>
    <n v="401.1"/>
    <x v="1"/>
    <x v="0"/>
    <x v="1"/>
  </r>
  <r>
    <s v="4484-GLZOU"/>
    <x v="0"/>
    <n v="0"/>
    <s v="Yes"/>
    <s v="No"/>
    <x v="15"/>
    <x v="1"/>
    <s v="Yes"/>
    <x v="1"/>
    <s v="No"/>
    <s v="Yes"/>
    <s v="Yes"/>
    <s v="No"/>
    <s v="Yes"/>
    <s v="Yes"/>
    <x v="0"/>
    <s v="Yes"/>
    <x v="0"/>
    <n v="105.05"/>
    <n v="5624.85"/>
    <x v="1"/>
    <x v="2"/>
    <x v="1"/>
  </r>
  <r>
    <s v="3179-GBRWV"/>
    <x v="1"/>
    <n v="1"/>
    <s v="Yes"/>
    <s v="No"/>
    <x v="17"/>
    <x v="1"/>
    <s v="No"/>
    <x v="0"/>
    <s v="Yes"/>
    <s v="Yes"/>
    <s v="No"/>
    <s v="No"/>
    <s v="No"/>
    <s v="Yes"/>
    <x v="0"/>
    <s v="Yes"/>
    <x v="2"/>
    <n v="64.95"/>
    <n v="1339.8"/>
    <x v="0"/>
    <x v="1"/>
    <x v="0"/>
  </r>
  <r>
    <s v="8645-KWHJO"/>
    <x v="1"/>
    <n v="0"/>
    <s v="No"/>
    <s v="No"/>
    <x v="60"/>
    <x v="0"/>
    <s v="No phone service"/>
    <x v="0"/>
    <s v="No"/>
    <s v="No"/>
    <s v="Yes"/>
    <s v="Yes"/>
    <s v="Yes"/>
    <s v="Yes"/>
    <x v="0"/>
    <s v="Yes"/>
    <x v="0"/>
    <n v="55"/>
    <n v="771.95"/>
    <x v="0"/>
    <x v="1"/>
    <x v="0"/>
  </r>
  <r>
    <s v="4130-MZLCC"/>
    <x v="0"/>
    <n v="0"/>
    <s v="No"/>
    <s v="No"/>
    <x v="24"/>
    <x v="1"/>
    <s v="No"/>
    <x v="0"/>
    <s v="No"/>
    <s v="Yes"/>
    <s v="No"/>
    <s v="No"/>
    <s v="No"/>
    <s v="No"/>
    <x v="0"/>
    <s v="No"/>
    <x v="2"/>
    <n v="50.55"/>
    <n v="244.75"/>
    <x v="0"/>
    <x v="0"/>
    <x v="0"/>
  </r>
  <r>
    <s v="0314-TKOSI"/>
    <x v="0"/>
    <n v="0"/>
    <s v="No"/>
    <s v="No"/>
    <x v="53"/>
    <x v="1"/>
    <s v="No"/>
    <x v="0"/>
    <s v="Yes"/>
    <s v="Yes"/>
    <s v="No"/>
    <s v="No"/>
    <s v="No"/>
    <s v="No"/>
    <x v="0"/>
    <s v="No"/>
    <x v="1"/>
    <n v="55.15"/>
    <n v="322.89999999999998"/>
    <x v="0"/>
    <x v="0"/>
    <x v="0"/>
  </r>
  <r>
    <s v="8229-MYEJZ"/>
    <x v="0"/>
    <n v="0"/>
    <s v="No"/>
    <s v="No"/>
    <x v="6"/>
    <x v="1"/>
    <s v="No"/>
    <x v="0"/>
    <s v="No"/>
    <s v="Yes"/>
    <s v="No"/>
    <s v="No"/>
    <s v="No"/>
    <s v="No"/>
    <x v="0"/>
    <s v="No"/>
    <x v="0"/>
    <n v="51.2"/>
    <n v="498.25"/>
    <x v="0"/>
    <x v="0"/>
    <x v="0"/>
  </r>
  <r>
    <s v="2080-SRCDE"/>
    <x v="0"/>
    <n v="0"/>
    <s v="No"/>
    <s v="Yes"/>
    <x v="0"/>
    <x v="1"/>
    <s v="Yes"/>
    <x v="2"/>
    <s v="No internet service"/>
    <s v="No internet service"/>
    <s v="No internet service"/>
    <s v="No internet service"/>
    <s v="No internet service"/>
    <s v="No internet service"/>
    <x v="0"/>
    <s v="No"/>
    <x v="1"/>
    <n v="25.4"/>
    <n v="25.4"/>
    <x v="0"/>
    <x v="0"/>
    <x v="0"/>
  </r>
  <r>
    <s v="9577-WJVCQ"/>
    <x v="0"/>
    <n v="0"/>
    <s v="No"/>
    <s v="No"/>
    <x v="47"/>
    <x v="1"/>
    <s v="Yes"/>
    <x v="0"/>
    <s v="Yes"/>
    <s v="No"/>
    <s v="No"/>
    <s v="No"/>
    <s v="No"/>
    <s v="No"/>
    <x v="0"/>
    <s v="No"/>
    <x v="1"/>
    <n v="54.45"/>
    <n v="3687.75"/>
    <x v="0"/>
    <x v="2"/>
    <x v="0"/>
  </r>
  <r>
    <s v="9512-UIBFX"/>
    <x v="1"/>
    <n v="0"/>
    <s v="Yes"/>
    <s v="Yes"/>
    <x v="32"/>
    <x v="1"/>
    <s v="No"/>
    <x v="1"/>
    <s v="No"/>
    <s v="No"/>
    <s v="Yes"/>
    <s v="No"/>
    <s v="Yes"/>
    <s v="Yes"/>
    <x v="0"/>
    <s v="No"/>
    <x v="1"/>
    <n v="95.15"/>
    <n v="1779.95"/>
    <x v="1"/>
    <x v="1"/>
    <x v="1"/>
  </r>
  <r>
    <s v="6202-DYYFX"/>
    <x v="0"/>
    <n v="0"/>
    <s v="No"/>
    <s v="No"/>
    <x v="5"/>
    <x v="1"/>
    <s v="Yes"/>
    <x v="1"/>
    <s v="No"/>
    <s v="No"/>
    <s v="No"/>
    <s v="No"/>
    <s v="No"/>
    <s v="No"/>
    <x v="1"/>
    <s v="Yes"/>
    <x v="3"/>
    <n v="76"/>
    <n v="1783.6"/>
    <x v="0"/>
    <x v="1"/>
    <x v="0"/>
  </r>
  <r>
    <s v="3808-HFKDE"/>
    <x v="0"/>
    <n v="0"/>
    <s v="No"/>
    <s v="No"/>
    <x v="61"/>
    <x v="1"/>
    <s v="No"/>
    <x v="0"/>
    <s v="No"/>
    <s v="No"/>
    <s v="No"/>
    <s v="No"/>
    <s v="No"/>
    <s v="No"/>
    <x v="0"/>
    <s v="Yes"/>
    <x v="0"/>
    <n v="44.35"/>
    <n v="927.15"/>
    <x v="0"/>
    <x v="1"/>
    <x v="0"/>
  </r>
  <r>
    <s v="5583-SXDAG"/>
    <x v="1"/>
    <n v="0"/>
    <s v="Yes"/>
    <s v="No"/>
    <x v="0"/>
    <x v="1"/>
    <s v="No"/>
    <x v="1"/>
    <s v="No"/>
    <s v="No"/>
    <s v="No"/>
    <s v="No"/>
    <s v="No"/>
    <s v="No"/>
    <x v="0"/>
    <s v="No"/>
    <x v="0"/>
    <n v="70"/>
    <n v="70"/>
    <x v="1"/>
    <x v="0"/>
    <x v="1"/>
  </r>
  <r>
    <s v="3488-PGMQJ"/>
    <x v="1"/>
    <n v="1"/>
    <s v="No"/>
    <s v="No"/>
    <x v="4"/>
    <x v="1"/>
    <s v="No"/>
    <x v="1"/>
    <s v="No"/>
    <s v="Yes"/>
    <s v="No"/>
    <s v="No"/>
    <s v="No"/>
    <s v="No"/>
    <x v="0"/>
    <s v="Yes"/>
    <x v="0"/>
    <n v="74.5"/>
    <n v="606.54999999999995"/>
    <x v="1"/>
    <x v="0"/>
    <x v="1"/>
  </r>
  <r>
    <s v="3580-REOAC"/>
    <x v="1"/>
    <n v="0"/>
    <s v="No"/>
    <s v="No"/>
    <x v="6"/>
    <x v="1"/>
    <s v="No"/>
    <x v="0"/>
    <s v="No"/>
    <s v="No"/>
    <s v="No"/>
    <s v="No"/>
    <s v="No"/>
    <s v="No"/>
    <x v="0"/>
    <s v="Yes"/>
    <x v="3"/>
    <n v="44.85"/>
    <n v="435.4"/>
    <x v="1"/>
    <x v="0"/>
    <x v="1"/>
  </r>
  <r>
    <s v="7534-BFESC"/>
    <x v="1"/>
    <n v="1"/>
    <s v="No"/>
    <s v="No"/>
    <x v="65"/>
    <x v="1"/>
    <s v="Yes"/>
    <x v="1"/>
    <s v="No"/>
    <s v="No"/>
    <s v="No"/>
    <s v="No"/>
    <s v="No"/>
    <s v="No"/>
    <x v="0"/>
    <s v="Yes"/>
    <x v="0"/>
    <n v="76.099999999999994"/>
    <n v="1712.7"/>
    <x v="1"/>
    <x v="1"/>
    <x v="1"/>
  </r>
  <r>
    <s v="3727-OWVYD"/>
    <x v="1"/>
    <n v="0"/>
    <s v="No"/>
    <s v="No"/>
    <x v="42"/>
    <x v="1"/>
    <s v="No"/>
    <x v="0"/>
    <s v="Yes"/>
    <s v="Yes"/>
    <s v="Yes"/>
    <s v="No"/>
    <s v="No"/>
    <s v="No"/>
    <x v="1"/>
    <s v="No"/>
    <x v="1"/>
    <n v="61.2"/>
    <n v="2021.2"/>
    <x v="0"/>
    <x v="1"/>
    <x v="0"/>
  </r>
  <r>
    <s v="2294-SALNE"/>
    <x v="1"/>
    <n v="0"/>
    <s v="Yes"/>
    <s v="Yes"/>
    <x v="57"/>
    <x v="1"/>
    <s v="No"/>
    <x v="1"/>
    <s v="No"/>
    <s v="Yes"/>
    <s v="Yes"/>
    <s v="Yes"/>
    <s v="No"/>
    <s v="No"/>
    <x v="1"/>
    <s v="No"/>
    <x v="1"/>
    <n v="86.8"/>
    <n v="1940.8"/>
    <x v="0"/>
    <x v="1"/>
    <x v="0"/>
  </r>
  <r>
    <s v="4847-TAJYI"/>
    <x v="0"/>
    <n v="1"/>
    <s v="No"/>
    <s v="No"/>
    <x v="53"/>
    <x v="1"/>
    <s v="No"/>
    <x v="1"/>
    <s v="No"/>
    <s v="No"/>
    <s v="No"/>
    <s v="No"/>
    <s v="Yes"/>
    <s v="Yes"/>
    <x v="0"/>
    <s v="Yes"/>
    <x v="0"/>
    <n v="89.35"/>
    <n v="567.79999999999995"/>
    <x v="0"/>
    <x v="0"/>
    <x v="0"/>
  </r>
  <r>
    <s v="1563-IWQEX"/>
    <x v="0"/>
    <n v="0"/>
    <s v="No"/>
    <s v="No"/>
    <x v="18"/>
    <x v="1"/>
    <s v="No"/>
    <x v="2"/>
    <s v="No internet service"/>
    <s v="No internet service"/>
    <s v="No internet service"/>
    <s v="No internet service"/>
    <s v="No internet service"/>
    <s v="No internet service"/>
    <x v="0"/>
    <s v="No"/>
    <x v="1"/>
    <n v="19.7"/>
    <n v="220.35"/>
    <x v="0"/>
    <x v="0"/>
    <x v="0"/>
  </r>
  <r>
    <s v="8203-XJZRC"/>
    <x v="1"/>
    <n v="0"/>
    <s v="No"/>
    <s v="No"/>
    <x v="0"/>
    <x v="1"/>
    <s v="No"/>
    <x v="2"/>
    <s v="No internet service"/>
    <s v="No internet service"/>
    <s v="No internet service"/>
    <s v="No internet service"/>
    <s v="No internet service"/>
    <s v="No internet service"/>
    <x v="0"/>
    <s v="No"/>
    <x v="1"/>
    <n v="20.25"/>
    <n v="20.25"/>
    <x v="0"/>
    <x v="0"/>
    <x v="0"/>
  </r>
  <r>
    <s v="6556-DBKZF"/>
    <x v="0"/>
    <n v="0"/>
    <s v="Yes"/>
    <s v="Yes"/>
    <x v="16"/>
    <x v="1"/>
    <s v="No"/>
    <x v="1"/>
    <s v="No"/>
    <s v="No"/>
    <s v="Yes"/>
    <s v="No"/>
    <s v="No"/>
    <s v="No"/>
    <x v="2"/>
    <s v="No"/>
    <x v="0"/>
    <n v="76.05"/>
    <n v="5436.45"/>
    <x v="0"/>
    <x v="2"/>
    <x v="0"/>
  </r>
  <r>
    <s v="6851-WEFYX"/>
    <x v="1"/>
    <n v="1"/>
    <s v="Yes"/>
    <s v="No"/>
    <x v="42"/>
    <x v="1"/>
    <s v="Yes"/>
    <x v="1"/>
    <s v="No"/>
    <s v="No"/>
    <s v="Yes"/>
    <s v="No"/>
    <s v="Yes"/>
    <s v="Yes"/>
    <x v="0"/>
    <s v="Yes"/>
    <x v="0"/>
    <n v="100.8"/>
    <n v="3437.5"/>
    <x v="0"/>
    <x v="1"/>
    <x v="0"/>
  </r>
  <r>
    <s v="2985-JUUBZ"/>
    <x v="1"/>
    <n v="0"/>
    <s v="Yes"/>
    <s v="Yes"/>
    <x v="63"/>
    <x v="1"/>
    <s v="Yes"/>
    <x v="0"/>
    <s v="No"/>
    <s v="No"/>
    <s v="Yes"/>
    <s v="No"/>
    <s v="Yes"/>
    <s v="Yes"/>
    <x v="0"/>
    <s v="Yes"/>
    <x v="0"/>
    <n v="74.55"/>
    <n v="3015.75"/>
    <x v="0"/>
    <x v="2"/>
    <x v="0"/>
  </r>
  <r>
    <s v="6390-DSAZX"/>
    <x v="0"/>
    <n v="0"/>
    <s v="No"/>
    <s v="Yes"/>
    <x v="0"/>
    <x v="1"/>
    <s v="No"/>
    <x v="1"/>
    <s v="Yes"/>
    <s v="No"/>
    <s v="No"/>
    <s v="No"/>
    <s v="No"/>
    <s v="No"/>
    <x v="0"/>
    <s v="Yes"/>
    <x v="1"/>
    <n v="73.599999999999994"/>
    <n v="73.599999999999994"/>
    <x v="1"/>
    <x v="0"/>
    <x v="1"/>
  </r>
  <r>
    <s v="0895-LMRSF"/>
    <x v="1"/>
    <n v="0"/>
    <s v="No"/>
    <s v="No"/>
    <x v="57"/>
    <x v="1"/>
    <s v="No"/>
    <x v="0"/>
    <s v="No"/>
    <s v="No"/>
    <s v="No"/>
    <s v="No"/>
    <s v="Yes"/>
    <s v="Yes"/>
    <x v="1"/>
    <s v="Yes"/>
    <x v="2"/>
    <n v="64.900000000000006"/>
    <n v="1509.8"/>
    <x v="0"/>
    <x v="1"/>
    <x v="0"/>
  </r>
  <r>
    <s v="8098-LLAZX"/>
    <x v="0"/>
    <n v="1"/>
    <s v="No"/>
    <s v="No"/>
    <x v="54"/>
    <x v="1"/>
    <s v="Yes"/>
    <x v="1"/>
    <s v="No"/>
    <s v="No"/>
    <s v="No"/>
    <s v="No"/>
    <s v="Yes"/>
    <s v="Yes"/>
    <x v="0"/>
    <s v="Yes"/>
    <x v="0"/>
    <n v="95.45"/>
    <n v="396.1"/>
    <x v="1"/>
    <x v="0"/>
    <x v="1"/>
  </r>
  <r>
    <s v="8266-VBFQL"/>
    <x v="1"/>
    <n v="0"/>
    <s v="No"/>
    <s v="No"/>
    <x v="54"/>
    <x v="1"/>
    <s v="No"/>
    <x v="1"/>
    <s v="No"/>
    <s v="No"/>
    <s v="Yes"/>
    <s v="Yes"/>
    <s v="No"/>
    <s v="Yes"/>
    <x v="0"/>
    <s v="Yes"/>
    <x v="0"/>
    <n v="90.4"/>
    <n v="356.65"/>
    <x v="0"/>
    <x v="0"/>
    <x v="0"/>
  </r>
  <r>
    <s v="8181-YHCMF"/>
    <x v="0"/>
    <n v="0"/>
    <s v="Yes"/>
    <s v="Yes"/>
    <x v="47"/>
    <x v="0"/>
    <s v="No phone service"/>
    <x v="0"/>
    <s v="No"/>
    <s v="Yes"/>
    <s v="Yes"/>
    <s v="Yes"/>
    <s v="Yes"/>
    <s v="Yes"/>
    <x v="2"/>
    <s v="No"/>
    <x v="3"/>
    <n v="60.3"/>
    <n v="4109"/>
    <x v="0"/>
    <x v="2"/>
    <x v="0"/>
  </r>
  <r>
    <s v="2240-HSJQD"/>
    <x v="1"/>
    <n v="0"/>
    <s v="No"/>
    <s v="Yes"/>
    <x v="46"/>
    <x v="1"/>
    <s v="Yes"/>
    <x v="1"/>
    <s v="No"/>
    <s v="Yes"/>
    <s v="No"/>
    <s v="No"/>
    <s v="No"/>
    <s v="No"/>
    <x v="0"/>
    <s v="Yes"/>
    <x v="1"/>
    <n v="81.849999999999994"/>
    <n v="3141.7"/>
    <x v="0"/>
    <x v="2"/>
    <x v="0"/>
  </r>
  <r>
    <s v="1248-DYXUB"/>
    <x v="1"/>
    <n v="0"/>
    <s v="Yes"/>
    <s v="Yes"/>
    <x v="15"/>
    <x v="1"/>
    <s v="Yes"/>
    <x v="2"/>
    <s v="No internet service"/>
    <s v="No internet service"/>
    <s v="No internet service"/>
    <s v="No internet service"/>
    <s v="No internet service"/>
    <s v="No internet service"/>
    <x v="2"/>
    <s v="No"/>
    <x v="1"/>
    <n v="24.8"/>
    <n v="1229.0999999999999"/>
    <x v="0"/>
    <x v="2"/>
    <x v="0"/>
  </r>
  <r>
    <s v="0265-EDXBD"/>
    <x v="1"/>
    <n v="1"/>
    <s v="Yes"/>
    <s v="No"/>
    <x v="48"/>
    <x v="1"/>
    <s v="Yes"/>
    <x v="1"/>
    <s v="No"/>
    <s v="No"/>
    <s v="No"/>
    <s v="No"/>
    <s v="No"/>
    <s v="No"/>
    <x v="0"/>
    <s v="Yes"/>
    <x v="0"/>
    <n v="74.900000000000006"/>
    <n v="2303.35"/>
    <x v="1"/>
    <x v="1"/>
    <x v="1"/>
  </r>
  <r>
    <s v="4115-BNPJY"/>
    <x v="1"/>
    <n v="0"/>
    <s v="Yes"/>
    <s v="Yes"/>
    <x v="44"/>
    <x v="1"/>
    <s v="No"/>
    <x v="0"/>
    <s v="No"/>
    <s v="No"/>
    <s v="Yes"/>
    <s v="Yes"/>
    <s v="Yes"/>
    <s v="Yes"/>
    <x v="2"/>
    <s v="No"/>
    <x v="1"/>
    <n v="75.55"/>
    <n v="2054.4"/>
    <x v="0"/>
    <x v="1"/>
    <x v="0"/>
  </r>
  <r>
    <s v="3167-SNQPL"/>
    <x v="1"/>
    <n v="1"/>
    <s v="Yes"/>
    <s v="Yes"/>
    <x v="46"/>
    <x v="1"/>
    <s v="Yes"/>
    <x v="1"/>
    <s v="No"/>
    <s v="Yes"/>
    <s v="No"/>
    <s v="No"/>
    <s v="Yes"/>
    <s v="Yes"/>
    <x v="0"/>
    <s v="No"/>
    <x v="0"/>
    <n v="101.15"/>
    <n v="3741.85"/>
    <x v="0"/>
    <x v="2"/>
    <x v="0"/>
  </r>
  <r>
    <s v="4091-TVOCN"/>
    <x v="1"/>
    <n v="0"/>
    <s v="No"/>
    <s v="Yes"/>
    <x v="43"/>
    <x v="1"/>
    <s v="Yes"/>
    <x v="0"/>
    <s v="Yes"/>
    <s v="No"/>
    <s v="Yes"/>
    <s v="No"/>
    <s v="Yes"/>
    <s v="Yes"/>
    <x v="1"/>
    <s v="Yes"/>
    <x v="3"/>
    <n v="78.75"/>
    <n v="3682.45"/>
    <x v="0"/>
    <x v="2"/>
    <x v="0"/>
  </r>
  <r>
    <s v="1098-TDVUQ"/>
    <x v="0"/>
    <n v="0"/>
    <s v="No"/>
    <s v="No"/>
    <x v="0"/>
    <x v="1"/>
    <s v="No"/>
    <x v="2"/>
    <s v="No internet service"/>
    <s v="No internet service"/>
    <s v="No internet service"/>
    <s v="No internet service"/>
    <s v="No internet service"/>
    <s v="No internet service"/>
    <x v="0"/>
    <s v="Yes"/>
    <x v="2"/>
    <n v="19.25"/>
    <n v="19.25"/>
    <x v="0"/>
    <x v="0"/>
    <x v="0"/>
  </r>
  <r>
    <s v="7277-OZCGZ"/>
    <x v="0"/>
    <n v="0"/>
    <s v="No"/>
    <s v="No"/>
    <x v="5"/>
    <x v="1"/>
    <s v="No"/>
    <x v="1"/>
    <s v="Yes"/>
    <s v="No"/>
    <s v="No"/>
    <s v="Yes"/>
    <s v="No"/>
    <s v="Yes"/>
    <x v="0"/>
    <s v="Yes"/>
    <x v="0"/>
    <n v="89.05"/>
    <n v="1886.25"/>
    <x v="0"/>
    <x v="1"/>
    <x v="0"/>
  </r>
  <r>
    <s v="1557-EMYVT"/>
    <x v="0"/>
    <n v="0"/>
    <s v="No"/>
    <s v="No"/>
    <x v="29"/>
    <x v="1"/>
    <s v="Yes"/>
    <x v="1"/>
    <s v="Yes"/>
    <s v="Yes"/>
    <s v="Yes"/>
    <s v="Yes"/>
    <s v="Yes"/>
    <s v="Yes"/>
    <x v="2"/>
    <s v="No"/>
    <x v="3"/>
    <n v="115.05"/>
    <n v="4895.1000000000004"/>
    <x v="0"/>
    <x v="2"/>
    <x v="0"/>
  </r>
  <r>
    <s v="2799-ARNLO"/>
    <x v="0"/>
    <n v="1"/>
    <s v="Yes"/>
    <s v="No"/>
    <x v="24"/>
    <x v="1"/>
    <s v="No"/>
    <x v="1"/>
    <s v="No"/>
    <s v="No"/>
    <s v="No"/>
    <s v="No"/>
    <s v="No"/>
    <s v="No"/>
    <x v="0"/>
    <s v="Yes"/>
    <x v="0"/>
    <n v="69.349999999999994"/>
    <n v="341.6"/>
    <x v="0"/>
    <x v="0"/>
    <x v="0"/>
  </r>
  <r>
    <s v="7563-BIUPC"/>
    <x v="1"/>
    <n v="0"/>
    <s v="No"/>
    <s v="No"/>
    <x v="24"/>
    <x v="1"/>
    <s v="No"/>
    <x v="1"/>
    <s v="No"/>
    <s v="No"/>
    <s v="No"/>
    <s v="No"/>
    <s v="Yes"/>
    <s v="No"/>
    <x v="0"/>
    <s v="Yes"/>
    <x v="0"/>
    <n v="80.599999999999994"/>
    <n v="415.55"/>
    <x v="1"/>
    <x v="0"/>
    <x v="1"/>
  </r>
  <r>
    <s v="5027-YOCXN"/>
    <x v="1"/>
    <n v="0"/>
    <s v="Yes"/>
    <s v="Yes"/>
    <x v="69"/>
    <x v="1"/>
    <s v="Yes"/>
    <x v="1"/>
    <s v="Yes"/>
    <s v="Yes"/>
    <s v="No"/>
    <s v="Yes"/>
    <s v="Yes"/>
    <s v="Yes"/>
    <x v="1"/>
    <s v="No"/>
    <x v="3"/>
    <n v="110.05"/>
    <n v="5686.4"/>
    <x v="0"/>
    <x v="2"/>
    <x v="0"/>
  </r>
  <r>
    <s v="3973-SKMLN"/>
    <x v="1"/>
    <n v="0"/>
    <s v="No"/>
    <s v="No"/>
    <x v="16"/>
    <x v="1"/>
    <s v="No"/>
    <x v="2"/>
    <s v="No internet service"/>
    <s v="No internet service"/>
    <s v="No internet service"/>
    <s v="No internet service"/>
    <s v="No internet service"/>
    <s v="No internet service"/>
    <x v="2"/>
    <s v="Yes"/>
    <x v="3"/>
    <n v="19.899999999999999"/>
    <n v="1355.1"/>
    <x v="0"/>
    <x v="2"/>
    <x v="0"/>
  </r>
  <r>
    <s v="2321-OMBXY"/>
    <x v="0"/>
    <n v="0"/>
    <s v="Yes"/>
    <s v="Yes"/>
    <x v="46"/>
    <x v="1"/>
    <s v="No"/>
    <x v="0"/>
    <s v="Yes"/>
    <s v="Yes"/>
    <s v="No"/>
    <s v="Yes"/>
    <s v="Yes"/>
    <s v="Yes"/>
    <x v="1"/>
    <s v="No"/>
    <x v="3"/>
    <n v="80.3"/>
    <n v="3058.65"/>
    <x v="1"/>
    <x v="2"/>
    <x v="1"/>
  </r>
  <r>
    <s v="2840-XANRC"/>
    <x v="1"/>
    <n v="1"/>
    <s v="Yes"/>
    <s v="No"/>
    <x v="65"/>
    <x v="1"/>
    <s v="No"/>
    <x v="1"/>
    <s v="No"/>
    <s v="No"/>
    <s v="Yes"/>
    <s v="No"/>
    <s v="Yes"/>
    <s v="Yes"/>
    <x v="0"/>
    <s v="Yes"/>
    <x v="0"/>
    <n v="93.15"/>
    <n v="2231.0500000000002"/>
    <x v="1"/>
    <x v="1"/>
    <x v="1"/>
  </r>
  <r>
    <s v="6745-JEFZB"/>
    <x v="1"/>
    <n v="0"/>
    <s v="Yes"/>
    <s v="No"/>
    <x v="42"/>
    <x v="1"/>
    <s v="Yes"/>
    <x v="1"/>
    <s v="No"/>
    <s v="No"/>
    <s v="No"/>
    <s v="Yes"/>
    <s v="Yes"/>
    <s v="No"/>
    <x v="0"/>
    <s v="Yes"/>
    <x v="3"/>
    <n v="91.5"/>
    <n v="3236.35"/>
    <x v="0"/>
    <x v="1"/>
    <x v="0"/>
  </r>
  <r>
    <s v="5020-ZSTTY"/>
    <x v="0"/>
    <n v="1"/>
    <s v="No"/>
    <s v="No"/>
    <x v="68"/>
    <x v="1"/>
    <s v="Yes"/>
    <x v="0"/>
    <s v="Yes"/>
    <s v="Yes"/>
    <s v="No"/>
    <s v="Yes"/>
    <s v="Yes"/>
    <s v="Yes"/>
    <x v="1"/>
    <s v="No"/>
    <x v="2"/>
    <n v="82.45"/>
    <n v="4350.1000000000004"/>
    <x v="1"/>
    <x v="2"/>
    <x v="1"/>
  </r>
  <r>
    <s v="9880-TDQAC"/>
    <x v="0"/>
    <n v="0"/>
    <s v="Yes"/>
    <s v="Yes"/>
    <x v="21"/>
    <x v="0"/>
    <s v="No phone service"/>
    <x v="0"/>
    <s v="No"/>
    <s v="Yes"/>
    <s v="Yes"/>
    <s v="Yes"/>
    <s v="Yes"/>
    <s v="Yes"/>
    <x v="2"/>
    <s v="Yes"/>
    <x v="0"/>
    <n v="60"/>
    <n v="4264"/>
    <x v="0"/>
    <x v="2"/>
    <x v="0"/>
  </r>
  <r>
    <s v="8705-WZCYL"/>
    <x v="1"/>
    <n v="0"/>
    <s v="No"/>
    <s v="No"/>
    <x v="0"/>
    <x v="1"/>
    <s v="No"/>
    <x v="0"/>
    <s v="No"/>
    <s v="No"/>
    <s v="No"/>
    <s v="No"/>
    <s v="No"/>
    <s v="No"/>
    <x v="0"/>
    <s v="Yes"/>
    <x v="0"/>
    <n v="44.8"/>
    <n v="44.8"/>
    <x v="0"/>
    <x v="0"/>
    <x v="0"/>
  </r>
  <r>
    <s v="7102-JJVTX"/>
    <x v="0"/>
    <n v="0"/>
    <s v="Yes"/>
    <s v="Yes"/>
    <x v="34"/>
    <x v="1"/>
    <s v="No"/>
    <x v="0"/>
    <s v="Yes"/>
    <s v="No"/>
    <s v="No"/>
    <s v="No"/>
    <s v="No"/>
    <s v="No"/>
    <x v="1"/>
    <s v="No"/>
    <x v="1"/>
    <n v="48.6"/>
    <n v="422.3"/>
    <x v="0"/>
    <x v="0"/>
    <x v="0"/>
  </r>
  <r>
    <s v="8626-PTQGE"/>
    <x v="1"/>
    <n v="0"/>
    <s v="No"/>
    <s v="No"/>
    <x v="14"/>
    <x v="0"/>
    <s v="No phone service"/>
    <x v="0"/>
    <s v="Yes"/>
    <s v="Yes"/>
    <s v="No"/>
    <s v="Yes"/>
    <s v="Yes"/>
    <s v="Yes"/>
    <x v="2"/>
    <s v="Yes"/>
    <x v="2"/>
    <n v="60.05"/>
    <n v="4176.7"/>
    <x v="0"/>
    <x v="2"/>
    <x v="0"/>
  </r>
  <r>
    <s v="4983-CLMLV"/>
    <x v="0"/>
    <n v="0"/>
    <s v="Yes"/>
    <s v="No"/>
    <x v="15"/>
    <x v="1"/>
    <s v="Yes"/>
    <x v="1"/>
    <s v="No"/>
    <s v="Yes"/>
    <s v="No"/>
    <s v="Yes"/>
    <s v="Yes"/>
    <s v="Yes"/>
    <x v="0"/>
    <s v="Yes"/>
    <x v="3"/>
    <n v="102.7"/>
    <n v="5138.1000000000004"/>
    <x v="0"/>
    <x v="2"/>
    <x v="0"/>
  </r>
  <r>
    <s v="5701-YVSVF"/>
    <x v="0"/>
    <n v="1"/>
    <s v="Yes"/>
    <s v="No"/>
    <x v="26"/>
    <x v="1"/>
    <s v="No"/>
    <x v="1"/>
    <s v="No"/>
    <s v="No"/>
    <s v="No"/>
    <s v="Yes"/>
    <s v="Yes"/>
    <s v="No"/>
    <x v="0"/>
    <s v="Yes"/>
    <x v="0"/>
    <n v="82.9"/>
    <n v="880.05"/>
    <x v="0"/>
    <x v="0"/>
    <x v="0"/>
  </r>
  <r>
    <s v="5804-LEPIM"/>
    <x v="0"/>
    <n v="1"/>
    <s v="No"/>
    <s v="No"/>
    <x v="2"/>
    <x v="1"/>
    <s v="No"/>
    <x v="1"/>
    <s v="No"/>
    <s v="No"/>
    <s v="No"/>
    <s v="No"/>
    <s v="No"/>
    <s v="No"/>
    <x v="0"/>
    <s v="Yes"/>
    <x v="0"/>
    <n v="70.349999999999994"/>
    <n v="139.05000000000001"/>
    <x v="1"/>
    <x v="0"/>
    <x v="1"/>
  </r>
  <r>
    <s v="5697-GOMBF"/>
    <x v="0"/>
    <n v="1"/>
    <s v="Yes"/>
    <s v="Yes"/>
    <x v="7"/>
    <x v="0"/>
    <s v="No phone service"/>
    <x v="0"/>
    <s v="No"/>
    <s v="No"/>
    <s v="No"/>
    <s v="No"/>
    <s v="Yes"/>
    <s v="No"/>
    <x v="0"/>
    <s v="Yes"/>
    <x v="0"/>
    <n v="35.9"/>
    <n v="973.65"/>
    <x v="0"/>
    <x v="1"/>
    <x v="0"/>
  </r>
  <r>
    <s v="2739-CACDQ"/>
    <x v="0"/>
    <n v="1"/>
    <s v="No"/>
    <s v="No"/>
    <x v="22"/>
    <x v="1"/>
    <s v="Yes"/>
    <x v="1"/>
    <s v="No"/>
    <s v="No"/>
    <s v="Yes"/>
    <s v="No"/>
    <s v="No"/>
    <s v="No"/>
    <x v="0"/>
    <s v="Yes"/>
    <x v="3"/>
    <n v="82.65"/>
    <n v="1470.05"/>
    <x v="0"/>
    <x v="1"/>
    <x v="0"/>
  </r>
  <r>
    <s v="9385-EHGDO"/>
    <x v="0"/>
    <n v="0"/>
    <s v="Yes"/>
    <s v="Yes"/>
    <x v="42"/>
    <x v="1"/>
    <s v="No"/>
    <x v="2"/>
    <s v="No internet service"/>
    <s v="No internet service"/>
    <s v="No internet service"/>
    <s v="No internet service"/>
    <s v="No internet service"/>
    <s v="No internet service"/>
    <x v="2"/>
    <s v="Yes"/>
    <x v="1"/>
    <n v="19.850000000000001"/>
    <n v="739.35"/>
    <x v="0"/>
    <x v="1"/>
    <x v="0"/>
  </r>
  <r>
    <s v="9498-FIMXL"/>
    <x v="0"/>
    <n v="0"/>
    <s v="No"/>
    <s v="No"/>
    <x v="4"/>
    <x v="1"/>
    <s v="No"/>
    <x v="2"/>
    <s v="No internet service"/>
    <s v="No internet service"/>
    <s v="No internet service"/>
    <s v="No internet service"/>
    <s v="No internet service"/>
    <s v="No internet service"/>
    <x v="1"/>
    <s v="Yes"/>
    <x v="1"/>
    <n v="19.2"/>
    <n v="161.94999999999999"/>
    <x v="0"/>
    <x v="0"/>
    <x v="0"/>
  </r>
  <r>
    <s v="2379-GYFLQ"/>
    <x v="1"/>
    <n v="0"/>
    <s v="No"/>
    <s v="No"/>
    <x v="25"/>
    <x v="1"/>
    <s v="Yes"/>
    <x v="1"/>
    <s v="No"/>
    <s v="Yes"/>
    <s v="Yes"/>
    <s v="No"/>
    <s v="Yes"/>
    <s v="No"/>
    <x v="1"/>
    <s v="Yes"/>
    <x v="3"/>
    <n v="94.9"/>
    <n v="4422.95"/>
    <x v="0"/>
    <x v="2"/>
    <x v="0"/>
  </r>
  <r>
    <s v="0122-OAHPZ"/>
    <x v="0"/>
    <n v="0"/>
    <s v="No"/>
    <s v="No"/>
    <x v="40"/>
    <x v="1"/>
    <s v="Yes"/>
    <x v="1"/>
    <s v="No"/>
    <s v="No"/>
    <s v="No"/>
    <s v="No"/>
    <s v="No"/>
    <s v="No"/>
    <x v="0"/>
    <s v="Yes"/>
    <x v="0"/>
    <n v="73.849999999999994"/>
    <n v="511.25"/>
    <x v="1"/>
    <x v="0"/>
    <x v="1"/>
  </r>
  <r>
    <s v="2868-SNELZ"/>
    <x v="0"/>
    <n v="0"/>
    <s v="No"/>
    <s v="No"/>
    <x v="2"/>
    <x v="1"/>
    <s v="Yes"/>
    <x v="1"/>
    <s v="No"/>
    <s v="No"/>
    <s v="Yes"/>
    <s v="No"/>
    <s v="No"/>
    <s v="No"/>
    <x v="0"/>
    <s v="No"/>
    <x v="1"/>
    <n v="80.599999999999994"/>
    <n v="155.80000000000001"/>
    <x v="1"/>
    <x v="0"/>
    <x v="1"/>
  </r>
  <r>
    <s v="4322-RCYMT"/>
    <x v="1"/>
    <n v="0"/>
    <s v="Yes"/>
    <s v="Yes"/>
    <x v="47"/>
    <x v="1"/>
    <s v="Yes"/>
    <x v="0"/>
    <s v="No"/>
    <s v="Yes"/>
    <s v="Yes"/>
    <s v="Yes"/>
    <s v="No"/>
    <s v="Yes"/>
    <x v="1"/>
    <s v="Yes"/>
    <x v="2"/>
    <n v="75.8"/>
    <n v="5293.95"/>
    <x v="1"/>
    <x v="2"/>
    <x v="1"/>
  </r>
  <r>
    <s v="6680-NENYN"/>
    <x v="0"/>
    <n v="0"/>
    <s v="No"/>
    <s v="No"/>
    <x v="29"/>
    <x v="1"/>
    <s v="Yes"/>
    <x v="1"/>
    <s v="No"/>
    <s v="Yes"/>
    <s v="Yes"/>
    <s v="No"/>
    <s v="Yes"/>
    <s v="Yes"/>
    <x v="2"/>
    <s v="Yes"/>
    <x v="0"/>
    <n v="104.6"/>
    <n v="4759.8500000000004"/>
    <x v="1"/>
    <x v="2"/>
    <x v="1"/>
  </r>
  <r>
    <s v="2088-IEBAU"/>
    <x v="0"/>
    <n v="0"/>
    <s v="No"/>
    <s v="No"/>
    <x v="47"/>
    <x v="1"/>
    <s v="Yes"/>
    <x v="0"/>
    <s v="Yes"/>
    <s v="Yes"/>
    <s v="Yes"/>
    <s v="Yes"/>
    <s v="Yes"/>
    <s v="Yes"/>
    <x v="2"/>
    <s v="Yes"/>
    <x v="0"/>
    <n v="88.15"/>
    <n v="6148.45"/>
    <x v="0"/>
    <x v="2"/>
    <x v="0"/>
  </r>
  <r>
    <s v="7982-VCELR"/>
    <x v="0"/>
    <n v="0"/>
    <s v="No"/>
    <s v="No"/>
    <x v="51"/>
    <x v="1"/>
    <s v="No"/>
    <x v="1"/>
    <s v="No"/>
    <s v="Yes"/>
    <s v="No"/>
    <s v="No"/>
    <s v="Yes"/>
    <s v="Yes"/>
    <x v="0"/>
    <s v="Yes"/>
    <x v="3"/>
    <n v="94.8"/>
    <n v="3565.65"/>
    <x v="0"/>
    <x v="1"/>
    <x v="0"/>
  </r>
  <r>
    <s v="1343-EHPYB"/>
    <x v="1"/>
    <n v="0"/>
    <s v="Yes"/>
    <s v="No"/>
    <x v="28"/>
    <x v="1"/>
    <s v="Yes"/>
    <x v="1"/>
    <s v="No"/>
    <s v="Yes"/>
    <s v="Yes"/>
    <s v="No"/>
    <s v="Yes"/>
    <s v="Yes"/>
    <x v="0"/>
    <s v="Yes"/>
    <x v="0"/>
    <n v="103.4"/>
    <n v="6603"/>
    <x v="1"/>
    <x v="2"/>
    <x v="1"/>
  </r>
  <r>
    <s v="6035-BXTTY"/>
    <x v="0"/>
    <n v="1"/>
    <s v="No"/>
    <s v="No"/>
    <x v="48"/>
    <x v="1"/>
    <s v="No"/>
    <x v="0"/>
    <s v="No"/>
    <s v="Yes"/>
    <s v="No"/>
    <s v="Yes"/>
    <s v="No"/>
    <s v="No"/>
    <x v="0"/>
    <s v="No"/>
    <x v="2"/>
    <n v="54.65"/>
    <n v="1830.1"/>
    <x v="0"/>
    <x v="1"/>
    <x v="0"/>
  </r>
  <r>
    <s v="6885-PKOAM"/>
    <x v="0"/>
    <n v="0"/>
    <s v="Yes"/>
    <s v="No"/>
    <x v="16"/>
    <x v="1"/>
    <s v="Yes"/>
    <x v="0"/>
    <s v="Yes"/>
    <s v="Yes"/>
    <s v="Yes"/>
    <s v="Yes"/>
    <s v="Yes"/>
    <s v="Yes"/>
    <x v="2"/>
    <s v="No"/>
    <x v="3"/>
    <n v="85.75"/>
    <n v="6223.8"/>
    <x v="0"/>
    <x v="2"/>
    <x v="0"/>
  </r>
  <r>
    <s v="7520-HQWJU"/>
    <x v="0"/>
    <n v="0"/>
    <s v="Yes"/>
    <s v="Yes"/>
    <x v="33"/>
    <x v="1"/>
    <s v="Yes"/>
    <x v="0"/>
    <s v="Yes"/>
    <s v="Yes"/>
    <s v="Yes"/>
    <s v="No"/>
    <s v="No"/>
    <s v="No"/>
    <x v="0"/>
    <s v="Yes"/>
    <x v="2"/>
    <n v="67.45"/>
    <n v="4508.6499999999996"/>
    <x v="0"/>
    <x v="2"/>
    <x v="0"/>
  </r>
  <r>
    <s v="9639-BUJXT"/>
    <x v="1"/>
    <n v="0"/>
    <s v="No"/>
    <s v="No"/>
    <x v="28"/>
    <x v="1"/>
    <s v="No"/>
    <x v="2"/>
    <s v="No internet service"/>
    <s v="No internet service"/>
    <s v="No internet service"/>
    <s v="No internet service"/>
    <s v="No internet service"/>
    <s v="No internet service"/>
    <x v="1"/>
    <s v="No"/>
    <x v="1"/>
    <n v="20.5"/>
    <n v="1328.15"/>
    <x v="0"/>
    <x v="2"/>
    <x v="0"/>
  </r>
  <r>
    <s v="5924-SNGKP"/>
    <x v="0"/>
    <n v="0"/>
    <s v="No"/>
    <s v="Yes"/>
    <x v="52"/>
    <x v="1"/>
    <s v="No"/>
    <x v="2"/>
    <s v="No internet service"/>
    <s v="No internet service"/>
    <s v="No internet service"/>
    <s v="No internet service"/>
    <s v="No internet service"/>
    <s v="No internet service"/>
    <x v="1"/>
    <s v="Yes"/>
    <x v="3"/>
    <n v="20.25"/>
    <n v="865"/>
    <x v="0"/>
    <x v="2"/>
    <x v="0"/>
  </r>
  <r>
    <s v="0021-IKXGC"/>
    <x v="0"/>
    <n v="1"/>
    <s v="No"/>
    <s v="No"/>
    <x v="0"/>
    <x v="1"/>
    <s v="Yes"/>
    <x v="1"/>
    <s v="No"/>
    <s v="No"/>
    <s v="No"/>
    <s v="No"/>
    <s v="No"/>
    <s v="No"/>
    <x v="0"/>
    <s v="Yes"/>
    <x v="0"/>
    <n v="72.099999999999994"/>
    <n v="72.099999999999994"/>
    <x v="0"/>
    <x v="0"/>
    <x v="0"/>
  </r>
  <r>
    <s v="2034-GDRCN"/>
    <x v="0"/>
    <n v="0"/>
    <s v="No"/>
    <s v="No"/>
    <x v="2"/>
    <x v="1"/>
    <s v="No"/>
    <x v="1"/>
    <s v="No"/>
    <s v="No"/>
    <s v="No"/>
    <s v="No"/>
    <s v="Yes"/>
    <s v="Yes"/>
    <x v="0"/>
    <s v="Yes"/>
    <x v="0"/>
    <n v="90.4"/>
    <n v="168.2"/>
    <x v="1"/>
    <x v="0"/>
    <x v="1"/>
  </r>
  <r>
    <s v="8966-SNIZF"/>
    <x v="0"/>
    <n v="0"/>
    <s v="Yes"/>
    <s v="No"/>
    <x v="27"/>
    <x v="1"/>
    <s v="No"/>
    <x v="2"/>
    <s v="No internet service"/>
    <s v="No internet service"/>
    <s v="No internet service"/>
    <s v="No internet service"/>
    <s v="No internet service"/>
    <s v="No internet service"/>
    <x v="2"/>
    <s v="No"/>
    <x v="2"/>
    <n v="19.45"/>
    <n v="1303.5"/>
    <x v="0"/>
    <x v="2"/>
    <x v="0"/>
  </r>
  <r>
    <s v="6243-OZGFH"/>
    <x v="0"/>
    <n v="0"/>
    <s v="No"/>
    <s v="No"/>
    <x v="57"/>
    <x v="0"/>
    <s v="No phone service"/>
    <x v="0"/>
    <s v="No"/>
    <s v="No"/>
    <s v="No"/>
    <s v="No"/>
    <s v="Yes"/>
    <s v="Yes"/>
    <x v="0"/>
    <s v="Yes"/>
    <x v="0"/>
    <n v="44.95"/>
    <n v="996.85"/>
    <x v="0"/>
    <x v="1"/>
    <x v="0"/>
  </r>
  <r>
    <s v="4654-DLAMQ"/>
    <x v="0"/>
    <n v="1"/>
    <s v="Yes"/>
    <s v="No"/>
    <x v="38"/>
    <x v="1"/>
    <s v="No"/>
    <x v="1"/>
    <s v="Yes"/>
    <s v="Yes"/>
    <s v="Yes"/>
    <s v="No"/>
    <s v="No"/>
    <s v="Yes"/>
    <x v="1"/>
    <s v="No"/>
    <x v="2"/>
    <n v="97"/>
    <n v="6430.9"/>
    <x v="0"/>
    <x v="2"/>
    <x v="0"/>
  </r>
  <r>
    <s v="0513-RBGPE"/>
    <x v="1"/>
    <n v="0"/>
    <s v="Yes"/>
    <s v="Yes"/>
    <x v="50"/>
    <x v="1"/>
    <s v="Yes"/>
    <x v="0"/>
    <s v="Yes"/>
    <s v="No"/>
    <s v="Yes"/>
    <s v="Yes"/>
    <s v="No"/>
    <s v="No"/>
    <x v="2"/>
    <s v="Yes"/>
    <x v="3"/>
    <n v="62.8"/>
    <n v="2278.75"/>
    <x v="0"/>
    <x v="2"/>
    <x v="0"/>
  </r>
  <r>
    <s v="5160-UXJED"/>
    <x v="1"/>
    <n v="0"/>
    <s v="No"/>
    <s v="Yes"/>
    <x v="22"/>
    <x v="1"/>
    <s v="No"/>
    <x v="0"/>
    <s v="No"/>
    <s v="No"/>
    <s v="No"/>
    <s v="No"/>
    <s v="No"/>
    <s v="No"/>
    <x v="1"/>
    <s v="No"/>
    <x v="1"/>
    <n v="44.6"/>
    <n v="681.4"/>
    <x v="0"/>
    <x v="1"/>
    <x v="0"/>
  </r>
  <r>
    <s v="4115-NZRKS"/>
    <x v="0"/>
    <n v="1"/>
    <s v="No"/>
    <s v="No"/>
    <x v="40"/>
    <x v="1"/>
    <s v="No"/>
    <x v="1"/>
    <s v="No"/>
    <s v="No"/>
    <s v="No"/>
    <s v="No"/>
    <s v="Yes"/>
    <s v="Yes"/>
    <x v="0"/>
    <s v="Yes"/>
    <x v="0"/>
    <n v="89.15"/>
    <n v="574.35"/>
    <x v="0"/>
    <x v="0"/>
    <x v="0"/>
  </r>
  <r>
    <s v="0219-YTZUE"/>
    <x v="1"/>
    <n v="0"/>
    <s v="Yes"/>
    <s v="Yes"/>
    <x v="54"/>
    <x v="1"/>
    <s v="Yes"/>
    <x v="1"/>
    <s v="No"/>
    <s v="Yes"/>
    <s v="Yes"/>
    <s v="No"/>
    <s v="No"/>
    <s v="No"/>
    <x v="0"/>
    <s v="Yes"/>
    <x v="2"/>
    <n v="84.8"/>
    <n v="371.9"/>
    <x v="1"/>
    <x v="0"/>
    <x v="1"/>
  </r>
  <r>
    <s v="0623-IIHUG"/>
    <x v="0"/>
    <n v="1"/>
    <s v="No"/>
    <s v="No"/>
    <x v="17"/>
    <x v="0"/>
    <s v="No phone service"/>
    <x v="0"/>
    <s v="Yes"/>
    <s v="No"/>
    <s v="No"/>
    <s v="No"/>
    <s v="Yes"/>
    <s v="No"/>
    <x v="0"/>
    <s v="Yes"/>
    <x v="0"/>
    <n v="41.9"/>
    <n v="840.1"/>
    <x v="1"/>
    <x v="1"/>
    <x v="1"/>
  </r>
  <r>
    <s v="4572-DVCGN"/>
    <x v="0"/>
    <n v="0"/>
    <s v="No"/>
    <s v="No"/>
    <x v="6"/>
    <x v="1"/>
    <s v="No"/>
    <x v="1"/>
    <s v="No"/>
    <s v="No"/>
    <s v="No"/>
    <s v="No"/>
    <s v="No"/>
    <s v="Yes"/>
    <x v="0"/>
    <s v="Yes"/>
    <x v="2"/>
    <n v="80.25"/>
    <n v="846"/>
    <x v="1"/>
    <x v="0"/>
    <x v="1"/>
  </r>
  <r>
    <s v="3351-NGXYI"/>
    <x v="0"/>
    <n v="1"/>
    <s v="No"/>
    <s v="No"/>
    <x v="10"/>
    <x v="1"/>
    <s v="Yes"/>
    <x v="0"/>
    <s v="Yes"/>
    <s v="No"/>
    <s v="No"/>
    <s v="No"/>
    <s v="No"/>
    <s v="No"/>
    <x v="0"/>
    <s v="Yes"/>
    <x v="0"/>
    <n v="54.1"/>
    <n v="889"/>
    <x v="0"/>
    <x v="1"/>
    <x v="0"/>
  </r>
  <r>
    <s v="8984-EYLLL"/>
    <x v="1"/>
    <n v="0"/>
    <s v="Yes"/>
    <s v="No"/>
    <x v="38"/>
    <x v="1"/>
    <s v="Yes"/>
    <x v="1"/>
    <s v="No"/>
    <s v="Yes"/>
    <s v="No"/>
    <s v="Yes"/>
    <s v="Yes"/>
    <s v="Yes"/>
    <x v="2"/>
    <s v="Yes"/>
    <x v="0"/>
    <n v="105.25"/>
    <n v="6823.4"/>
    <x v="0"/>
    <x v="2"/>
    <x v="0"/>
  </r>
  <r>
    <s v="9057-MSWCO"/>
    <x v="1"/>
    <n v="1"/>
    <s v="Yes"/>
    <s v="No"/>
    <x v="23"/>
    <x v="0"/>
    <s v="No phone service"/>
    <x v="0"/>
    <s v="Yes"/>
    <s v="No"/>
    <s v="No"/>
    <s v="No"/>
    <s v="No"/>
    <s v="No"/>
    <x v="0"/>
    <s v="No"/>
    <x v="3"/>
    <n v="30.75"/>
    <n v="805.1"/>
    <x v="1"/>
    <x v="1"/>
    <x v="1"/>
  </r>
  <r>
    <s v="9833-TGFHX"/>
    <x v="1"/>
    <n v="0"/>
    <s v="Yes"/>
    <s v="Yes"/>
    <x v="41"/>
    <x v="1"/>
    <s v="Yes"/>
    <x v="1"/>
    <s v="Yes"/>
    <s v="No"/>
    <s v="No"/>
    <s v="No"/>
    <s v="Yes"/>
    <s v="Yes"/>
    <x v="1"/>
    <s v="No"/>
    <x v="0"/>
    <n v="97.1"/>
    <n v="4016.75"/>
    <x v="0"/>
    <x v="2"/>
    <x v="0"/>
  </r>
  <r>
    <s v="9294-TDIPC"/>
    <x v="1"/>
    <n v="0"/>
    <s v="No"/>
    <s v="Yes"/>
    <x v="24"/>
    <x v="1"/>
    <s v="No"/>
    <x v="2"/>
    <s v="No internet service"/>
    <s v="No internet service"/>
    <s v="No internet service"/>
    <s v="No internet service"/>
    <s v="No internet service"/>
    <s v="No internet service"/>
    <x v="0"/>
    <s v="No"/>
    <x v="1"/>
    <n v="20.2"/>
    <n v="83.75"/>
    <x v="0"/>
    <x v="0"/>
    <x v="0"/>
  </r>
  <r>
    <s v="5229-DTFYB"/>
    <x v="0"/>
    <n v="0"/>
    <s v="No"/>
    <s v="No"/>
    <x v="52"/>
    <x v="1"/>
    <s v="No"/>
    <x v="1"/>
    <s v="No"/>
    <s v="Yes"/>
    <s v="No"/>
    <s v="Yes"/>
    <s v="Yes"/>
    <s v="Yes"/>
    <x v="2"/>
    <s v="Yes"/>
    <x v="2"/>
    <n v="98.8"/>
    <n v="3959.15"/>
    <x v="0"/>
    <x v="2"/>
    <x v="0"/>
  </r>
  <r>
    <s v="0104-PPXDV"/>
    <x v="1"/>
    <n v="0"/>
    <s v="Yes"/>
    <s v="No"/>
    <x v="11"/>
    <x v="1"/>
    <s v="No"/>
    <x v="0"/>
    <s v="No"/>
    <s v="No"/>
    <s v="Yes"/>
    <s v="No"/>
    <s v="No"/>
    <s v="No"/>
    <x v="1"/>
    <s v="No"/>
    <x v="3"/>
    <n v="50.3"/>
    <n v="2878.55"/>
    <x v="0"/>
    <x v="2"/>
    <x v="0"/>
  </r>
  <r>
    <s v="5176-LMJXE"/>
    <x v="0"/>
    <n v="0"/>
    <s v="No"/>
    <s v="No"/>
    <x v="20"/>
    <x v="1"/>
    <s v="No"/>
    <x v="2"/>
    <s v="No internet service"/>
    <s v="No internet service"/>
    <s v="No internet service"/>
    <s v="No internet service"/>
    <s v="No internet service"/>
    <s v="No internet service"/>
    <x v="2"/>
    <s v="Yes"/>
    <x v="1"/>
    <n v="20.55"/>
    <n v="945.7"/>
    <x v="0"/>
    <x v="2"/>
    <x v="0"/>
  </r>
  <r>
    <s v="3583-KRKMD"/>
    <x v="1"/>
    <n v="0"/>
    <s v="No"/>
    <s v="No"/>
    <x v="32"/>
    <x v="1"/>
    <s v="No"/>
    <x v="1"/>
    <s v="No"/>
    <s v="No"/>
    <s v="No"/>
    <s v="Yes"/>
    <s v="No"/>
    <s v="No"/>
    <x v="0"/>
    <s v="Yes"/>
    <x v="2"/>
    <n v="75.900000000000006"/>
    <n v="1373.05"/>
    <x v="0"/>
    <x v="1"/>
    <x v="0"/>
  </r>
  <r>
    <s v="1010-DIAUQ"/>
    <x v="1"/>
    <n v="0"/>
    <s v="No"/>
    <s v="No"/>
    <x v="24"/>
    <x v="1"/>
    <s v="No"/>
    <x v="1"/>
    <s v="No"/>
    <s v="No"/>
    <s v="Yes"/>
    <s v="No"/>
    <s v="Yes"/>
    <s v="Yes"/>
    <x v="0"/>
    <s v="No"/>
    <x v="2"/>
    <n v="96.5"/>
    <n v="492.55"/>
    <x v="1"/>
    <x v="0"/>
    <x v="1"/>
  </r>
  <r>
    <s v="9069-LGEUL"/>
    <x v="1"/>
    <n v="0"/>
    <s v="Yes"/>
    <s v="No"/>
    <x v="57"/>
    <x v="1"/>
    <s v="No"/>
    <x v="0"/>
    <s v="Yes"/>
    <s v="No"/>
    <s v="No"/>
    <s v="No"/>
    <s v="No"/>
    <s v="Yes"/>
    <x v="0"/>
    <s v="Yes"/>
    <x v="2"/>
    <n v="59.95"/>
    <n v="1406"/>
    <x v="0"/>
    <x v="1"/>
    <x v="0"/>
  </r>
  <r>
    <s v="7302-ZHMHP"/>
    <x v="0"/>
    <n v="0"/>
    <s v="No"/>
    <s v="No"/>
    <x v="0"/>
    <x v="1"/>
    <s v="No"/>
    <x v="2"/>
    <s v="No internet service"/>
    <s v="No internet service"/>
    <s v="No internet service"/>
    <s v="No internet service"/>
    <s v="No internet service"/>
    <s v="No internet service"/>
    <x v="0"/>
    <s v="No"/>
    <x v="1"/>
    <n v="19.149999999999999"/>
    <n v="19.149999999999999"/>
    <x v="0"/>
    <x v="0"/>
    <x v="0"/>
  </r>
  <r>
    <s v="9571-EDEBV"/>
    <x v="1"/>
    <n v="0"/>
    <s v="Yes"/>
    <s v="No"/>
    <x v="16"/>
    <x v="1"/>
    <s v="Yes"/>
    <x v="1"/>
    <s v="No"/>
    <s v="No"/>
    <s v="Yes"/>
    <s v="No"/>
    <s v="Yes"/>
    <s v="Yes"/>
    <x v="1"/>
    <s v="Yes"/>
    <x v="3"/>
    <n v="98.65"/>
    <n v="6962.85"/>
    <x v="0"/>
    <x v="2"/>
    <x v="0"/>
  </r>
  <r>
    <s v="3520-FJGCV"/>
    <x v="1"/>
    <n v="0"/>
    <s v="Yes"/>
    <s v="Yes"/>
    <x v="21"/>
    <x v="1"/>
    <s v="Yes"/>
    <x v="1"/>
    <s v="Yes"/>
    <s v="Yes"/>
    <s v="Yes"/>
    <s v="Yes"/>
    <s v="Yes"/>
    <s v="Yes"/>
    <x v="2"/>
    <s v="Yes"/>
    <x v="3"/>
    <n v="112.6"/>
    <n v="8126.65"/>
    <x v="0"/>
    <x v="2"/>
    <x v="0"/>
  </r>
  <r>
    <s v="6563-VRERX"/>
    <x v="1"/>
    <n v="0"/>
    <s v="Yes"/>
    <s v="Yes"/>
    <x v="55"/>
    <x v="1"/>
    <s v="No"/>
    <x v="2"/>
    <s v="No internet service"/>
    <s v="No internet service"/>
    <s v="No internet service"/>
    <s v="No internet service"/>
    <s v="No internet service"/>
    <s v="No internet service"/>
    <x v="1"/>
    <s v="No"/>
    <x v="1"/>
    <n v="20.6"/>
    <n v="690.25"/>
    <x v="0"/>
    <x v="1"/>
    <x v="0"/>
  </r>
  <r>
    <s v="0259-GBZSH"/>
    <x v="1"/>
    <n v="0"/>
    <s v="No"/>
    <s v="No"/>
    <x v="2"/>
    <x v="1"/>
    <s v="Yes"/>
    <x v="1"/>
    <s v="No"/>
    <s v="No"/>
    <s v="No"/>
    <s v="No"/>
    <s v="Yes"/>
    <s v="No"/>
    <x v="0"/>
    <s v="Yes"/>
    <x v="0"/>
    <n v="85.65"/>
    <n v="181.5"/>
    <x v="1"/>
    <x v="0"/>
    <x v="1"/>
  </r>
  <r>
    <s v="6122-EFVKN"/>
    <x v="1"/>
    <n v="0"/>
    <s v="No"/>
    <s v="Yes"/>
    <x v="65"/>
    <x v="0"/>
    <s v="No phone service"/>
    <x v="0"/>
    <s v="Yes"/>
    <s v="No"/>
    <s v="No"/>
    <s v="Yes"/>
    <s v="No"/>
    <s v="No"/>
    <x v="2"/>
    <s v="No"/>
    <x v="1"/>
    <n v="35.75"/>
    <n v="830.8"/>
    <x v="0"/>
    <x v="1"/>
    <x v="0"/>
  </r>
  <r>
    <s v="2805-EDJPQ"/>
    <x v="0"/>
    <n v="0"/>
    <s v="Yes"/>
    <s v="Yes"/>
    <x v="39"/>
    <x v="1"/>
    <s v="Yes"/>
    <x v="1"/>
    <s v="No"/>
    <s v="Yes"/>
    <s v="Yes"/>
    <s v="Yes"/>
    <s v="No"/>
    <s v="Yes"/>
    <x v="1"/>
    <s v="Yes"/>
    <x v="3"/>
    <n v="99.75"/>
    <n v="5608.4"/>
    <x v="0"/>
    <x v="2"/>
    <x v="0"/>
  </r>
  <r>
    <s v="6862-CQUMB"/>
    <x v="1"/>
    <n v="0"/>
    <s v="No"/>
    <s v="No"/>
    <x v="50"/>
    <x v="1"/>
    <s v="No"/>
    <x v="1"/>
    <s v="No"/>
    <s v="Yes"/>
    <s v="No"/>
    <s v="No"/>
    <s v="Yes"/>
    <s v="Yes"/>
    <x v="0"/>
    <s v="Yes"/>
    <x v="3"/>
    <n v="96.1"/>
    <n v="3646.8"/>
    <x v="0"/>
    <x v="2"/>
    <x v="0"/>
  </r>
  <r>
    <s v="7156-MXBJE"/>
    <x v="0"/>
    <n v="0"/>
    <s v="No"/>
    <s v="No"/>
    <x v="29"/>
    <x v="1"/>
    <s v="Yes"/>
    <x v="0"/>
    <s v="No"/>
    <s v="Yes"/>
    <s v="Yes"/>
    <s v="Yes"/>
    <s v="Yes"/>
    <s v="Yes"/>
    <x v="1"/>
    <s v="No"/>
    <x v="3"/>
    <n v="85.1"/>
    <n v="3662.25"/>
    <x v="0"/>
    <x v="2"/>
    <x v="0"/>
  </r>
  <r>
    <s v="6158-HDPXZ"/>
    <x v="1"/>
    <n v="0"/>
    <s v="No"/>
    <s v="No"/>
    <x v="0"/>
    <x v="0"/>
    <s v="No phone service"/>
    <x v="0"/>
    <s v="No"/>
    <s v="No"/>
    <s v="No"/>
    <s v="No"/>
    <s v="No"/>
    <s v="No"/>
    <x v="0"/>
    <s v="No"/>
    <x v="1"/>
    <n v="25.35"/>
    <n v="25.35"/>
    <x v="0"/>
    <x v="0"/>
    <x v="0"/>
  </r>
  <r>
    <s v="9601-BRXPO"/>
    <x v="0"/>
    <n v="0"/>
    <s v="Yes"/>
    <s v="No"/>
    <x v="13"/>
    <x v="1"/>
    <s v="Yes"/>
    <x v="1"/>
    <s v="No"/>
    <s v="No"/>
    <s v="Yes"/>
    <s v="Yes"/>
    <s v="Yes"/>
    <s v="Yes"/>
    <x v="0"/>
    <s v="Yes"/>
    <x v="2"/>
    <n v="104.95"/>
    <n v="2566.5"/>
    <x v="1"/>
    <x v="1"/>
    <x v="1"/>
  </r>
  <r>
    <s v="2863-IMQDR"/>
    <x v="0"/>
    <n v="0"/>
    <s v="No"/>
    <s v="No"/>
    <x v="59"/>
    <x v="1"/>
    <s v="Yes"/>
    <x v="0"/>
    <s v="Yes"/>
    <s v="Yes"/>
    <s v="Yes"/>
    <s v="Yes"/>
    <s v="Yes"/>
    <s v="Yes"/>
    <x v="2"/>
    <s v="No"/>
    <x v="0"/>
    <n v="89.65"/>
    <n v="5308.7"/>
    <x v="0"/>
    <x v="2"/>
    <x v="0"/>
  </r>
  <r>
    <s v="5686-CMAWK"/>
    <x v="1"/>
    <n v="0"/>
    <s v="No"/>
    <s v="No"/>
    <x v="22"/>
    <x v="1"/>
    <s v="Yes"/>
    <x v="1"/>
    <s v="No"/>
    <s v="No"/>
    <s v="Yes"/>
    <s v="Yes"/>
    <s v="No"/>
    <s v="No"/>
    <x v="1"/>
    <s v="No"/>
    <x v="0"/>
    <n v="86.75"/>
    <n v="1410.25"/>
    <x v="0"/>
    <x v="1"/>
    <x v="0"/>
  </r>
  <r>
    <s v="5651-CRHKQ"/>
    <x v="0"/>
    <n v="0"/>
    <s v="Yes"/>
    <s v="No"/>
    <x v="52"/>
    <x v="1"/>
    <s v="No"/>
    <x v="1"/>
    <s v="No"/>
    <s v="Yes"/>
    <s v="Yes"/>
    <s v="Yes"/>
    <s v="No"/>
    <s v="No"/>
    <x v="1"/>
    <s v="Yes"/>
    <x v="2"/>
    <n v="86.2"/>
    <n v="3339.05"/>
    <x v="0"/>
    <x v="2"/>
    <x v="0"/>
  </r>
  <r>
    <s v="6905-NIQIN"/>
    <x v="1"/>
    <n v="0"/>
    <s v="No"/>
    <s v="No"/>
    <x v="0"/>
    <x v="1"/>
    <s v="No"/>
    <x v="0"/>
    <s v="No"/>
    <s v="Yes"/>
    <s v="No"/>
    <s v="No"/>
    <s v="No"/>
    <s v="No"/>
    <x v="0"/>
    <s v="No"/>
    <x v="1"/>
    <n v="50.65"/>
    <n v="50.65"/>
    <x v="1"/>
    <x v="0"/>
    <x v="1"/>
  </r>
  <r>
    <s v="8204-YJCLA"/>
    <x v="1"/>
    <n v="1"/>
    <s v="Yes"/>
    <s v="Yes"/>
    <x v="21"/>
    <x v="0"/>
    <s v="No phone service"/>
    <x v="0"/>
    <s v="Yes"/>
    <s v="Yes"/>
    <s v="Yes"/>
    <s v="Yes"/>
    <s v="Yes"/>
    <s v="Yes"/>
    <x v="2"/>
    <s v="Yes"/>
    <x v="2"/>
    <n v="64.8"/>
    <n v="4732.3500000000004"/>
    <x v="0"/>
    <x v="2"/>
    <x v="0"/>
  </r>
  <r>
    <s v="5167-ZFFMM"/>
    <x v="1"/>
    <n v="0"/>
    <s v="No"/>
    <s v="No"/>
    <x v="0"/>
    <x v="1"/>
    <s v="Yes"/>
    <x v="1"/>
    <s v="No"/>
    <s v="Yes"/>
    <s v="No"/>
    <s v="No"/>
    <s v="No"/>
    <s v="Yes"/>
    <x v="0"/>
    <s v="Yes"/>
    <x v="3"/>
    <n v="90.85"/>
    <n v="90.85"/>
    <x v="1"/>
    <x v="0"/>
    <x v="1"/>
  </r>
  <r>
    <s v="6583-SZVGP"/>
    <x v="1"/>
    <n v="0"/>
    <s v="No"/>
    <s v="No"/>
    <x v="43"/>
    <x v="1"/>
    <s v="Yes"/>
    <x v="1"/>
    <s v="No"/>
    <s v="Yes"/>
    <s v="Yes"/>
    <s v="No"/>
    <s v="Yes"/>
    <s v="Yes"/>
    <x v="2"/>
    <s v="Yes"/>
    <x v="2"/>
    <n v="108.1"/>
    <n v="5067.45"/>
    <x v="0"/>
    <x v="2"/>
    <x v="0"/>
  </r>
  <r>
    <s v="4895-TMWIR"/>
    <x v="1"/>
    <n v="1"/>
    <s v="Yes"/>
    <s v="No"/>
    <x v="26"/>
    <x v="1"/>
    <s v="No"/>
    <x v="2"/>
    <s v="No internet service"/>
    <s v="No internet service"/>
    <s v="No internet service"/>
    <s v="No internet service"/>
    <s v="No internet service"/>
    <s v="No internet service"/>
    <x v="0"/>
    <s v="No"/>
    <x v="1"/>
    <n v="19.95"/>
    <n v="214.75"/>
    <x v="1"/>
    <x v="0"/>
    <x v="1"/>
  </r>
  <r>
    <s v="0533-BNWKF"/>
    <x v="0"/>
    <n v="1"/>
    <s v="Yes"/>
    <s v="No"/>
    <x v="49"/>
    <x v="1"/>
    <s v="Yes"/>
    <x v="1"/>
    <s v="No"/>
    <s v="Yes"/>
    <s v="Yes"/>
    <s v="No"/>
    <s v="No"/>
    <s v="No"/>
    <x v="0"/>
    <s v="Yes"/>
    <x v="0"/>
    <n v="85.45"/>
    <n v="4874.7"/>
    <x v="1"/>
    <x v="2"/>
    <x v="1"/>
  </r>
  <r>
    <s v="1708-PBBOA"/>
    <x v="0"/>
    <n v="0"/>
    <s v="No"/>
    <s v="No"/>
    <x v="41"/>
    <x v="0"/>
    <s v="No phone service"/>
    <x v="0"/>
    <s v="Yes"/>
    <s v="Yes"/>
    <s v="Yes"/>
    <s v="Yes"/>
    <s v="No"/>
    <s v="Yes"/>
    <x v="1"/>
    <s v="Yes"/>
    <x v="0"/>
    <n v="54.75"/>
    <n v="2348.4499999999998"/>
    <x v="0"/>
    <x v="2"/>
    <x v="0"/>
  </r>
  <r>
    <s v="8782-LKFPK"/>
    <x v="1"/>
    <n v="0"/>
    <s v="No"/>
    <s v="No"/>
    <x v="66"/>
    <x v="1"/>
    <s v="Yes"/>
    <x v="1"/>
    <s v="No"/>
    <s v="No"/>
    <s v="Yes"/>
    <s v="No"/>
    <s v="No"/>
    <s v="Yes"/>
    <x v="0"/>
    <s v="Yes"/>
    <x v="1"/>
    <n v="90.4"/>
    <n v="4063"/>
    <x v="0"/>
    <x v="2"/>
    <x v="0"/>
  </r>
  <r>
    <s v="5522-JBWMO"/>
    <x v="1"/>
    <n v="0"/>
    <s v="No"/>
    <s v="Yes"/>
    <x v="0"/>
    <x v="1"/>
    <s v="No"/>
    <x v="0"/>
    <s v="No"/>
    <s v="No"/>
    <s v="No"/>
    <s v="No"/>
    <s v="No"/>
    <s v="No"/>
    <x v="0"/>
    <s v="No"/>
    <x v="0"/>
    <n v="44"/>
    <n v="44"/>
    <x v="0"/>
    <x v="0"/>
    <x v="0"/>
  </r>
  <r>
    <s v="3597-MVHJT"/>
    <x v="0"/>
    <n v="0"/>
    <s v="No"/>
    <s v="No"/>
    <x v="23"/>
    <x v="1"/>
    <s v="Yes"/>
    <x v="1"/>
    <s v="No"/>
    <s v="No"/>
    <s v="No"/>
    <s v="No"/>
    <s v="Yes"/>
    <s v="Yes"/>
    <x v="0"/>
    <s v="Yes"/>
    <x v="2"/>
    <n v="95.6"/>
    <n v="2595.25"/>
    <x v="0"/>
    <x v="1"/>
    <x v="0"/>
  </r>
  <r>
    <s v="9774-NRNAU"/>
    <x v="1"/>
    <n v="1"/>
    <s v="Yes"/>
    <s v="No"/>
    <x v="23"/>
    <x v="1"/>
    <s v="Yes"/>
    <x v="0"/>
    <s v="No"/>
    <s v="Yes"/>
    <s v="Yes"/>
    <s v="Yes"/>
    <s v="Yes"/>
    <s v="Yes"/>
    <x v="0"/>
    <s v="Yes"/>
    <x v="2"/>
    <n v="84.8"/>
    <n v="2309.5500000000002"/>
    <x v="0"/>
    <x v="1"/>
    <x v="0"/>
  </r>
  <r>
    <s v="0224-RLWWD"/>
    <x v="0"/>
    <n v="1"/>
    <s v="No"/>
    <s v="No"/>
    <x v="2"/>
    <x v="1"/>
    <s v="No"/>
    <x v="0"/>
    <s v="No"/>
    <s v="No"/>
    <s v="No"/>
    <s v="No"/>
    <s v="No"/>
    <s v="No"/>
    <x v="0"/>
    <s v="Yes"/>
    <x v="0"/>
    <n v="44.3"/>
    <n v="89.3"/>
    <x v="0"/>
    <x v="0"/>
    <x v="0"/>
  </r>
  <r>
    <s v="9967-ATRFS"/>
    <x v="0"/>
    <n v="0"/>
    <s v="No"/>
    <s v="No"/>
    <x v="67"/>
    <x v="1"/>
    <s v="No"/>
    <x v="2"/>
    <s v="No internet service"/>
    <s v="No internet service"/>
    <s v="No internet service"/>
    <s v="No internet service"/>
    <s v="No internet service"/>
    <s v="No internet service"/>
    <x v="0"/>
    <s v="No"/>
    <x v="1"/>
    <n v="19.899999999999999"/>
    <n v="367.55"/>
    <x v="0"/>
    <x v="1"/>
    <x v="0"/>
  </r>
  <r>
    <s v="3951-NJCVI"/>
    <x v="0"/>
    <n v="1"/>
    <s v="Yes"/>
    <s v="No"/>
    <x v="41"/>
    <x v="1"/>
    <s v="Yes"/>
    <x v="1"/>
    <s v="No"/>
    <s v="No"/>
    <s v="No"/>
    <s v="No"/>
    <s v="Yes"/>
    <s v="Yes"/>
    <x v="0"/>
    <s v="Yes"/>
    <x v="0"/>
    <n v="95.05"/>
    <n v="3944.5"/>
    <x v="0"/>
    <x v="2"/>
    <x v="0"/>
  </r>
  <r>
    <s v="2977-CEBSX"/>
    <x v="0"/>
    <n v="0"/>
    <s v="No"/>
    <s v="No"/>
    <x v="33"/>
    <x v="1"/>
    <s v="Yes"/>
    <x v="0"/>
    <s v="Yes"/>
    <s v="Yes"/>
    <s v="Yes"/>
    <s v="Yes"/>
    <s v="Yes"/>
    <s v="Yes"/>
    <x v="2"/>
    <s v="Yes"/>
    <x v="3"/>
    <n v="90.05"/>
    <n v="5965.95"/>
    <x v="0"/>
    <x v="2"/>
    <x v="0"/>
  </r>
  <r>
    <s v="0177-PXBAT"/>
    <x v="1"/>
    <n v="1"/>
    <s v="Yes"/>
    <s v="No"/>
    <x v="55"/>
    <x v="1"/>
    <s v="Yes"/>
    <x v="1"/>
    <s v="Yes"/>
    <s v="No"/>
    <s v="Yes"/>
    <s v="Yes"/>
    <s v="Yes"/>
    <s v="Yes"/>
    <x v="0"/>
    <s v="Yes"/>
    <x v="2"/>
    <n v="109.9"/>
    <n v="3694.7"/>
    <x v="0"/>
    <x v="1"/>
    <x v="0"/>
  </r>
  <r>
    <s v="6599-CEBNN"/>
    <x v="0"/>
    <n v="0"/>
    <s v="No"/>
    <s v="No"/>
    <x v="1"/>
    <x v="1"/>
    <s v="No"/>
    <x v="1"/>
    <s v="No"/>
    <s v="Yes"/>
    <s v="No"/>
    <s v="No"/>
    <s v="No"/>
    <s v="No"/>
    <x v="0"/>
    <s v="Yes"/>
    <x v="3"/>
    <n v="73.95"/>
    <n v="2524.4499999999998"/>
    <x v="1"/>
    <x v="1"/>
    <x v="1"/>
  </r>
  <r>
    <s v="2519-ERQOJ"/>
    <x v="1"/>
    <n v="1"/>
    <s v="No"/>
    <s v="No"/>
    <x v="55"/>
    <x v="0"/>
    <s v="No phone service"/>
    <x v="0"/>
    <s v="No"/>
    <s v="No"/>
    <s v="Yes"/>
    <s v="Yes"/>
    <s v="Yes"/>
    <s v="Yes"/>
    <x v="0"/>
    <s v="Yes"/>
    <x v="0"/>
    <n v="54.6"/>
    <n v="1803.7"/>
    <x v="0"/>
    <x v="1"/>
    <x v="0"/>
  </r>
  <r>
    <s v="5876-QMYLD"/>
    <x v="0"/>
    <n v="0"/>
    <s v="Yes"/>
    <s v="Yes"/>
    <x v="57"/>
    <x v="1"/>
    <s v="No"/>
    <x v="2"/>
    <s v="No internet service"/>
    <s v="No internet service"/>
    <s v="No internet service"/>
    <s v="No internet service"/>
    <s v="No internet service"/>
    <s v="No internet service"/>
    <x v="1"/>
    <s v="No"/>
    <x v="1"/>
    <n v="20.05"/>
    <n v="415.1"/>
    <x v="0"/>
    <x v="1"/>
    <x v="0"/>
  </r>
  <r>
    <s v="2277-AXSDC"/>
    <x v="0"/>
    <n v="0"/>
    <s v="No"/>
    <s v="No"/>
    <x v="48"/>
    <x v="1"/>
    <s v="No"/>
    <x v="2"/>
    <s v="No internet service"/>
    <s v="No internet service"/>
    <s v="No internet service"/>
    <s v="No internet service"/>
    <s v="No internet service"/>
    <s v="No internet service"/>
    <x v="1"/>
    <s v="No"/>
    <x v="2"/>
    <n v="19.75"/>
    <n v="624.15"/>
    <x v="0"/>
    <x v="1"/>
    <x v="0"/>
  </r>
  <r>
    <s v="9442-JTWDL"/>
    <x v="0"/>
    <n v="0"/>
    <s v="No"/>
    <s v="No"/>
    <x v="26"/>
    <x v="1"/>
    <s v="No"/>
    <x v="2"/>
    <s v="No internet service"/>
    <s v="No internet service"/>
    <s v="No internet service"/>
    <s v="No internet service"/>
    <s v="No internet service"/>
    <s v="No internet service"/>
    <x v="1"/>
    <s v="No"/>
    <x v="3"/>
    <n v="20.05"/>
    <n v="237.7"/>
    <x v="0"/>
    <x v="0"/>
    <x v="0"/>
  </r>
  <r>
    <s v="0979-PHULV"/>
    <x v="1"/>
    <n v="0"/>
    <s v="Yes"/>
    <s v="Yes"/>
    <x v="14"/>
    <x v="1"/>
    <s v="Yes"/>
    <x v="1"/>
    <s v="No"/>
    <s v="No"/>
    <s v="Yes"/>
    <s v="No"/>
    <s v="Yes"/>
    <s v="Yes"/>
    <x v="0"/>
    <s v="Yes"/>
    <x v="3"/>
    <n v="99.45"/>
    <n v="7007.6"/>
    <x v="1"/>
    <x v="2"/>
    <x v="1"/>
  </r>
  <r>
    <s v="3067-SVMTC"/>
    <x v="0"/>
    <n v="0"/>
    <s v="Yes"/>
    <s v="No"/>
    <x v="47"/>
    <x v="1"/>
    <s v="No"/>
    <x v="0"/>
    <s v="Yes"/>
    <s v="No"/>
    <s v="No"/>
    <s v="Yes"/>
    <s v="No"/>
    <s v="No"/>
    <x v="1"/>
    <s v="No"/>
    <x v="2"/>
    <n v="55.9"/>
    <n v="3848.8"/>
    <x v="0"/>
    <x v="2"/>
    <x v="0"/>
  </r>
  <r>
    <s v="5495-GPSRW"/>
    <x v="1"/>
    <n v="0"/>
    <s v="No"/>
    <s v="No"/>
    <x v="61"/>
    <x v="1"/>
    <s v="No"/>
    <x v="2"/>
    <s v="No internet service"/>
    <s v="No internet service"/>
    <s v="No internet service"/>
    <s v="No internet service"/>
    <s v="No internet service"/>
    <s v="No internet service"/>
    <x v="2"/>
    <s v="Yes"/>
    <x v="1"/>
    <n v="19.7"/>
    <n v="419.4"/>
    <x v="0"/>
    <x v="1"/>
    <x v="0"/>
  </r>
  <r>
    <s v="7606-BPHHN"/>
    <x v="1"/>
    <n v="0"/>
    <s v="No"/>
    <s v="No"/>
    <x v="21"/>
    <x v="1"/>
    <s v="No"/>
    <x v="2"/>
    <s v="No internet service"/>
    <s v="No internet service"/>
    <s v="No internet service"/>
    <s v="No internet service"/>
    <s v="No internet service"/>
    <s v="No internet service"/>
    <x v="2"/>
    <s v="Yes"/>
    <x v="3"/>
    <n v="19.8"/>
    <n v="1468.75"/>
    <x v="0"/>
    <x v="2"/>
    <x v="0"/>
  </r>
  <r>
    <s v="4742-DRORA"/>
    <x v="1"/>
    <n v="0"/>
    <s v="Yes"/>
    <s v="Yes"/>
    <x v="31"/>
    <x v="1"/>
    <s v="Yes"/>
    <x v="1"/>
    <s v="Yes"/>
    <s v="No"/>
    <s v="Yes"/>
    <s v="No"/>
    <s v="Yes"/>
    <s v="No"/>
    <x v="1"/>
    <s v="Yes"/>
    <x v="2"/>
    <n v="95.4"/>
    <n v="5812"/>
    <x v="0"/>
    <x v="2"/>
    <x v="0"/>
  </r>
  <r>
    <s v="0111-KLBQG"/>
    <x v="1"/>
    <n v="1"/>
    <s v="Yes"/>
    <s v="Yes"/>
    <x v="48"/>
    <x v="1"/>
    <s v="No"/>
    <x v="1"/>
    <s v="No"/>
    <s v="Yes"/>
    <s v="No"/>
    <s v="No"/>
    <s v="Yes"/>
    <s v="Yes"/>
    <x v="0"/>
    <s v="Yes"/>
    <x v="1"/>
    <n v="93.95"/>
    <n v="2861.45"/>
    <x v="0"/>
    <x v="1"/>
    <x v="0"/>
  </r>
  <r>
    <s v="4800-VHZKI"/>
    <x v="0"/>
    <n v="0"/>
    <s v="No"/>
    <s v="No"/>
    <x v="0"/>
    <x v="1"/>
    <s v="No"/>
    <x v="2"/>
    <s v="No internet service"/>
    <s v="No internet service"/>
    <s v="No internet service"/>
    <s v="No internet service"/>
    <s v="No internet service"/>
    <s v="No internet service"/>
    <x v="0"/>
    <s v="Yes"/>
    <x v="1"/>
    <n v="19.899999999999999"/>
    <n v="19.899999999999999"/>
    <x v="1"/>
    <x v="0"/>
    <x v="1"/>
  </r>
  <r>
    <s v="7989-CHGTL"/>
    <x v="1"/>
    <n v="0"/>
    <s v="No"/>
    <s v="No"/>
    <x v="0"/>
    <x v="1"/>
    <s v="No"/>
    <x v="2"/>
    <s v="No internet service"/>
    <s v="No internet service"/>
    <s v="No internet service"/>
    <s v="No internet service"/>
    <s v="No internet service"/>
    <s v="No internet service"/>
    <x v="0"/>
    <s v="Yes"/>
    <x v="1"/>
    <n v="19.600000000000001"/>
    <n v="19.600000000000001"/>
    <x v="1"/>
    <x v="0"/>
    <x v="1"/>
  </r>
  <r>
    <s v="0334-GDDSO"/>
    <x v="1"/>
    <n v="1"/>
    <s v="No"/>
    <s v="No"/>
    <x v="35"/>
    <x v="1"/>
    <s v="Yes"/>
    <x v="1"/>
    <s v="No"/>
    <s v="Yes"/>
    <s v="No"/>
    <s v="No"/>
    <s v="No"/>
    <s v="No"/>
    <x v="0"/>
    <s v="Yes"/>
    <x v="0"/>
    <n v="81.349999999999994"/>
    <n v="233.7"/>
    <x v="1"/>
    <x v="0"/>
    <x v="1"/>
  </r>
  <r>
    <s v="4163-NCJAK"/>
    <x v="0"/>
    <n v="0"/>
    <s v="Yes"/>
    <s v="No"/>
    <x v="25"/>
    <x v="1"/>
    <s v="Yes"/>
    <x v="2"/>
    <s v="No internet service"/>
    <s v="No internet service"/>
    <s v="No internet service"/>
    <s v="No internet service"/>
    <s v="No internet service"/>
    <s v="No internet service"/>
    <x v="1"/>
    <s v="Yes"/>
    <x v="2"/>
    <n v="24.45"/>
    <n v="1066.1500000000001"/>
    <x v="0"/>
    <x v="2"/>
    <x v="0"/>
  </r>
  <r>
    <s v="5233-AOZUF"/>
    <x v="0"/>
    <n v="0"/>
    <s v="Yes"/>
    <s v="No"/>
    <x v="44"/>
    <x v="1"/>
    <s v="Yes"/>
    <x v="1"/>
    <s v="No"/>
    <s v="No"/>
    <s v="No"/>
    <s v="No"/>
    <s v="No"/>
    <s v="No"/>
    <x v="0"/>
    <s v="Yes"/>
    <x v="0"/>
    <n v="74.95"/>
    <n v="2149.0500000000002"/>
    <x v="0"/>
    <x v="1"/>
    <x v="0"/>
  </r>
  <r>
    <s v="5973-EJGDP"/>
    <x v="1"/>
    <n v="0"/>
    <s v="No"/>
    <s v="No"/>
    <x v="69"/>
    <x v="1"/>
    <s v="Yes"/>
    <x v="1"/>
    <s v="No"/>
    <s v="Yes"/>
    <s v="Yes"/>
    <s v="Yes"/>
    <s v="No"/>
    <s v="No"/>
    <x v="0"/>
    <s v="Yes"/>
    <x v="0"/>
    <n v="87.35"/>
    <n v="4473"/>
    <x v="0"/>
    <x v="2"/>
    <x v="0"/>
  </r>
  <r>
    <s v="1996-DBMUS"/>
    <x v="0"/>
    <n v="1"/>
    <s v="Yes"/>
    <s v="No"/>
    <x v="43"/>
    <x v="1"/>
    <s v="No"/>
    <x v="1"/>
    <s v="No"/>
    <s v="No"/>
    <s v="No"/>
    <s v="No"/>
    <s v="No"/>
    <s v="No"/>
    <x v="0"/>
    <s v="Yes"/>
    <x v="2"/>
    <n v="70.650000000000006"/>
    <n v="3545.05"/>
    <x v="0"/>
    <x v="2"/>
    <x v="0"/>
  </r>
  <r>
    <s v="7916-VCCPB"/>
    <x v="0"/>
    <n v="0"/>
    <s v="Yes"/>
    <s v="Yes"/>
    <x v="10"/>
    <x v="1"/>
    <s v="No"/>
    <x v="1"/>
    <s v="No"/>
    <s v="Yes"/>
    <s v="No"/>
    <s v="No"/>
    <s v="No"/>
    <s v="No"/>
    <x v="0"/>
    <s v="No"/>
    <x v="2"/>
    <n v="73.25"/>
    <n v="1195.75"/>
    <x v="0"/>
    <x v="1"/>
    <x v="0"/>
  </r>
  <r>
    <s v="4686-GEFRM"/>
    <x v="1"/>
    <n v="0"/>
    <s v="Yes"/>
    <s v="No"/>
    <x v="27"/>
    <x v="1"/>
    <s v="Yes"/>
    <x v="1"/>
    <s v="No"/>
    <s v="Yes"/>
    <s v="Yes"/>
    <s v="Yes"/>
    <s v="No"/>
    <s v="Yes"/>
    <x v="2"/>
    <s v="Yes"/>
    <x v="2"/>
    <n v="98.7"/>
    <n v="6858.9"/>
    <x v="0"/>
    <x v="2"/>
    <x v="0"/>
  </r>
  <r>
    <s v="5249-QYHEX"/>
    <x v="0"/>
    <n v="0"/>
    <s v="Yes"/>
    <s v="Yes"/>
    <x v="63"/>
    <x v="1"/>
    <s v="Yes"/>
    <x v="2"/>
    <s v="No internet service"/>
    <s v="No internet service"/>
    <s v="No internet service"/>
    <s v="No internet service"/>
    <s v="No internet service"/>
    <s v="No internet service"/>
    <x v="2"/>
    <s v="Yes"/>
    <x v="1"/>
    <n v="24.8"/>
    <n v="1024.7"/>
    <x v="0"/>
    <x v="2"/>
    <x v="0"/>
  </r>
  <r>
    <s v="0578-SKVMF"/>
    <x v="0"/>
    <n v="0"/>
    <s v="Yes"/>
    <s v="Yes"/>
    <x v="5"/>
    <x v="1"/>
    <s v="No"/>
    <x v="1"/>
    <s v="No"/>
    <s v="Yes"/>
    <s v="No"/>
    <s v="No"/>
    <s v="No"/>
    <s v="Yes"/>
    <x v="0"/>
    <s v="No"/>
    <x v="0"/>
    <n v="83.3"/>
    <n v="1845.9"/>
    <x v="1"/>
    <x v="1"/>
    <x v="1"/>
  </r>
  <r>
    <s v="5564-NEMQO"/>
    <x v="0"/>
    <n v="1"/>
    <s v="No"/>
    <s v="No"/>
    <x v="0"/>
    <x v="1"/>
    <s v="No"/>
    <x v="1"/>
    <s v="No"/>
    <s v="No"/>
    <s v="Yes"/>
    <s v="No"/>
    <s v="No"/>
    <s v="No"/>
    <x v="0"/>
    <s v="Yes"/>
    <x v="2"/>
    <n v="75.3"/>
    <n v="75.3"/>
    <x v="1"/>
    <x v="0"/>
    <x v="1"/>
  </r>
  <r>
    <s v="2233-FAGXV"/>
    <x v="0"/>
    <n v="0"/>
    <s v="Yes"/>
    <s v="Yes"/>
    <x v="24"/>
    <x v="1"/>
    <s v="Yes"/>
    <x v="2"/>
    <s v="No internet service"/>
    <s v="No internet service"/>
    <s v="No internet service"/>
    <s v="No internet service"/>
    <s v="No internet service"/>
    <s v="No internet service"/>
    <x v="0"/>
    <s v="Yes"/>
    <x v="1"/>
    <n v="24.3"/>
    <n v="132.25"/>
    <x v="0"/>
    <x v="0"/>
    <x v="0"/>
  </r>
  <r>
    <s v="5605-IYGFG"/>
    <x v="0"/>
    <n v="0"/>
    <s v="No"/>
    <s v="No"/>
    <x v="40"/>
    <x v="1"/>
    <s v="No"/>
    <x v="1"/>
    <s v="No"/>
    <s v="No"/>
    <s v="No"/>
    <s v="No"/>
    <s v="No"/>
    <s v="No"/>
    <x v="0"/>
    <s v="Yes"/>
    <x v="2"/>
    <n v="69.849999999999994"/>
    <n v="515.45000000000005"/>
    <x v="0"/>
    <x v="0"/>
    <x v="0"/>
  </r>
  <r>
    <s v="7663-ZTEGJ"/>
    <x v="1"/>
    <n v="0"/>
    <s v="No"/>
    <s v="Yes"/>
    <x v="44"/>
    <x v="1"/>
    <s v="Yes"/>
    <x v="1"/>
    <s v="No"/>
    <s v="Yes"/>
    <s v="Yes"/>
    <s v="Yes"/>
    <s v="No"/>
    <s v="Yes"/>
    <x v="1"/>
    <s v="No"/>
    <x v="3"/>
    <n v="100.55"/>
    <n v="2830.45"/>
    <x v="0"/>
    <x v="1"/>
    <x v="0"/>
  </r>
  <r>
    <s v="3935-TBRZZ"/>
    <x v="1"/>
    <n v="0"/>
    <s v="Yes"/>
    <s v="Yes"/>
    <x v="66"/>
    <x v="1"/>
    <s v="Yes"/>
    <x v="2"/>
    <s v="No internet service"/>
    <s v="No internet service"/>
    <s v="No internet service"/>
    <s v="No internet service"/>
    <s v="No internet service"/>
    <s v="No internet service"/>
    <x v="1"/>
    <s v="No"/>
    <x v="1"/>
    <n v="25.7"/>
    <n v="1110.5"/>
    <x v="0"/>
    <x v="2"/>
    <x v="0"/>
  </r>
  <r>
    <s v="8111-BKVDS"/>
    <x v="0"/>
    <n v="0"/>
    <s v="No"/>
    <s v="No"/>
    <x v="6"/>
    <x v="0"/>
    <s v="No phone service"/>
    <x v="0"/>
    <s v="Yes"/>
    <s v="Yes"/>
    <s v="Yes"/>
    <s v="No"/>
    <s v="No"/>
    <s v="No"/>
    <x v="0"/>
    <s v="No"/>
    <x v="2"/>
    <n v="40.700000000000003"/>
    <n v="449.3"/>
    <x v="0"/>
    <x v="0"/>
    <x v="0"/>
  </r>
  <r>
    <s v="2055-SIFSS"/>
    <x v="0"/>
    <n v="1"/>
    <s v="Yes"/>
    <s v="No"/>
    <x v="49"/>
    <x v="1"/>
    <s v="Yes"/>
    <x v="0"/>
    <s v="No"/>
    <s v="No"/>
    <s v="No"/>
    <s v="No"/>
    <s v="No"/>
    <s v="No"/>
    <x v="0"/>
    <s v="No"/>
    <x v="2"/>
    <n v="51.65"/>
    <n v="2838.55"/>
    <x v="0"/>
    <x v="2"/>
    <x v="0"/>
  </r>
  <r>
    <s v="2806-MLNTI"/>
    <x v="1"/>
    <n v="1"/>
    <s v="Yes"/>
    <s v="No"/>
    <x v="15"/>
    <x v="1"/>
    <s v="Yes"/>
    <x v="1"/>
    <s v="No"/>
    <s v="Yes"/>
    <s v="Yes"/>
    <s v="No"/>
    <s v="Yes"/>
    <s v="Yes"/>
    <x v="1"/>
    <s v="Yes"/>
    <x v="2"/>
    <n v="105.1"/>
    <n v="5376.4"/>
    <x v="0"/>
    <x v="2"/>
    <x v="0"/>
  </r>
  <r>
    <s v="8734-DKSTZ"/>
    <x v="0"/>
    <n v="0"/>
    <s v="Yes"/>
    <s v="Yes"/>
    <x v="6"/>
    <x v="1"/>
    <s v="Yes"/>
    <x v="1"/>
    <s v="No"/>
    <s v="No"/>
    <s v="No"/>
    <s v="No"/>
    <s v="No"/>
    <s v="Yes"/>
    <x v="0"/>
    <s v="No"/>
    <x v="0"/>
    <n v="85.95"/>
    <n v="858.6"/>
    <x v="0"/>
    <x v="0"/>
    <x v="0"/>
  </r>
  <r>
    <s v="4360-PNRQB"/>
    <x v="1"/>
    <n v="0"/>
    <s v="No"/>
    <s v="No"/>
    <x v="32"/>
    <x v="1"/>
    <s v="Yes"/>
    <x v="1"/>
    <s v="No"/>
    <s v="No"/>
    <s v="No"/>
    <s v="No"/>
    <s v="No"/>
    <s v="No"/>
    <x v="0"/>
    <s v="Yes"/>
    <x v="2"/>
    <n v="75.599999999999994"/>
    <n v="1395.05"/>
    <x v="0"/>
    <x v="1"/>
    <x v="0"/>
  </r>
  <r>
    <s v="6152-ONASV"/>
    <x v="0"/>
    <n v="0"/>
    <s v="Yes"/>
    <s v="No"/>
    <x v="47"/>
    <x v="1"/>
    <s v="Yes"/>
    <x v="0"/>
    <s v="Yes"/>
    <s v="No"/>
    <s v="No"/>
    <s v="Yes"/>
    <s v="No"/>
    <s v="No"/>
    <x v="1"/>
    <s v="No"/>
    <x v="2"/>
    <n v="58.25"/>
    <n v="3975.7"/>
    <x v="0"/>
    <x v="2"/>
    <x v="0"/>
  </r>
  <r>
    <s v="9063-ZGTUY"/>
    <x v="0"/>
    <n v="0"/>
    <s v="Yes"/>
    <s v="Yes"/>
    <x v="59"/>
    <x v="1"/>
    <s v="No"/>
    <x v="2"/>
    <s v="No internet service"/>
    <s v="No internet service"/>
    <s v="No internet service"/>
    <s v="No internet service"/>
    <s v="No internet service"/>
    <s v="No internet service"/>
    <x v="0"/>
    <s v="Yes"/>
    <x v="1"/>
    <n v="19.399999999999999"/>
    <n v="1182.55"/>
    <x v="1"/>
    <x v="2"/>
    <x v="1"/>
  </r>
  <r>
    <s v="7781-HVGMK"/>
    <x v="0"/>
    <n v="0"/>
    <s v="Yes"/>
    <s v="Yes"/>
    <x v="21"/>
    <x v="0"/>
    <s v="No phone service"/>
    <x v="0"/>
    <s v="Yes"/>
    <s v="Yes"/>
    <s v="Yes"/>
    <s v="Yes"/>
    <s v="Yes"/>
    <s v="Yes"/>
    <x v="2"/>
    <s v="Yes"/>
    <x v="3"/>
    <n v="65.2"/>
    <n v="4784.45"/>
    <x v="0"/>
    <x v="2"/>
    <x v="0"/>
  </r>
  <r>
    <s v="2181-UAESM"/>
    <x v="1"/>
    <n v="0"/>
    <s v="No"/>
    <s v="No"/>
    <x v="2"/>
    <x v="1"/>
    <s v="No"/>
    <x v="0"/>
    <s v="Yes"/>
    <s v="No"/>
    <s v="Yes"/>
    <s v="No"/>
    <s v="No"/>
    <s v="No"/>
    <x v="0"/>
    <s v="No"/>
    <x v="0"/>
    <n v="53.45"/>
    <n v="119.5"/>
    <x v="0"/>
    <x v="0"/>
    <x v="0"/>
  </r>
  <r>
    <s v="2957-LOLHO"/>
    <x v="1"/>
    <n v="0"/>
    <s v="No"/>
    <s v="No"/>
    <x v="18"/>
    <x v="1"/>
    <s v="No"/>
    <x v="0"/>
    <s v="No"/>
    <s v="No"/>
    <s v="No"/>
    <s v="No"/>
    <s v="No"/>
    <s v="No"/>
    <x v="0"/>
    <s v="Yes"/>
    <x v="2"/>
    <n v="45.4"/>
    <n v="518.9"/>
    <x v="1"/>
    <x v="0"/>
    <x v="1"/>
  </r>
  <r>
    <s v="6048-NJXHX"/>
    <x v="1"/>
    <n v="0"/>
    <s v="Yes"/>
    <s v="No"/>
    <x v="52"/>
    <x v="1"/>
    <s v="No"/>
    <x v="2"/>
    <s v="No internet service"/>
    <s v="No internet service"/>
    <s v="No internet service"/>
    <s v="No internet service"/>
    <s v="No internet service"/>
    <s v="No internet service"/>
    <x v="2"/>
    <s v="Yes"/>
    <x v="0"/>
    <n v="19.75"/>
    <n v="899.45"/>
    <x v="0"/>
    <x v="2"/>
    <x v="0"/>
  </r>
  <r>
    <s v="2320-SLKMB"/>
    <x v="0"/>
    <n v="0"/>
    <s v="No"/>
    <s v="No"/>
    <x v="70"/>
    <x v="0"/>
    <s v="No phone service"/>
    <x v="0"/>
    <s v="No"/>
    <s v="No"/>
    <s v="Yes"/>
    <s v="Yes"/>
    <s v="Yes"/>
    <s v="No"/>
    <x v="0"/>
    <s v="Yes"/>
    <x v="3"/>
    <n v="44.45"/>
    <n v="1183.8"/>
    <x v="0"/>
    <x v="1"/>
    <x v="0"/>
  </r>
  <r>
    <s v="4980-URKXC"/>
    <x v="1"/>
    <n v="0"/>
    <s v="Yes"/>
    <s v="No"/>
    <x v="51"/>
    <x v="1"/>
    <s v="No"/>
    <x v="2"/>
    <s v="No internet service"/>
    <s v="No internet service"/>
    <s v="No internet service"/>
    <s v="No internet service"/>
    <s v="No internet service"/>
    <s v="No internet service"/>
    <x v="1"/>
    <s v="No"/>
    <x v="2"/>
    <n v="20.85"/>
    <n v="720.05"/>
    <x v="0"/>
    <x v="1"/>
    <x v="0"/>
  </r>
  <r>
    <s v="4376-KFVRS"/>
    <x v="1"/>
    <n v="0"/>
    <s v="Yes"/>
    <s v="Yes"/>
    <x v="21"/>
    <x v="1"/>
    <s v="Yes"/>
    <x v="1"/>
    <s v="Yes"/>
    <s v="Yes"/>
    <s v="Yes"/>
    <s v="Yes"/>
    <s v="Yes"/>
    <s v="Yes"/>
    <x v="2"/>
    <s v="Yes"/>
    <x v="3"/>
    <n v="114.05"/>
    <n v="8468.2000000000007"/>
    <x v="0"/>
    <x v="2"/>
    <x v="0"/>
  </r>
  <r>
    <s v="5886-VLQVU"/>
    <x v="1"/>
    <n v="0"/>
    <s v="Yes"/>
    <s v="No"/>
    <x v="42"/>
    <x v="1"/>
    <s v="Yes"/>
    <x v="1"/>
    <s v="No"/>
    <s v="No"/>
    <s v="No"/>
    <s v="Yes"/>
    <s v="No"/>
    <s v="Yes"/>
    <x v="0"/>
    <s v="Yes"/>
    <x v="2"/>
    <n v="89.85"/>
    <n v="3161.2"/>
    <x v="0"/>
    <x v="1"/>
    <x v="0"/>
  </r>
  <r>
    <s v="3577-AMVUX"/>
    <x v="1"/>
    <n v="0"/>
    <s v="No"/>
    <s v="No"/>
    <x v="0"/>
    <x v="1"/>
    <s v="No"/>
    <x v="0"/>
    <s v="No"/>
    <s v="No"/>
    <s v="Yes"/>
    <s v="Yes"/>
    <s v="No"/>
    <s v="No"/>
    <x v="0"/>
    <s v="No"/>
    <x v="1"/>
    <n v="55.05"/>
    <n v="55.05"/>
    <x v="0"/>
    <x v="0"/>
    <x v="0"/>
  </r>
  <r>
    <s v="0771-WLCLA"/>
    <x v="0"/>
    <n v="0"/>
    <s v="Yes"/>
    <s v="Yes"/>
    <x v="10"/>
    <x v="1"/>
    <s v="Yes"/>
    <x v="1"/>
    <s v="Yes"/>
    <s v="No"/>
    <s v="Yes"/>
    <s v="Yes"/>
    <s v="Yes"/>
    <s v="Yes"/>
    <x v="0"/>
    <s v="Yes"/>
    <x v="0"/>
    <n v="112.95"/>
    <n v="1882.55"/>
    <x v="0"/>
    <x v="1"/>
    <x v="0"/>
  </r>
  <r>
    <s v="5628-RKIFK"/>
    <x v="0"/>
    <n v="1"/>
    <s v="No"/>
    <s v="No"/>
    <x v="12"/>
    <x v="1"/>
    <s v="Yes"/>
    <x v="1"/>
    <s v="Yes"/>
    <s v="No"/>
    <s v="No"/>
    <s v="No"/>
    <s v="Yes"/>
    <s v="Yes"/>
    <x v="0"/>
    <s v="No"/>
    <x v="3"/>
    <n v="101.55"/>
    <n v="5070.3999999999996"/>
    <x v="0"/>
    <x v="2"/>
    <x v="0"/>
  </r>
  <r>
    <s v="0206-TBWLC"/>
    <x v="0"/>
    <n v="0"/>
    <s v="Yes"/>
    <s v="No"/>
    <x v="68"/>
    <x v="1"/>
    <s v="Yes"/>
    <x v="1"/>
    <s v="Yes"/>
    <s v="Yes"/>
    <s v="Yes"/>
    <s v="Yes"/>
    <s v="Yes"/>
    <s v="Yes"/>
    <x v="1"/>
    <s v="Yes"/>
    <x v="1"/>
    <n v="114.65"/>
    <n v="6049.5"/>
    <x v="0"/>
    <x v="2"/>
    <x v="0"/>
  </r>
  <r>
    <s v="2937-FTHUR"/>
    <x v="0"/>
    <n v="0"/>
    <s v="No"/>
    <s v="Yes"/>
    <x v="32"/>
    <x v="1"/>
    <s v="Yes"/>
    <x v="0"/>
    <s v="Yes"/>
    <s v="No"/>
    <s v="No"/>
    <s v="No"/>
    <s v="No"/>
    <s v="Yes"/>
    <x v="0"/>
    <s v="No"/>
    <x v="0"/>
    <n v="64.8"/>
    <n v="1166.7"/>
    <x v="0"/>
    <x v="1"/>
    <x v="0"/>
  </r>
  <r>
    <s v="1910-FMXJM"/>
    <x v="0"/>
    <n v="0"/>
    <s v="Yes"/>
    <s v="No"/>
    <x v="51"/>
    <x v="1"/>
    <s v="No"/>
    <x v="1"/>
    <s v="No"/>
    <s v="No"/>
    <s v="No"/>
    <s v="No"/>
    <s v="No"/>
    <s v="Yes"/>
    <x v="0"/>
    <s v="No"/>
    <x v="0"/>
    <n v="80.400000000000006"/>
    <n v="2937.65"/>
    <x v="0"/>
    <x v="1"/>
    <x v="0"/>
  </r>
  <r>
    <s v="7752-XUSCI"/>
    <x v="0"/>
    <n v="0"/>
    <s v="No"/>
    <s v="No"/>
    <x v="31"/>
    <x v="1"/>
    <s v="Yes"/>
    <x v="1"/>
    <s v="No"/>
    <s v="Yes"/>
    <s v="Yes"/>
    <s v="No"/>
    <s v="Yes"/>
    <s v="Yes"/>
    <x v="0"/>
    <s v="Yes"/>
    <x v="0"/>
    <n v="105.9"/>
    <n v="6396.45"/>
    <x v="1"/>
    <x v="2"/>
    <x v="1"/>
  </r>
  <r>
    <s v="4110-PFEUZ"/>
    <x v="0"/>
    <n v="0"/>
    <s v="No"/>
    <s v="No"/>
    <x v="0"/>
    <x v="1"/>
    <s v="No"/>
    <x v="1"/>
    <s v="No"/>
    <s v="No"/>
    <s v="No"/>
    <s v="No"/>
    <s v="No"/>
    <s v="No"/>
    <x v="0"/>
    <s v="No"/>
    <x v="1"/>
    <n v="69.55"/>
    <n v="69.55"/>
    <x v="1"/>
    <x v="0"/>
    <x v="1"/>
  </r>
  <r>
    <s v="0732-OCQOC"/>
    <x v="0"/>
    <n v="0"/>
    <s v="Yes"/>
    <s v="Yes"/>
    <x v="15"/>
    <x v="1"/>
    <s v="Yes"/>
    <x v="2"/>
    <s v="No internet service"/>
    <s v="No internet service"/>
    <s v="No internet service"/>
    <s v="No internet service"/>
    <s v="No internet service"/>
    <s v="No internet service"/>
    <x v="2"/>
    <s v="Yes"/>
    <x v="2"/>
    <n v="25.05"/>
    <n v="1270.25"/>
    <x v="0"/>
    <x v="2"/>
    <x v="0"/>
  </r>
  <r>
    <s v="5168-MSWXT"/>
    <x v="1"/>
    <n v="0"/>
    <s v="Yes"/>
    <s v="Yes"/>
    <x v="4"/>
    <x v="1"/>
    <s v="No"/>
    <x v="1"/>
    <s v="No"/>
    <s v="No"/>
    <s v="Yes"/>
    <s v="No"/>
    <s v="Yes"/>
    <s v="Yes"/>
    <x v="0"/>
    <s v="Yes"/>
    <x v="0"/>
    <n v="94.75"/>
    <n v="759.55"/>
    <x v="0"/>
    <x v="0"/>
    <x v="0"/>
  </r>
  <r>
    <s v="1090-ESELR"/>
    <x v="1"/>
    <n v="0"/>
    <s v="Yes"/>
    <s v="Yes"/>
    <x v="21"/>
    <x v="1"/>
    <s v="No"/>
    <x v="1"/>
    <s v="Yes"/>
    <s v="Yes"/>
    <s v="No"/>
    <s v="Yes"/>
    <s v="Yes"/>
    <s v="Yes"/>
    <x v="2"/>
    <s v="No"/>
    <x v="2"/>
    <n v="105.5"/>
    <n v="7611.55"/>
    <x v="0"/>
    <x v="2"/>
    <x v="0"/>
  </r>
  <r>
    <s v="8592-PLTMQ"/>
    <x v="0"/>
    <n v="0"/>
    <s v="No"/>
    <s v="No"/>
    <x v="38"/>
    <x v="1"/>
    <s v="Yes"/>
    <x v="2"/>
    <s v="No internet service"/>
    <s v="No internet service"/>
    <s v="No internet service"/>
    <s v="No internet service"/>
    <s v="No internet service"/>
    <s v="No internet service"/>
    <x v="1"/>
    <s v="No"/>
    <x v="1"/>
    <n v="24.7"/>
    <n v="1642.75"/>
    <x v="0"/>
    <x v="2"/>
    <x v="0"/>
  </r>
  <r>
    <s v="5760-WRAHC"/>
    <x v="0"/>
    <n v="1"/>
    <s v="No"/>
    <s v="No"/>
    <x v="5"/>
    <x v="1"/>
    <s v="No"/>
    <x v="0"/>
    <s v="Yes"/>
    <s v="No"/>
    <s v="Yes"/>
    <s v="Yes"/>
    <s v="No"/>
    <s v="Yes"/>
    <x v="0"/>
    <s v="Yes"/>
    <x v="1"/>
    <n v="69.75"/>
    <n v="1545.4"/>
    <x v="0"/>
    <x v="1"/>
    <x v="0"/>
  </r>
  <r>
    <s v="8847-GEOOQ"/>
    <x v="1"/>
    <n v="0"/>
    <s v="Yes"/>
    <s v="No"/>
    <x v="31"/>
    <x v="0"/>
    <s v="No phone service"/>
    <x v="0"/>
    <s v="No"/>
    <s v="Yes"/>
    <s v="Yes"/>
    <s v="Yes"/>
    <s v="Yes"/>
    <s v="Yes"/>
    <x v="0"/>
    <s v="Yes"/>
    <x v="2"/>
    <n v="60.2"/>
    <n v="3582.4"/>
    <x v="0"/>
    <x v="2"/>
    <x v="0"/>
  </r>
  <r>
    <s v="0256-LTHVJ"/>
    <x v="0"/>
    <n v="0"/>
    <s v="Yes"/>
    <s v="Yes"/>
    <x v="7"/>
    <x v="1"/>
    <s v="No"/>
    <x v="1"/>
    <s v="No"/>
    <s v="No"/>
    <s v="No"/>
    <s v="No"/>
    <s v="No"/>
    <s v="Yes"/>
    <x v="0"/>
    <s v="Yes"/>
    <x v="0"/>
    <n v="81.05"/>
    <n v="2227.1"/>
    <x v="1"/>
    <x v="1"/>
    <x v="1"/>
  </r>
  <r>
    <s v="4785-FCIFB"/>
    <x v="0"/>
    <n v="0"/>
    <s v="Yes"/>
    <s v="No"/>
    <x v="59"/>
    <x v="1"/>
    <s v="Yes"/>
    <x v="2"/>
    <s v="No internet service"/>
    <s v="No internet service"/>
    <s v="No internet service"/>
    <s v="No internet service"/>
    <s v="No internet service"/>
    <s v="No internet service"/>
    <x v="2"/>
    <s v="No"/>
    <x v="1"/>
    <n v="24.4"/>
    <n v="1417.9"/>
    <x v="0"/>
    <x v="2"/>
    <x v="0"/>
  </r>
  <r>
    <s v="8313-NDOIA"/>
    <x v="0"/>
    <n v="0"/>
    <s v="No"/>
    <s v="No"/>
    <x v="65"/>
    <x v="1"/>
    <s v="Yes"/>
    <x v="1"/>
    <s v="No"/>
    <s v="Yes"/>
    <s v="Yes"/>
    <s v="No"/>
    <s v="Yes"/>
    <s v="Yes"/>
    <x v="0"/>
    <s v="Yes"/>
    <x v="0"/>
    <n v="104.15"/>
    <n v="2494.65"/>
    <x v="0"/>
    <x v="1"/>
    <x v="0"/>
  </r>
  <r>
    <s v="5149-CUZUJ"/>
    <x v="1"/>
    <n v="0"/>
    <s v="Yes"/>
    <s v="Yes"/>
    <x v="7"/>
    <x v="1"/>
    <s v="No"/>
    <x v="1"/>
    <s v="No"/>
    <s v="Yes"/>
    <s v="Yes"/>
    <s v="Yes"/>
    <s v="Yes"/>
    <s v="No"/>
    <x v="1"/>
    <s v="No"/>
    <x v="2"/>
    <n v="92.9"/>
    <n v="2768.35"/>
    <x v="0"/>
    <x v="1"/>
    <x v="0"/>
  </r>
  <r>
    <s v="0942-KOWSM"/>
    <x v="0"/>
    <n v="0"/>
    <s v="Yes"/>
    <s v="Yes"/>
    <x v="19"/>
    <x v="1"/>
    <s v="No"/>
    <x v="0"/>
    <s v="No"/>
    <s v="Yes"/>
    <s v="Yes"/>
    <s v="Yes"/>
    <s v="Yes"/>
    <s v="Yes"/>
    <x v="2"/>
    <s v="No"/>
    <x v="2"/>
    <n v="80.8"/>
    <n v="2369.3000000000002"/>
    <x v="0"/>
    <x v="1"/>
    <x v="0"/>
  </r>
  <r>
    <s v="4237-CLSMM"/>
    <x v="1"/>
    <n v="0"/>
    <s v="Yes"/>
    <s v="No"/>
    <x v="2"/>
    <x v="1"/>
    <s v="No"/>
    <x v="2"/>
    <s v="No internet service"/>
    <s v="No internet service"/>
    <s v="No internet service"/>
    <s v="No internet service"/>
    <s v="No internet service"/>
    <s v="No internet service"/>
    <x v="0"/>
    <s v="No"/>
    <x v="1"/>
    <n v="20"/>
    <n v="38"/>
    <x v="0"/>
    <x v="0"/>
    <x v="0"/>
  </r>
  <r>
    <s v="1452-VOQCH"/>
    <x v="1"/>
    <n v="0"/>
    <s v="No"/>
    <s v="No"/>
    <x v="0"/>
    <x v="1"/>
    <s v="Yes"/>
    <x v="1"/>
    <s v="No"/>
    <s v="No"/>
    <s v="No"/>
    <s v="No"/>
    <s v="No"/>
    <s v="No"/>
    <x v="0"/>
    <s v="Yes"/>
    <x v="0"/>
    <n v="75.099999999999994"/>
    <n v="75.099999999999994"/>
    <x v="0"/>
    <x v="0"/>
    <x v="0"/>
  </r>
  <r>
    <s v="4719-UMSIY"/>
    <x v="1"/>
    <n v="0"/>
    <s v="No"/>
    <s v="Yes"/>
    <x v="53"/>
    <x v="1"/>
    <s v="No"/>
    <x v="2"/>
    <s v="No internet service"/>
    <s v="No internet service"/>
    <s v="No internet service"/>
    <s v="No internet service"/>
    <s v="No internet service"/>
    <s v="No internet service"/>
    <x v="0"/>
    <s v="No"/>
    <x v="1"/>
    <n v="19.649999999999999"/>
    <n v="100.9"/>
    <x v="0"/>
    <x v="0"/>
    <x v="0"/>
  </r>
  <r>
    <s v="6614-VBEGU"/>
    <x v="0"/>
    <n v="0"/>
    <s v="Yes"/>
    <s v="No"/>
    <x v="65"/>
    <x v="1"/>
    <s v="No"/>
    <x v="0"/>
    <s v="No"/>
    <s v="Yes"/>
    <s v="No"/>
    <s v="No"/>
    <s v="Yes"/>
    <s v="Yes"/>
    <x v="0"/>
    <s v="Yes"/>
    <x v="2"/>
    <n v="69.45"/>
    <n v="1614.05"/>
    <x v="0"/>
    <x v="1"/>
    <x v="0"/>
  </r>
  <r>
    <s v="0880-TKATG"/>
    <x v="1"/>
    <n v="0"/>
    <s v="Yes"/>
    <s v="Yes"/>
    <x v="54"/>
    <x v="1"/>
    <s v="Yes"/>
    <x v="1"/>
    <s v="No"/>
    <s v="No"/>
    <s v="Yes"/>
    <s v="No"/>
    <s v="Yes"/>
    <s v="Yes"/>
    <x v="0"/>
    <s v="No"/>
    <x v="0"/>
    <n v="101.15"/>
    <n v="385.9"/>
    <x v="1"/>
    <x v="0"/>
    <x v="1"/>
  </r>
  <r>
    <s v="3811-VBYBZ"/>
    <x v="1"/>
    <n v="0"/>
    <s v="No"/>
    <s v="No"/>
    <x v="40"/>
    <x v="1"/>
    <s v="Yes"/>
    <x v="1"/>
    <s v="No"/>
    <s v="Yes"/>
    <s v="No"/>
    <s v="No"/>
    <s v="Yes"/>
    <s v="Yes"/>
    <x v="0"/>
    <s v="Yes"/>
    <x v="0"/>
    <n v="99.8"/>
    <n v="673.25"/>
    <x v="1"/>
    <x v="0"/>
    <x v="1"/>
  </r>
  <r>
    <s v="1480-BKXGA"/>
    <x v="1"/>
    <n v="1"/>
    <s v="Yes"/>
    <s v="No"/>
    <x v="21"/>
    <x v="1"/>
    <s v="Yes"/>
    <x v="1"/>
    <s v="Yes"/>
    <s v="Yes"/>
    <s v="Yes"/>
    <s v="Yes"/>
    <s v="Yes"/>
    <s v="Yes"/>
    <x v="2"/>
    <s v="Yes"/>
    <x v="2"/>
    <n v="116.05"/>
    <n v="8404.9"/>
    <x v="0"/>
    <x v="2"/>
    <x v="0"/>
  </r>
  <r>
    <s v="2996-XAUVF"/>
    <x v="1"/>
    <n v="0"/>
    <s v="No"/>
    <s v="No"/>
    <x v="27"/>
    <x v="0"/>
    <s v="No phone service"/>
    <x v="0"/>
    <s v="No"/>
    <s v="No"/>
    <s v="No"/>
    <s v="Yes"/>
    <s v="No"/>
    <s v="Yes"/>
    <x v="2"/>
    <s v="Yes"/>
    <x v="1"/>
    <n v="40.049999999999997"/>
    <n v="2799.75"/>
    <x v="0"/>
    <x v="2"/>
    <x v="0"/>
  </r>
  <r>
    <s v="9076-AXYIK"/>
    <x v="1"/>
    <n v="1"/>
    <s v="Yes"/>
    <s v="No"/>
    <x v="38"/>
    <x v="1"/>
    <s v="Yes"/>
    <x v="1"/>
    <s v="No"/>
    <s v="No"/>
    <s v="Yes"/>
    <s v="Yes"/>
    <s v="Yes"/>
    <s v="Yes"/>
    <x v="2"/>
    <s v="No"/>
    <x v="0"/>
    <n v="102.1"/>
    <n v="6538.45"/>
    <x v="0"/>
    <x v="2"/>
    <x v="0"/>
  </r>
  <r>
    <s v="5968-XQIVE"/>
    <x v="1"/>
    <n v="0"/>
    <s v="Yes"/>
    <s v="Yes"/>
    <x v="21"/>
    <x v="1"/>
    <s v="Yes"/>
    <x v="1"/>
    <s v="No"/>
    <s v="Yes"/>
    <s v="No"/>
    <s v="No"/>
    <s v="Yes"/>
    <s v="No"/>
    <x v="1"/>
    <s v="Yes"/>
    <x v="0"/>
    <n v="89.7"/>
    <n v="6588.95"/>
    <x v="0"/>
    <x v="2"/>
    <x v="0"/>
  </r>
  <r>
    <s v="8896-RAZCR"/>
    <x v="0"/>
    <n v="0"/>
    <s v="No"/>
    <s v="Yes"/>
    <x v="66"/>
    <x v="1"/>
    <s v="No"/>
    <x v="2"/>
    <s v="No internet service"/>
    <s v="No internet service"/>
    <s v="No internet service"/>
    <s v="No internet service"/>
    <s v="No internet service"/>
    <s v="No internet service"/>
    <x v="2"/>
    <s v="No"/>
    <x v="1"/>
    <n v="19.899999999999999"/>
    <n v="868.1"/>
    <x v="0"/>
    <x v="2"/>
    <x v="0"/>
  </r>
  <r>
    <s v="4640-UHDOS"/>
    <x v="0"/>
    <n v="0"/>
    <s v="Yes"/>
    <s v="Yes"/>
    <x v="9"/>
    <x v="1"/>
    <s v="No"/>
    <x v="0"/>
    <s v="No"/>
    <s v="No"/>
    <s v="No"/>
    <s v="No"/>
    <s v="No"/>
    <s v="Yes"/>
    <x v="0"/>
    <s v="No"/>
    <x v="0"/>
    <n v="55.95"/>
    <n v="734.35"/>
    <x v="1"/>
    <x v="1"/>
    <x v="1"/>
  </r>
  <r>
    <s v="4933-IKULF"/>
    <x v="0"/>
    <n v="1"/>
    <s v="No"/>
    <s v="No"/>
    <x v="22"/>
    <x v="1"/>
    <s v="No"/>
    <x v="2"/>
    <s v="No internet service"/>
    <s v="No internet service"/>
    <s v="No internet service"/>
    <s v="No internet service"/>
    <s v="No internet service"/>
    <s v="No internet service"/>
    <x v="1"/>
    <s v="No"/>
    <x v="1"/>
    <n v="20.65"/>
    <n v="330.6"/>
    <x v="0"/>
    <x v="1"/>
    <x v="0"/>
  </r>
  <r>
    <s v="3583-EKAPL"/>
    <x v="1"/>
    <n v="0"/>
    <s v="No"/>
    <s v="No"/>
    <x v="0"/>
    <x v="1"/>
    <s v="No"/>
    <x v="0"/>
    <s v="No"/>
    <s v="No"/>
    <s v="No"/>
    <s v="No"/>
    <s v="No"/>
    <s v="Yes"/>
    <x v="0"/>
    <s v="Yes"/>
    <x v="0"/>
    <n v="55"/>
    <n v="55"/>
    <x v="1"/>
    <x v="0"/>
    <x v="1"/>
  </r>
  <r>
    <s v="1304-BCCFO"/>
    <x v="1"/>
    <n v="0"/>
    <s v="Yes"/>
    <s v="No"/>
    <x v="34"/>
    <x v="1"/>
    <s v="No"/>
    <x v="0"/>
    <s v="No"/>
    <s v="No"/>
    <s v="Yes"/>
    <s v="No"/>
    <s v="Yes"/>
    <s v="Yes"/>
    <x v="0"/>
    <s v="Yes"/>
    <x v="1"/>
    <n v="70.05"/>
    <n v="564.4"/>
    <x v="0"/>
    <x v="0"/>
    <x v="0"/>
  </r>
  <r>
    <s v="4104-PVRPS"/>
    <x v="1"/>
    <n v="0"/>
    <s v="Yes"/>
    <s v="No"/>
    <x v="65"/>
    <x v="1"/>
    <s v="No"/>
    <x v="0"/>
    <s v="Yes"/>
    <s v="No"/>
    <s v="No"/>
    <s v="Yes"/>
    <s v="No"/>
    <s v="No"/>
    <x v="0"/>
    <s v="No"/>
    <x v="1"/>
    <n v="53.6"/>
    <n v="1315.35"/>
    <x v="0"/>
    <x v="1"/>
    <x v="0"/>
  </r>
  <r>
    <s v="9399-APLBT"/>
    <x v="0"/>
    <n v="0"/>
    <s v="Yes"/>
    <s v="Yes"/>
    <x v="0"/>
    <x v="1"/>
    <s v="No"/>
    <x v="1"/>
    <s v="No"/>
    <s v="Yes"/>
    <s v="No"/>
    <s v="No"/>
    <s v="No"/>
    <s v="No"/>
    <x v="0"/>
    <s v="Yes"/>
    <x v="0"/>
    <n v="74.7"/>
    <n v="74.7"/>
    <x v="1"/>
    <x v="0"/>
    <x v="1"/>
  </r>
  <r>
    <s v="2359-KMGLI"/>
    <x v="1"/>
    <n v="0"/>
    <s v="No"/>
    <s v="No"/>
    <x v="65"/>
    <x v="1"/>
    <s v="Yes"/>
    <x v="1"/>
    <s v="No"/>
    <s v="Yes"/>
    <s v="No"/>
    <s v="No"/>
    <s v="No"/>
    <s v="No"/>
    <x v="0"/>
    <s v="Yes"/>
    <x v="0"/>
    <n v="80.25"/>
    <n v="1861.5"/>
    <x v="1"/>
    <x v="1"/>
    <x v="1"/>
  </r>
  <r>
    <s v="3780-DDGSE"/>
    <x v="1"/>
    <n v="1"/>
    <s v="Yes"/>
    <s v="Yes"/>
    <x v="42"/>
    <x v="1"/>
    <s v="No"/>
    <x v="0"/>
    <s v="No"/>
    <s v="Yes"/>
    <s v="No"/>
    <s v="Yes"/>
    <s v="Yes"/>
    <s v="Yes"/>
    <x v="0"/>
    <s v="Yes"/>
    <x v="0"/>
    <n v="76.05"/>
    <n v="2747.2"/>
    <x v="0"/>
    <x v="1"/>
    <x v="0"/>
  </r>
  <r>
    <s v="4431-EDMIQ"/>
    <x v="0"/>
    <n v="0"/>
    <s v="Yes"/>
    <s v="Yes"/>
    <x v="40"/>
    <x v="1"/>
    <s v="No"/>
    <x v="0"/>
    <s v="Yes"/>
    <s v="Yes"/>
    <s v="Yes"/>
    <s v="Yes"/>
    <s v="Yes"/>
    <s v="No"/>
    <x v="0"/>
    <s v="Yes"/>
    <x v="0"/>
    <n v="75.7"/>
    <n v="554.04999999999995"/>
    <x v="0"/>
    <x v="0"/>
    <x v="0"/>
  </r>
  <r>
    <s v="0306-JAELE"/>
    <x v="1"/>
    <n v="0"/>
    <s v="No"/>
    <s v="No"/>
    <x v="24"/>
    <x v="1"/>
    <s v="No"/>
    <x v="1"/>
    <s v="No"/>
    <s v="No"/>
    <s v="No"/>
    <s v="Yes"/>
    <s v="Yes"/>
    <s v="Yes"/>
    <x v="0"/>
    <s v="Yes"/>
    <x v="0"/>
    <n v="96.1"/>
    <n v="453.4"/>
    <x v="1"/>
    <x v="0"/>
    <x v="1"/>
  </r>
  <r>
    <s v="6227-HWPWX"/>
    <x v="0"/>
    <n v="0"/>
    <s v="No"/>
    <s v="Yes"/>
    <x v="30"/>
    <x v="1"/>
    <s v="No"/>
    <x v="1"/>
    <s v="No"/>
    <s v="No"/>
    <s v="No"/>
    <s v="No"/>
    <s v="No"/>
    <s v="No"/>
    <x v="0"/>
    <s v="No"/>
    <x v="2"/>
    <n v="69"/>
    <n v="994.8"/>
    <x v="1"/>
    <x v="1"/>
    <x v="1"/>
  </r>
  <r>
    <s v="0486-LGCCH"/>
    <x v="1"/>
    <n v="0"/>
    <s v="Yes"/>
    <s v="Yes"/>
    <x v="26"/>
    <x v="1"/>
    <s v="No"/>
    <x v="2"/>
    <s v="No internet service"/>
    <s v="No internet service"/>
    <s v="No internet service"/>
    <s v="No internet service"/>
    <s v="No internet service"/>
    <s v="No internet service"/>
    <x v="2"/>
    <s v="No"/>
    <x v="1"/>
    <n v="19.649999999999999"/>
    <n v="225.75"/>
    <x v="0"/>
    <x v="0"/>
    <x v="0"/>
  </r>
  <r>
    <s v="0447-BEMNG"/>
    <x v="0"/>
    <n v="0"/>
    <s v="Yes"/>
    <s v="No"/>
    <x v="43"/>
    <x v="0"/>
    <s v="No phone service"/>
    <x v="0"/>
    <s v="Yes"/>
    <s v="No"/>
    <s v="Yes"/>
    <s v="No"/>
    <s v="No"/>
    <s v="Yes"/>
    <x v="0"/>
    <s v="Yes"/>
    <x v="2"/>
    <n v="45.3"/>
    <n v="2145"/>
    <x v="1"/>
    <x v="2"/>
    <x v="1"/>
  </r>
  <r>
    <s v="4612-SSVHJ"/>
    <x v="0"/>
    <n v="1"/>
    <s v="No"/>
    <s v="No"/>
    <x v="61"/>
    <x v="1"/>
    <s v="No"/>
    <x v="1"/>
    <s v="No"/>
    <s v="No"/>
    <s v="No"/>
    <s v="No"/>
    <s v="No"/>
    <s v="Yes"/>
    <x v="0"/>
    <s v="Yes"/>
    <x v="0"/>
    <n v="81.45"/>
    <n v="1671.6"/>
    <x v="0"/>
    <x v="1"/>
    <x v="0"/>
  </r>
  <r>
    <s v="5168-MQQCA"/>
    <x v="0"/>
    <n v="0"/>
    <s v="Yes"/>
    <s v="No"/>
    <x v="21"/>
    <x v="1"/>
    <s v="Yes"/>
    <x v="1"/>
    <s v="No"/>
    <s v="Yes"/>
    <s v="Yes"/>
    <s v="Yes"/>
    <s v="Yes"/>
    <s v="Yes"/>
    <x v="1"/>
    <s v="Yes"/>
    <x v="2"/>
    <n v="108.5"/>
    <n v="8003.8"/>
    <x v="0"/>
    <x v="2"/>
    <x v="0"/>
  </r>
  <r>
    <s v="5949-XIKAE"/>
    <x v="0"/>
    <n v="0"/>
    <s v="Yes"/>
    <s v="Yes"/>
    <x v="4"/>
    <x v="1"/>
    <s v="No"/>
    <x v="1"/>
    <s v="No"/>
    <s v="Yes"/>
    <s v="No"/>
    <s v="No"/>
    <s v="Yes"/>
    <s v="No"/>
    <x v="0"/>
    <s v="Yes"/>
    <x v="0"/>
    <n v="83.55"/>
    <n v="680.05"/>
    <x v="1"/>
    <x v="0"/>
    <x v="1"/>
  </r>
  <r>
    <s v="7971-HLVXI"/>
    <x v="1"/>
    <n v="0"/>
    <s v="Yes"/>
    <s v="Yes"/>
    <x v="21"/>
    <x v="1"/>
    <s v="Yes"/>
    <x v="1"/>
    <s v="No"/>
    <s v="No"/>
    <s v="No"/>
    <s v="No"/>
    <s v="No"/>
    <s v="Yes"/>
    <x v="2"/>
    <s v="Yes"/>
    <x v="3"/>
    <n v="84.5"/>
    <n v="6130.85"/>
    <x v="0"/>
    <x v="2"/>
    <x v="0"/>
  </r>
  <r>
    <s v="9094-AZPHK"/>
    <x v="0"/>
    <n v="0"/>
    <s v="No"/>
    <s v="No"/>
    <x v="30"/>
    <x v="1"/>
    <s v="Yes"/>
    <x v="1"/>
    <s v="No"/>
    <s v="Yes"/>
    <s v="No"/>
    <s v="No"/>
    <s v="Yes"/>
    <s v="Yes"/>
    <x v="0"/>
    <s v="Yes"/>
    <x v="0"/>
    <n v="100.15"/>
    <n v="1415"/>
    <x v="0"/>
    <x v="1"/>
    <x v="0"/>
  </r>
  <r>
    <s v="3649-JPUGY"/>
    <x v="1"/>
    <n v="0"/>
    <s v="No"/>
    <s v="No"/>
    <x v="21"/>
    <x v="1"/>
    <s v="Yes"/>
    <x v="0"/>
    <s v="No"/>
    <s v="Yes"/>
    <s v="Yes"/>
    <s v="Yes"/>
    <s v="Yes"/>
    <s v="Yes"/>
    <x v="2"/>
    <s v="Yes"/>
    <x v="2"/>
    <n v="88.6"/>
    <n v="6201.95"/>
    <x v="0"/>
    <x v="2"/>
    <x v="0"/>
  </r>
  <r>
    <s v="4472-LVYGI"/>
    <x v="0"/>
    <n v="0"/>
    <s v="Yes"/>
    <s v="Yes"/>
    <x v="71"/>
    <x v="0"/>
    <s v="No phone service"/>
    <x v="0"/>
    <s v="Yes"/>
    <s v="No"/>
    <s v="Yes"/>
    <s v="Yes"/>
    <s v="Yes"/>
    <s v="No"/>
    <x v="2"/>
    <s v="Yes"/>
    <x v="2"/>
    <n v="52.55"/>
    <s v=" "/>
    <x v="0"/>
    <x v="0"/>
    <x v="0"/>
  </r>
  <r>
    <s v="8372-JUXUI"/>
    <x v="1"/>
    <n v="0"/>
    <s v="No"/>
    <s v="Yes"/>
    <x v="0"/>
    <x v="1"/>
    <s v="Yes"/>
    <x v="1"/>
    <s v="No"/>
    <s v="No"/>
    <s v="No"/>
    <s v="No"/>
    <s v="No"/>
    <s v="No"/>
    <x v="0"/>
    <s v="Yes"/>
    <x v="0"/>
    <n v="74.349999999999994"/>
    <n v="74.349999999999994"/>
    <x v="1"/>
    <x v="0"/>
    <x v="1"/>
  </r>
  <r>
    <s v="3552-CTCYF"/>
    <x v="1"/>
    <n v="0"/>
    <s v="Yes"/>
    <s v="Yes"/>
    <x v="28"/>
    <x v="1"/>
    <s v="Yes"/>
    <x v="1"/>
    <s v="No"/>
    <s v="Yes"/>
    <s v="Yes"/>
    <s v="No"/>
    <s v="Yes"/>
    <s v="Yes"/>
    <x v="2"/>
    <s v="Yes"/>
    <x v="2"/>
    <n v="104.8"/>
    <n v="6597.25"/>
    <x v="0"/>
    <x v="2"/>
    <x v="0"/>
  </r>
  <r>
    <s v="6778-YSNIH"/>
    <x v="0"/>
    <n v="0"/>
    <s v="No"/>
    <s v="No"/>
    <x v="2"/>
    <x v="1"/>
    <s v="No"/>
    <x v="0"/>
    <s v="No"/>
    <s v="Yes"/>
    <s v="No"/>
    <s v="No"/>
    <s v="Yes"/>
    <s v="No"/>
    <x v="0"/>
    <s v="Yes"/>
    <x v="0"/>
    <n v="59"/>
    <n v="114.15"/>
    <x v="0"/>
    <x v="0"/>
    <x v="0"/>
  </r>
  <r>
    <s v="0388-EOPEX"/>
    <x v="0"/>
    <n v="0"/>
    <s v="Yes"/>
    <s v="No"/>
    <x v="2"/>
    <x v="1"/>
    <s v="No"/>
    <x v="1"/>
    <s v="Yes"/>
    <s v="No"/>
    <s v="No"/>
    <s v="No"/>
    <s v="No"/>
    <s v="No"/>
    <x v="0"/>
    <s v="Yes"/>
    <x v="0"/>
    <n v="74.400000000000006"/>
    <n v="139.4"/>
    <x v="1"/>
    <x v="0"/>
    <x v="1"/>
  </r>
  <r>
    <s v="5756-OZRIO"/>
    <x v="1"/>
    <n v="1"/>
    <s v="Yes"/>
    <s v="No"/>
    <x v="59"/>
    <x v="1"/>
    <s v="Yes"/>
    <x v="0"/>
    <s v="No"/>
    <s v="Yes"/>
    <s v="No"/>
    <s v="No"/>
    <s v="No"/>
    <s v="Yes"/>
    <x v="1"/>
    <s v="No"/>
    <x v="2"/>
    <n v="64.05"/>
    <n v="3902.6"/>
    <x v="0"/>
    <x v="2"/>
    <x v="0"/>
  </r>
  <r>
    <s v="6579-JPICP"/>
    <x v="1"/>
    <n v="0"/>
    <s v="No"/>
    <s v="No"/>
    <x v="0"/>
    <x v="1"/>
    <s v="No"/>
    <x v="2"/>
    <s v="No internet service"/>
    <s v="No internet service"/>
    <s v="No internet service"/>
    <s v="No internet service"/>
    <s v="No internet service"/>
    <s v="No internet service"/>
    <x v="0"/>
    <s v="No"/>
    <x v="1"/>
    <n v="20.399999999999999"/>
    <n v="20.399999999999999"/>
    <x v="0"/>
    <x v="0"/>
    <x v="0"/>
  </r>
  <r>
    <s v="8205-OTCHB"/>
    <x v="1"/>
    <n v="0"/>
    <s v="No"/>
    <s v="No"/>
    <x v="5"/>
    <x v="0"/>
    <s v="No phone service"/>
    <x v="0"/>
    <s v="No"/>
    <s v="Yes"/>
    <s v="Yes"/>
    <s v="No"/>
    <s v="No"/>
    <s v="Yes"/>
    <x v="1"/>
    <s v="Yes"/>
    <x v="2"/>
    <n v="43.75"/>
    <n v="903.6"/>
    <x v="1"/>
    <x v="1"/>
    <x v="1"/>
  </r>
  <r>
    <s v="4134-BSXLX"/>
    <x v="1"/>
    <n v="0"/>
    <s v="Yes"/>
    <s v="No"/>
    <x v="7"/>
    <x v="1"/>
    <s v="No"/>
    <x v="0"/>
    <s v="Yes"/>
    <s v="Yes"/>
    <s v="No"/>
    <s v="Yes"/>
    <s v="No"/>
    <s v="No"/>
    <x v="0"/>
    <s v="No"/>
    <x v="1"/>
    <n v="60.9"/>
    <n v="1785.65"/>
    <x v="0"/>
    <x v="1"/>
    <x v="0"/>
  </r>
  <r>
    <s v="0505-SPOOW"/>
    <x v="0"/>
    <n v="0"/>
    <s v="Yes"/>
    <s v="No"/>
    <x v="27"/>
    <x v="1"/>
    <s v="No"/>
    <x v="2"/>
    <s v="No internet service"/>
    <s v="No internet service"/>
    <s v="No internet service"/>
    <s v="No internet service"/>
    <s v="No internet service"/>
    <s v="No internet service"/>
    <x v="2"/>
    <s v="No"/>
    <x v="2"/>
    <n v="19.8"/>
    <n v="1397.65"/>
    <x v="0"/>
    <x v="2"/>
    <x v="0"/>
  </r>
  <r>
    <s v="6235-VDHOM"/>
    <x v="0"/>
    <n v="1"/>
    <s v="No"/>
    <s v="No"/>
    <x v="24"/>
    <x v="0"/>
    <s v="No phone service"/>
    <x v="0"/>
    <s v="No"/>
    <s v="Yes"/>
    <s v="No"/>
    <s v="No"/>
    <s v="No"/>
    <s v="No"/>
    <x v="0"/>
    <s v="No"/>
    <x v="0"/>
    <n v="28.45"/>
    <n v="131.05000000000001"/>
    <x v="1"/>
    <x v="0"/>
    <x v="1"/>
  </r>
  <r>
    <s v="7783-YKGDV"/>
    <x v="0"/>
    <n v="0"/>
    <s v="No"/>
    <s v="No"/>
    <x v="18"/>
    <x v="1"/>
    <s v="Yes"/>
    <x v="1"/>
    <s v="Yes"/>
    <s v="Yes"/>
    <s v="Yes"/>
    <s v="No"/>
    <s v="No"/>
    <s v="Yes"/>
    <x v="0"/>
    <s v="Yes"/>
    <x v="2"/>
    <n v="99.7"/>
    <n v="1238.45"/>
    <x v="1"/>
    <x v="0"/>
    <x v="1"/>
  </r>
  <r>
    <s v="4374-YMUSQ"/>
    <x v="1"/>
    <n v="0"/>
    <s v="No"/>
    <s v="No"/>
    <x v="1"/>
    <x v="1"/>
    <s v="Yes"/>
    <x v="1"/>
    <s v="Yes"/>
    <s v="Yes"/>
    <s v="Yes"/>
    <s v="Yes"/>
    <s v="Yes"/>
    <s v="Yes"/>
    <x v="1"/>
    <s v="No"/>
    <x v="3"/>
    <n v="116.25"/>
    <n v="3899.05"/>
    <x v="0"/>
    <x v="1"/>
    <x v="0"/>
  </r>
  <r>
    <s v="4513-CXYIX"/>
    <x v="0"/>
    <n v="1"/>
    <s v="Yes"/>
    <s v="No"/>
    <x v="16"/>
    <x v="1"/>
    <s v="Yes"/>
    <x v="1"/>
    <s v="Yes"/>
    <s v="No"/>
    <s v="No"/>
    <s v="No"/>
    <s v="No"/>
    <s v="No"/>
    <x v="2"/>
    <s v="Yes"/>
    <x v="3"/>
    <n v="80.7"/>
    <n v="5676"/>
    <x v="0"/>
    <x v="2"/>
    <x v="0"/>
  </r>
  <r>
    <s v="3957-HHLMR"/>
    <x v="0"/>
    <n v="0"/>
    <s v="Yes"/>
    <s v="Yes"/>
    <x v="27"/>
    <x v="1"/>
    <s v="Yes"/>
    <x v="0"/>
    <s v="Yes"/>
    <s v="No"/>
    <s v="No"/>
    <s v="No"/>
    <s v="No"/>
    <s v="Yes"/>
    <x v="1"/>
    <s v="No"/>
    <x v="2"/>
    <n v="65.2"/>
    <n v="4543.1499999999996"/>
    <x v="0"/>
    <x v="2"/>
    <x v="0"/>
  </r>
  <r>
    <s v="7803-XOCCZ"/>
    <x v="0"/>
    <n v="0"/>
    <s v="Yes"/>
    <s v="Yes"/>
    <x v="15"/>
    <x v="1"/>
    <s v="No"/>
    <x v="1"/>
    <s v="Yes"/>
    <s v="No"/>
    <s v="Yes"/>
    <s v="Yes"/>
    <s v="No"/>
    <s v="No"/>
    <x v="0"/>
    <s v="Yes"/>
    <x v="2"/>
    <n v="84.05"/>
    <n v="4326.8"/>
    <x v="0"/>
    <x v="2"/>
    <x v="0"/>
  </r>
  <r>
    <s v="5736-YEJAX"/>
    <x v="1"/>
    <n v="0"/>
    <s v="No"/>
    <s v="Yes"/>
    <x v="14"/>
    <x v="1"/>
    <s v="Yes"/>
    <x v="0"/>
    <s v="Yes"/>
    <s v="Yes"/>
    <s v="Yes"/>
    <s v="Yes"/>
    <s v="Yes"/>
    <s v="No"/>
    <x v="2"/>
    <s v="Yes"/>
    <x v="3"/>
    <n v="79.45"/>
    <n v="5502.55"/>
    <x v="0"/>
    <x v="2"/>
    <x v="0"/>
  </r>
  <r>
    <s v="5609-CEBID"/>
    <x v="0"/>
    <n v="1"/>
    <s v="No"/>
    <s v="No"/>
    <x v="61"/>
    <x v="1"/>
    <s v="Yes"/>
    <x v="1"/>
    <s v="No"/>
    <s v="Yes"/>
    <s v="Yes"/>
    <s v="No"/>
    <s v="No"/>
    <s v="Yes"/>
    <x v="0"/>
    <s v="Yes"/>
    <x v="0"/>
    <n v="94.1"/>
    <n v="1782.4"/>
    <x v="1"/>
    <x v="1"/>
    <x v="1"/>
  </r>
  <r>
    <s v="8981-FJGLA"/>
    <x v="1"/>
    <n v="0"/>
    <s v="No"/>
    <s v="Yes"/>
    <x v="26"/>
    <x v="1"/>
    <s v="Yes"/>
    <x v="1"/>
    <s v="No"/>
    <s v="No"/>
    <s v="Yes"/>
    <s v="No"/>
    <s v="No"/>
    <s v="No"/>
    <x v="0"/>
    <s v="Yes"/>
    <x v="1"/>
    <n v="78"/>
    <n v="851.8"/>
    <x v="0"/>
    <x v="0"/>
    <x v="0"/>
  </r>
  <r>
    <s v="7218-HKQFK"/>
    <x v="1"/>
    <n v="0"/>
    <s v="Yes"/>
    <s v="No"/>
    <x v="2"/>
    <x v="1"/>
    <s v="No"/>
    <x v="1"/>
    <s v="No"/>
    <s v="No"/>
    <s v="No"/>
    <s v="Yes"/>
    <s v="Yes"/>
    <s v="Yes"/>
    <x v="0"/>
    <s v="Yes"/>
    <x v="0"/>
    <n v="94.2"/>
    <n v="167.5"/>
    <x v="1"/>
    <x v="0"/>
    <x v="1"/>
  </r>
  <r>
    <s v="4636-QRJKY"/>
    <x v="0"/>
    <n v="0"/>
    <s v="Yes"/>
    <s v="Yes"/>
    <x v="53"/>
    <x v="1"/>
    <s v="Yes"/>
    <x v="1"/>
    <s v="No"/>
    <s v="No"/>
    <s v="No"/>
    <s v="Yes"/>
    <s v="No"/>
    <s v="No"/>
    <x v="0"/>
    <s v="Yes"/>
    <x v="0"/>
    <n v="80.5"/>
    <n v="502.85"/>
    <x v="1"/>
    <x v="0"/>
    <x v="1"/>
  </r>
  <r>
    <s v="1135-LMECX"/>
    <x v="0"/>
    <n v="0"/>
    <s v="No"/>
    <s v="No"/>
    <x v="0"/>
    <x v="1"/>
    <s v="No"/>
    <x v="2"/>
    <s v="No internet service"/>
    <s v="No internet service"/>
    <s v="No internet service"/>
    <s v="No internet service"/>
    <s v="No internet service"/>
    <s v="No internet service"/>
    <x v="0"/>
    <s v="No"/>
    <x v="1"/>
    <n v="19.850000000000001"/>
    <n v="19.850000000000001"/>
    <x v="0"/>
    <x v="0"/>
    <x v="0"/>
  </r>
  <r>
    <s v="4332-MUOEZ"/>
    <x v="1"/>
    <n v="1"/>
    <s v="Yes"/>
    <s v="Yes"/>
    <x v="61"/>
    <x v="1"/>
    <s v="No"/>
    <x v="1"/>
    <s v="Yes"/>
    <s v="No"/>
    <s v="Yes"/>
    <s v="Yes"/>
    <s v="No"/>
    <s v="Yes"/>
    <x v="1"/>
    <s v="No"/>
    <x v="3"/>
    <n v="94.3"/>
    <n v="1818.3"/>
    <x v="0"/>
    <x v="1"/>
    <x v="0"/>
  </r>
  <r>
    <s v="8535-SFUTN"/>
    <x v="1"/>
    <n v="0"/>
    <s v="No"/>
    <s v="No"/>
    <x v="59"/>
    <x v="1"/>
    <s v="Yes"/>
    <x v="1"/>
    <s v="Yes"/>
    <s v="No"/>
    <s v="Yes"/>
    <s v="No"/>
    <s v="Yes"/>
    <s v="Yes"/>
    <x v="0"/>
    <s v="Yes"/>
    <x v="0"/>
    <n v="106.45"/>
    <n v="6300.15"/>
    <x v="0"/>
    <x v="2"/>
    <x v="0"/>
  </r>
  <r>
    <s v="5956-VKDTT"/>
    <x v="0"/>
    <n v="1"/>
    <s v="Yes"/>
    <s v="No"/>
    <x v="24"/>
    <x v="1"/>
    <s v="Yes"/>
    <x v="1"/>
    <s v="No"/>
    <s v="No"/>
    <s v="No"/>
    <s v="No"/>
    <s v="No"/>
    <s v="No"/>
    <x v="0"/>
    <s v="Yes"/>
    <x v="0"/>
    <n v="74.349999999999994"/>
    <n v="334.8"/>
    <x v="1"/>
    <x v="0"/>
    <x v="1"/>
  </r>
  <r>
    <s v="8677-HDZEE"/>
    <x v="0"/>
    <n v="0"/>
    <s v="No"/>
    <s v="No"/>
    <x v="39"/>
    <x v="1"/>
    <s v="Yes"/>
    <x v="1"/>
    <s v="No"/>
    <s v="Yes"/>
    <s v="No"/>
    <s v="Yes"/>
    <s v="Yes"/>
    <s v="Yes"/>
    <x v="0"/>
    <s v="Yes"/>
    <x v="2"/>
    <n v="105.45"/>
    <n v="5916.95"/>
    <x v="0"/>
    <x v="2"/>
    <x v="0"/>
  </r>
  <r>
    <s v="2475-MROZF"/>
    <x v="1"/>
    <n v="0"/>
    <s v="No"/>
    <s v="No"/>
    <x v="19"/>
    <x v="1"/>
    <s v="Yes"/>
    <x v="1"/>
    <s v="Yes"/>
    <s v="Yes"/>
    <s v="Yes"/>
    <s v="Yes"/>
    <s v="No"/>
    <s v="No"/>
    <x v="0"/>
    <s v="Yes"/>
    <x v="3"/>
    <n v="95"/>
    <n v="2852.4"/>
    <x v="0"/>
    <x v="1"/>
    <x v="0"/>
  </r>
  <r>
    <s v="9412-GHEEC"/>
    <x v="1"/>
    <n v="0"/>
    <s v="No"/>
    <s v="No"/>
    <x v="63"/>
    <x v="1"/>
    <s v="Yes"/>
    <x v="1"/>
    <s v="No"/>
    <s v="No"/>
    <s v="Yes"/>
    <s v="Yes"/>
    <s v="Yes"/>
    <s v="Yes"/>
    <x v="0"/>
    <s v="No"/>
    <x v="2"/>
    <n v="104.8"/>
    <n v="4131.95"/>
    <x v="1"/>
    <x v="2"/>
    <x v="1"/>
  </r>
  <r>
    <s v="3482-ABPKK"/>
    <x v="0"/>
    <n v="0"/>
    <s v="No"/>
    <s v="No"/>
    <x v="7"/>
    <x v="1"/>
    <s v="No"/>
    <x v="0"/>
    <s v="Yes"/>
    <s v="No"/>
    <s v="No"/>
    <s v="Yes"/>
    <s v="No"/>
    <s v="No"/>
    <x v="1"/>
    <s v="No"/>
    <x v="1"/>
    <n v="54.3"/>
    <n v="1546.3"/>
    <x v="0"/>
    <x v="1"/>
    <x v="0"/>
  </r>
  <r>
    <s v="6705-LXORM"/>
    <x v="0"/>
    <n v="1"/>
    <s v="Yes"/>
    <s v="No"/>
    <x v="24"/>
    <x v="1"/>
    <s v="No"/>
    <x v="1"/>
    <s v="No"/>
    <s v="No"/>
    <s v="No"/>
    <s v="No"/>
    <s v="No"/>
    <s v="No"/>
    <x v="0"/>
    <s v="No"/>
    <x v="0"/>
    <n v="70.05"/>
    <n v="302.60000000000002"/>
    <x v="0"/>
    <x v="0"/>
    <x v="0"/>
  </r>
  <r>
    <s v="0257-ZESQC"/>
    <x v="0"/>
    <n v="1"/>
    <s v="Yes"/>
    <s v="No"/>
    <x v="23"/>
    <x v="1"/>
    <s v="No"/>
    <x v="1"/>
    <s v="Yes"/>
    <s v="No"/>
    <s v="No"/>
    <s v="No"/>
    <s v="No"/>
    <s v="No"/>
    <x v="0"/>
    <s v="Yes"/>
    <x v="2"/>
    <n v="75.2"/>
    <n v="1929.35"/>
    <x v="1"/>
    <x v="1"/>
    <x v="1"/>
  </r>
  <r>
    <s v="7531-GQHME"/>
    <x v="1"/>
    <n v="0"/>
    <s v="No"/>
    <s v="No"/>
    <x v="18"/>
    <x v="1"/>
    <s v="No"/>
    <x v="2"/>
    <s v="No internet service"/>
    <s v="No internet service"/>
    <s v="No internet service"/>
    <s v="No internet service"/>
    <s v="No internet service"/>
    <s v="No internet service"/>
    <x v="0"/>
    <s v="No"/>
    <x v="3"/>
    <n v="20.05"/>
    <n v="265.45"/>
    <x v="0"/>
    <x v="0"/>
    <x v="0"/>
  </r>
  <r>
    <s v="5174-ITUMV"/>
    <x v="1"/>
    <n v="0"/>
    <s v="Yes"/>
    <s v="Yes"/>
    <x v="56"/>
    <x v="1"/>
    <s v="Yes"/>
    <x v="1"/>
    <s v="No"/>
    <s v="Yes"/>
    <s v="Yes"/>
    <s v="No"/>
    <s v="Yes"/>
    <s v="Yes"/>
    <x v="1"/>
    <s v="Yes"/>
    <x v="0"/>
    <n v="105.4"/>
    <n v="6989.45"/>
    <x v="0"/>
    <x v="2"/>
    <x v="0"/>
  </r>
  <r>
    <s v="4109-CYRBD"/>
    <x v="1"/>
    <n v="1"/>
    <s v="Yes"/>
    <s v="No"/>
    <x v="44"/>
    <x v="1"/>
    <s v="Yes"/>
    <x v="0"/>
    <s v="No"/>
    <s v="No"/>
    <s v="No"/>
    <s v="No"/>
    <s v="No"/>
    <s v="No"/>
    <x v="0"/>
    <s v="Yes"/>
    <x v="0"/>
    <n v="51.6"/>
    <n v="1442"/>
    <x v="0"/>
    <x v="1"/>
    <x v="0"/>
  </r>
  <r>
    <s v="0913-XWSCN"/>
    <x v="1"/>
    <n v="0"/>
    <s v="Yes"/>
    <s v="Yes"/>
    <x v="49"/>
    <x v="1"/>
    <s v="Yes"/>
    <x v="1"/>
    <s v="No"/>
    <s v="No"/>
    <s v="No"/>
    <s v="No"/>
    <s v="No"/>
    <s v="Yes"/>
    <x v="0"/>
    <s v="No"/>
    <x v="2"/>
    <n v="85.5"/>
    <n v="4713.3999999999996"/>
    <x v="0"/>
    <x v="2"/>
    <x v="0"/>
  </r>
  <r>
    <s v="6825-UYPFK"/>
    <x v="0"/>
    <n v="0"/>
    <s v="No"/>
    <s v="No"/>
    <x v="57"/>
    <x v="1"/>
    <s v="Yes"/>
    <x v="1"/>
    <s v="No"/>
    <s v="No"/>
    <s v="No"/>
    <s v="No"/>
    <s v="No"/>
    <s v="No"/>
    <x v="0"/>
    <s v="No"/>
    <x v="2"/>
    <n v="75.599999999999994"/>
    <n v="1758.6"/>
    <x v="1"/>
    <x v="1"/>
    <x v="1"/>
  </r>
  <r>
    <s v="8397-MVTAZ"/>
    <x v="1"/>
    <n v="0"/>
    <s v="Yes"/>
    <s v="No"/>
    <x v="1"/>
    <x v="1"/>
    <s v="Yes"/>
    <x v="1"/>
    <s v="No"/>
    <s v="No"/>
    <s v="Yes"/>
    <s v="No"/>
    <s v="Yes"/>
    <s v="Yes"/>
    <x v="0"/>
    <s v="Yes"/>
    <x v="0"/>
    <n v="100.05"/>
    <n v="3480"/>
    <x v="1"/>
    <x v="1"/>
    <x v="1"/>
  </r>
  <r>
    <s v="0750-EBAIU"/>
    <x v="1"/>
    <n v="0"/>
    <s v="No"/>
    <s v="No"/>
    <x v="15"/>
    <x v="1"/>
    <s v="No"/>
    <x v="1"/>
    <s v="Yes"/>
    <s v="No"/>
    <s v="Yes"/>
    <s v="No"/>
    <s v="Yes"/>
    <s v="No"/>
    <x v="1"/>
    <s v="No"/>
    <x v="0"/>
    <n v="91.25"/>
    <n v="4738.3"/>
    <x v="0"/>
    <x v="2"/>
    <x v="0"/>
  </r>
  <r>
    <s v="8606-CIQUL"/>
    <x v="1"/>
    <n v="1"/>
    <s v="Yes"/>
    <s v="Yes"/>
    <x v="21"/>
    <x v="1"/>
    <s v="Yes"/>
    <x v="1"/>
    <s v="Yes"/>
    <s v="Yes"/>
    <s v="Yes"/>
    <s v="Yes"/>
    <s v="Yes"/>
    <s v="Yes"/>
    <x v="2"/>
    <s v="Yes"/>
    <x v="3"/>
    <n v="115.75"/>
    <n v="8399.15"/>
    <x v="0"/>
    <x v="2"/>
    <x v="0"/>
  </r>
  <r>
    <s v="3571-DPYUH"/>
    <x v="1"/>
    <n v="0"/>
    <s v="Yes"/>
    <s v="Yes"/>
    <x v="11"/>
    <x v="1"/>
    <s v="Yes"/>
    <x v="1"/>
    <s v="No"/>
    <s v="Yes"/>
    <s v="No"/>
    <s v="Yes"/>
    <s v="Yes"/>
    <s v="No"/>
    <x v="1"/>
    <s v="Yes"/>
    <x v="3"/>
    <n v="94.7"/>
    <n v="5430.35"/>
    <x v="0"/>
    <x v="2"/>
    <x v="0"/>
  </r>
  <r>
    <s v="7601-GNDYK"/>
    <x v="1"/>
    <n v="0"/>
    <s v="Yes"/>
    <s v="Yes"/>
    <x v="42"/>
    <x v="1"/>
    <s v="No"/>
    <x v="2"/>
    <s v="No internet service"/>
    <s v="No internet service"/>
    <s v="No internet service"/>
    <s v="No internet service"/>
    <s v="No internet service"/>
    <s v="No internet service"/>
    <x v="2"/>
    <s v="No"/>
    <x v="1"/>
    <n v="19.600000000000001"/>
    <n v="686.95"/>
    <x v="0"/>
    <x v="1"/>
    <x v="0"/>
  </r>
  <r>
    <s v="0356-OBMAC"/>
    <x v="0"/>
    <n v="1"/>
    <s v="No"/>
    <s v="No"/>
    <x v="39"/>
    <x v="1"/>
    <s v="Yes"/>
    <x v="1"/>
    <s v="No"/>
    <s v="Yes"/>
    <s v="Yes"/>
    <s v="Yes"/>
    <s v="Yes"/>
    <s v="No"/>
    <x v="2"/>
    <s v="Yes"/>
    <x v="2"/>
    <n v="99.9"/>
    <n v="5706.3"/>
    <x v="0"/>
    <x v="2"/>
    <x v="0"/>
  </r>
  <r>
    <s v="8067-NIOYM"/>
    <x v="0"/>
    <n v="0"/>
    <s v="Yes"/>
    <s v="Yes"/>
    <x v="65"/>
    <x v="1"/>
    <s v="No"/>
    <x v="2"/>
    <s v="No internet service"/>
    <s v="No internet service"/>
    <s v="No internet service"/>
    <s v="No internet service"/>
    <s v="No internet service"/>
    <s v="No internet service"/>
    <x v="2"/>
    <s v="Yes"/>
    <x v="3"/>
    <n v="21.1"/>
    <n v="490.65"/>
    <x v="0"/>
    <x v="1"/>
    <x v="0"/>
  </r>
  <r>
    <s v="1403-GYAFU"/>
    <x v="1"/>
    <n v="0"/>
    <s v="Yes"/>
    <s v="Yes"/>
    <x v="27"/>
    <x v="1"/>
    <s v="No"/>
    <x v="2"/>
    <s v="No internet service"/>
    <s v="No internet service"/>
    <s v="No internet service"/>
    <s v="No internet service"/>
    <s v="No internet service"/>
    <s v="No internet service"/>
    <x v="2"/>
    <s v="No"/>
    <x v="3"/>
    <n v="20.05"/>
    <n v="1360.25"/>
    <x v="0"/>
    <x v="2"/>
    <x v="0"/>
  </r>
  <r>
    <s v="4234-XTNEA"/>
    <x v="1"/>
    <n v="0"/>
    <s v="No"/>
    <s v="No"/>
    <x v="2"/>
    <x v="1"/>
    <s v="No"/>
    <x v="1"/>
    <s v="No"/>
    <s v="No"/>
    <s v="No"/>
    <s v="No"/>
    <s v="Yes"/>
    <s v="No"/>
    <x v="0"/>
    <s v="Yes"/>
    <x v="0"/>
    <n v="79.95"/>
    <n v="174.45"/>
    <x v="0"/>
    <x v="0"/>
    <x v="0"/>
  </r>
  <r>
    <s v="1297-VQDRP"/>
    <x v="1"/>
    <n v="1"/>
    <s v="Yes"/>
    <s v="Yes"/>
    <x v="47"/>
    <x v="1"/>
    <s v="Yes"/>
    <x v="1"/>
    <s v="No"/>
    <s v="No"/>
    <s v="Yes"/>
    <s v="Yes"/>
    <s v="Yes"/>
    <s v="Yes"/>
    <x v="1"/>
    <s v="Yes"/>
    <x v="3"/>
    <n v="107.15"/>
    <n v="7379.8"/>
    <x v="0"/>
    <x v="2"/>
    <x v="0"/>
  </r>
  <r>
    <s v="9282-IZGQK"/>
    <x v="0"/>
    <n v="0"/>
    <s v="No"/>
    <s v="No"/>
    <x v="0"/>
    <x v="1"/>
    <s v="Yes"/>
    <x v="1"/>
    <s v="No"/>
    <s v="No"/>
    <s v="No"/>
    <s v="No"/>
    <s v="No"/>
    <s v="Yes"/>
    <x v="0"/>
    <s v="Yes"/>
    <x v="0"/>
    <n v="85"/>
    <n v="85"/>
    <x v="1"/>
    <x v="0"/>
    <x v="1"/>
  </r>
  <r>
    <s v="5348-CAGXB"/>
    <x v="1"/>
    <n v="0"/>
    <s v="No"/>
    <s v="No"/>
    <x v="18"/>
    <x v="1"/>
    <s v="Yes"/>
    <x v="1"/>
    <s v="No"/>
    <s v="No"/>
    <s v="Yes"/>
    <s v="No"/>
    <s v="Yes"/>
    <s v="No"/>
    <x v="0"/>
    <s v="Yes"/>
    <x v="0"/>
    <n v="89.55"/>
    <n v="1021.75"/>
    <x v="0"/>
    <x v="0"/>
    <x v="0"/>
  </r>
  <r>
    <s v="0621-HJWXJ"/>
    <x v="0"/>
    <n v="0"/>
    <s v="Yes"/>
    <s v="No"/>
    <x v="28"/>
    <x v="1"/>
    <s v="Yes"/>
    <x v="1"/>
    <s v="No"/>
    <s v="Yes"/>
    <s v="No"/>
    <s v="No"/>
    <s v="No"/>
    <s v="No"/>
    <x v="0"/>
    <s v="Yes"/>
    <x v="2"/>
    <n v="81.55"/>
    <n v="5029.05"/>
    <x v="0"/>
    <x v="2"/>
    <x v="0"/>
  </r>
  <r>
    <s v="5844-QVTAT"/>
    <x v="0"/>
    <n v="0"/>
    <s v="Yes"/>
    <s v="Yes"/>
    <x v="55"/>
    <x v="1"/>
    <s v="No"/>
    <x v="0"/>
    <s v="Yes"/>
    <s v="Yes"/>
    <s v="Yes"/>
    <s v="No"/>
    <s v="No"/>
    <s v="No"/>
    <x v="1"/>
    <s v="Yes"/>
    <x v="1"/>
    <n v="58.45"/>
    <n v="1955.4"/>
    <x v="0"/>
    <x v="1"/>
    <x v="0"/>
  </r>
  <r>
    <s v="8905-IAZPF"/>
    <x v="0"/>
    <n v="0"/>
    <s v="Yes"/>
    <s v="No"/>
    <x v="14"/>
    <x v="1"/>
    <s v="No"/>
    <x v="1"/>
    <s v="No"/>
    <s v="Yes"/>
    <s v="No"/>
    <s v="No"/>
    <s v="Yes"/>
    <s v="Yes"/>
    <x v="1"/>
    <s v="Yes"/>
    <x v="3"/>
    <n v="95.65"/>
    <n v="6744.2"/>
    <x v="0"/>
    <x v="2"/>
    <x v="0"/>
  </r>
  <r>
    <s v="5394-MEITZ"/>
    <x v="0"/>
    <n v="0"/>
    <s v="Yes"/>
    <s v="Yes"/>
    <x v="31"/>
    <x v="1"/>
    <s v="No"/>
    <x v="0"/>
    <s v="No"/>
    <s v="Yes"/>
    <s v="Yes"/>
    <s v="Yes"/>
    <s v="Yes"/>
    <s v="Yes"/>
    <x v="2"/>
    <s v="Yes"/>
    <x v="2"/>
    <n v="80.599999999999994"/>
    <n v="4946.7"/>
    <x v="0"/>
    <x v="2"/>
    <x v="0"/>
  </r>
  <r>
    <s v="6859-QNXIQ"/>
    <x v="0"/>
    <n v="0"/>
    <s v="Yes"/>
    <s v="Yes"/>
    <x v="21"/>
    <x v="1"/>
    <s v="Yes"/>
    <x v="1"/>
    <s v="Yes"/>
    <s v="Yes"/>
    <s v="Yes"/>
    <s v="Yes"/>
    <s v="Yes"/>
    <s v="Yes"/>
    <x v="2"/>
    <s v="Yes"/>
    <x v="2"/>
    <n v="113.1"/>
    <n v="8248.5"/>
    <x v="0"/>
    <x v="2"/>
    <x v="0"/>
  </r>
  <r>
    <s v="2782-LFZVW"/>
    <x v="0"/>
    <n v="0"/>
    <s v="No"/>
    <s v="No"/>
    <x v="26"/>
    <x v="1"/>
    <s v="Yes"/>
    <x v="0"/>
    <s v="No"/>
    <s v="No"/>
    <s v="No"/>
    <s v="No"/>
    <s v="No"/>
    <s v="Yes"/>
    <x v="0"/>
    <s v="Yes"/>
    <x v="1"/>
    <n v="58.95"/>
    <n v="601.6"/>
    <x v="0"/>
    <x v="0"/>
    <x v="0"/>
  </r>
  <r>
    <s v="2866-IKBTM"/>
    <x v="0"/>
    <n v="0"/>
    <s v="No"/>
    <s v="No"/>
    <x v="0"/>
    <x v="1"/>
    <s v="No"/>
    <x v="2"/>
    <s v="No internet service"/>
    <s v="No internet service"/>
    <s v="No internet service"/>
    <s v="No internet service"/>
    <s v="No internet service"/>
    <s v="No internet service"/>
    <x v="0"/>
    <s v="No"/>
    <x v="1"/>
    <n v="19.55"/>
    <n v="19.55"/>
    <x v="0"/>
    <x v="0"/>
    <x v="0"/>
  </r>
  <r>
    <s v="1342-JPNKI"/>
    <x v="1"/>
    <n v="0"/>
    <s v="No"/>
    <s v="No"/>
    <x v="6"/>
    <x v="1"/>
    <s v="Yes"/>
    <x v="1"/>
    <s v="No"/>
    <s v="No"/>
    <s v="No"/>
    <s v="No"/>
    <s v="Yes"/>
    <s v="No"/>
    <x v="0"/>
    <s v="Yes"/>
    <x v="2"/>
    <n v="86.05"/>
    <n v="834.1"/>
    <x v="1"/>
    <x v="0"/>
    <x v="1"/>
  </r>
  <r>
    <s v="2817-NTQDO"/>
    <x v="1"/>
    <n v="0"/>
    <s v="No"/>
    <s v="No"/>
    <x v="9"/>
    <x v="0"/>
    <s v="No phone service"/>
    <x v="0"/>
    <s v="Yes"/>
    <s v="No"/>
    <s v="No"/>
    <s v="Yes"/>
    <s v="Yes"/>
    <s v="No"/>
    <x v="0"/>
    <s v="Yes"/>
    <x v="3"/>
    <n v="45.55"/>
    <n v="597"/>
    <x v="1"/>
    <x v="1"/>
    <x v="1"/>
  </r>
  <r>
    <s v="7129-AZJDE"/>
    <x v="1"/>
    <n v="0"/>
    <s v="Yes"/>
    <s v="Yes"/>
    <x v="1"/>
    <x v="1"/>
    <s v="No"/>
    <x v="1"/>
    <s v="No"/>
    <s v="No"/>
    <s v="No"/>
    <s v="No"/>
    <s v="No"/>
    <s v="Yes"/>
    <x v="1"/>
    <s v="Yes"/>
    <x v="2"/>
    <n v="78.95"/>
    <n v="2647.2"/>
    <x v="0"/>
    <x v="1"/>
    <x v="0"/>
  </r>
  <r>
    <s v="6986-IJDHX"/>
    <x v="1"/>
    <n v="0"/>
    <s v="Yes"/>
    <s v="Yes"/>
    <x v="72"/>
    <x v="1"/>
    <s v="No"/>
    <x v="1"/>
    <s v="No"/>
    <s v="Yes"/>
    <s v="No"/>
    <s v="No"/>
    <s v="Yes"/>
    <s v="No"/>
    <x v="0"/>
    <s v="Yes"/>
    <x v="1"/>
    <n v="86.3"/>
    <n v="3266"/>
    <x v="1"/>
    <x v="2"/>
    <x v="1"/>
  </r>
  <r>
    <s v="2560-PPCHE"/>
    <x v="0"/>
    <n v="0"/>
    <s v="No"/>
    <s v="No"/>
    <x v="45"/>
    <x v="1"/>
    <s v="Yes"/>
    <x v="1"/>
    <s v="No"/>
    <s v="Yes"/>
    <s v="No"/>
    <s v="Yes"/>
    <s v="Yes"/>
    <s v="Yes"/>
    <x v="1"/>
    <s v="Yes"/>
    <x v="2"/>
    <n v="105.05"/>
    <n v="6744.25"/>
    <x v="0"/>
    <x v="2"/>
    <x v="0"/>
  </r>
  <r>
    <s v="4676-MQUEA"/>
    <x v="1"/>
    <n v="1"/>
    <s v="Yes"/>
    <s v="No"/>
    <x v="37"/>
    <x v="1"/>
    <s v="Yes"/>
    <x v="1"/>
    <s v="Yes"/>
    <s v="Yes"/>
    <s v="Yes"/>
    <s v="No"/>
    <s v="Yes"/>
    <s v="No"/>
    <x v="1"/>
    <s v="Yes"/>
    <x v="2"/>
    <n v="101.9"/>
    <n v="5265.5"/>
    <x v="0"/>
    <x v="2"/>
    <x v="0"/>
  </r>
  <r>
    <s v="8138-EALND"/>
    <x v="1"/>
    <n v="0"/>
    <s v="No"/>
    <s v="No"/>
    <x v="30"/>
    <x v="1"/>
    <s v="No"/>
    <x v="2"/>
    <s v="No internet service"/>
    <s v="No internet service"/>
    <s v="No internet service"/>
    <s v="No internet service"/>
    <s v="No internet service"/>
    <s v="No internet service"/>
    <x v="0"/>
    <s v="No"/>
    <x v="1"/>
    <n v="19.75"/>
    <n v="311.60000000000002"/>
    <x v="0"/>
    <x v="1"/>
    <x v="0"/>
  </r>
  <r>
    <s v="3580-HYCSP"/>
    <x v="1"/>
    <n v="0"/>
    <s v="Yes"/>
    <s v="Yes"/>
    <x v="21"/>
    <x v="1"/>
    <s v="Yes"/>
    <x v="1"/>
    <s v="Yes"/>
    <s v="Yes"/>
    <s v="Yes"/>
    <s v="No"/>
    <s v="Yes"/>
    <s v="Yes"/>
    <x v="2"/>
    <s v="Yes"/>
    <x v="2"/>
    <n v="110.3"/>
    <n v="7966.9"/>
    <x v="0"/>
    <x v="2"/>
    <x v="0"/>
  </r>
  <r>
    <s v="1352-HNSAW"/>
    <x v="0"/>
    <n v="0"/>
    <s v="Yes"/>
    <s v="Yes"/>
    <x v="21"/>
    <x v="1"/>
    <s v="Yes"/>
    <x v="1"/>
    <s v="Yes"/>
    <s v="Yes"/>
    <s v="Yes"/>
    <s v="Yes"/>
    <s v="Yes"/>
    <s v="Yes"/>
    <x v="2"/>
    <s v="Yes"/>
    <x v="2"/>
    <n v="115.6"/>
    <n v="8220.4"/>
    <x v="0"/>
    <x v="2"/>
    <x v="0"/>
  </r>
  <r>
    <s v="2075-PUEPR"/>
    <x v="1"/>
    <n v="0"/>
    <s v="Yes"/>
    <s v="Yes"/>
    <x v="49"/>
    <x v="1"/>
    <s v="No"/>
    <x v="2"/>
    <s v="No internet service"/>
    <s v="No internet service"/>
    <s v="No internet service"/>
    <s v="No internet service"/>
    <s v="No internet service"/>
    <s v="No internet service"/>
    <x v="2"/>
    <s v="No"/>
    <x v="2"/>
    <n v="19.350000000000001"/>
    <n v="1153.25"/>
    <x v="0"/>
    <x v="2"/>
    <x v="0"/>
  </r>
  <r>
    <s v="1982-FEBTD"/>
    <x v="0"/>
    <n v="0"/>
    <s v="Yes"/>
    <s v="Yes"/>
    <x v="57"/>
    <x v="1"/>
    <s v="Yes"/>
    <x v="2"/>
    <s v="No internet service"/>
    <s v="No internet service"/>
    <s v="No internet service"/>
    <s v="No internet service"/>
    <s v="No internet service"/>
    <s v="No internet service"/>
    <x v="2"/>
    <s v="Yes"/>
    <x v="3"/>
    <n v="25.6"/>
    <n v="514.75"/>
    <x v="0"/>
    <x v="1"/>
    <x v="0"/>
  </r>
  <r>
    <s v="5301-GAUUY"/>
    <x v="1"/>
    <n v="0"/>
    <s v="No"/>
    <s v="No"/>
    <x v="48"/>
    <x v="1"/>
    <s v="Yes"/>
    <x v="1"/>
    <s v="No"/>
    <s v="Yes"/>
    <s v="No"/>
    <s v="No"/>
    <s v="No"/>
    <s v="No"/>
    <x v="0"/>
    <s v="Yes"/>
    <x v="2"/>
    <n v="80.349999999999994"/>
    <n v="2596.15"/>
    <x v="1"/>
    <x v="1"/>
    <x v="1"/>
  </r>
  <r>
    <s v="5791-KAJFD"/>
    <x v="0"/>
    <n v="0"/>
    <s v="Yes"/>
    <s v="Yes"/>
    <x v="39"/>
    <x v="1"/>
    <s v="Yes"/>
    <x v="0"/>
    <s v="Yes"/>
    <s v="No"/>
    <s v="Yes"/>
    <s v="No"/>
    <s v="No"/>
    <s v="Yes"/>
    <x v="1"/>
    <s v="Yes"/>
    <x v="2"/>
    <n v="68.75"/>
    <n v="3808"/>
    <x v="0"/>
    <x v="2"/>
    <x v="0"/>
  </r>
  <r>
    <s v="2654-VBVPB"/>
    <x v="0"/>
    <n v="0"/>
    <s v="No"/>
    <s v="No"/>
    <x v="0"/>
    <x v="1"/>
    <s v="No"/>
    <x v="2"/>
    <s v="No internet service"/>
    <s v="No internet service"/>
    <s v="No internet service"/>
    <s v="No internet service"/>
    <s v="No internet service"/>
    <s v="No internet service"/>
    <x v="0"/>
    <s v="No"/>
    <x v="2"/>
    <n v="19.899999999999999"/>
    <n v="19.899999999999999"/>
    <x v="0"/>
    <x v="0"/>
    <x v="0"/>
  </r>
  <r>
    <s v="1154-HYWWO"/>
    <x v="1"/>
    <n v="0"/>
    <s v="No"/>
    <s v="No"/>
    <x v="46"/>
    <x v="1"/>
    <s v="No"/>
    <x v="0"/>
    <s v="Yes"/>
    <s v="Yes"/>
    <s v="No"/>
    <s v="Yes"/>
    <s v="Yes"/>
    <s v="No"/>
    <x v="1"/>
    <s v="No"/>
    <x v="1"/>
    <n v="70.599999999999994"/>
    <n v="2708.2"/>
    <x v="0"/>
    <x v="2"/>
    <x v="0"/>
  </r>
  <r>
    <s v="2501-XWWTZ"/>
    <x v="1"/>
    <n v="0"/>
    <s v="No"/>
    <s v="No"/>
    <x v="26"/>
    <x v="1"/>
    <s v="No"/>
    <x v="1"/>
    <s v="No"/>
    <s v="No"/>
    <s v="No"/>
    <s v="No"/>
    <s v="No"/>
    <s v="No"/>
    <x v="0"/>
    <s v="No"/>
    <x v="0"/>
    <n v="70.2"/>
    <n v="760.05"/>
    <x v="0"/>
    <x v="0"/>
    <x v="0"/>
  </r>
  <r>
    <s v="3716-UVSPD"/>
    <x v="1"/>
    <n v="0"/>
    <s v="No"/>
    <s v="No"/>
    <x v="0"/>
    <x v="1"/>
    <s v="No"/>
    <x v="0"/>
    <s v="No"/>
    <s v="No"/>
    <s v="No"/>
    <s v="Yes"/>
    <s v="No"/>
    <s v="No"/>
    <x v="0"/>
    <s v="Yes"/>
    <x v="0"/>
    <n v="49.3"/>
    <n v="49.3"/>
    <x v="0"/>
    <x v="0"/>
    <x v="0"/>
  </r>
  <r>
    <s v="6815-ABQFQ"/>
    <x v="1"/>
    <n v="0"/>
    <s v="Yes"/>
    <s v="No"/>
    <x v="39"/>
    <x v="1"/>
    <s v="Yes"/>
    <x v="1"/>
    <s v="No"/>
    <s v="Yes"/>
    <s v="No"/>
    <s v="Yes"/>
    <s v="Yes"/>
    <s v="Yes"/>
    <x v="1"/>
    <s v="Yes"/>
    <x v="0"/>
    <n v="107.25"/>
    <n v="6033.3"/>
    <x v="0"/>
    <x v="2"/>
    <x v="0"/>
  </r>
  <r>
    <s v="7343-EOBEU"/>
    <x v="1"/>
    <n v="0"/>
    <s v="Yes"/>
    <s v="No"/>
    <x v="35"/>
    <x v="1"/>
    <s v="Yes"/>
    <x v="2"/>
    <s v="No internet service"/>
    <s v="No internet service"/>
    <s v="No internet service"/>
    <s v="No internet service"/>
    <s v="No internet service"/>
    <s v="No internet service"/>
    <x v="0"/>
    <s v="Yes"/>
    <x v="1"/>
    <n v="23.6"/>
    <n v="89.05"/>
    <x v="0"/>
    <x v="0"/>
    <x v="0"/>
  </r>
  <r>
    <s v="3701-SFMUH"/>
    <x v="1"/>
    <n v="0"/>
    <s v="Yes"/>
    <s v="Yes"/>
    <x v="40"/>
    <x v="1"/>
    <s v="No"/>
    <x v="0"/>
    <s v="Yes"/>
    <s v="No"/>
    <s v="No"/>
    <s v="No"/>
    <s v="Yes"/>
    <s v="Yes"/>
    <x v="0"/>
    <s v="No"/>
    <x v="3"/>
    <n v="69.7"/>
    <n v="516.15"/>
    <x v="0"/>
    <x v="0"/>
    <x v="0"/>
  </r>
  <r>
    <s v="6103-LIANB"/>
    <x v="1"/>
    <n v="0"/>
    <s v="Yes"/>
    <s v="Yes"/>
    <x v="64"/>
    <x v="1"/>
    <s v="Yes"/>
    <x v="1"/>
    <s v="No"/>
    <s v="No"/>
    <s v="Yes"/>
    <s v="No"/>
    <s v="Yes"/>
    <s v="Yes"/>
    <x v="2"/>
    <s v="Yes"/>
    <x v="3"/>
    <n v="99.5"/>
    <n v="5861.75"/>
    <x v="0"/>
    <x v="2"/>
    <x v="0"/>
  </r>
  <r>
    <s v="7319-VENRZ"/>
    <x v="1"/>
    <n v="0"/>
    <s v="No"/>
    <s v="No"/>
    <x v="40"/>
    <x v="1"/>
    <s v="No"/>
    <x v="0"/>
    <s v="No"/>
    <s v="No"/>
    <s v="Yes"/>
    <s v="Yes"/>
    <s v="Yes"/>
    <s v="No"/>
    <x v="0"/>
    <s v="No"/>
    <x v="2"/>
    <n v="64.3"/>
    <n v="445.95"/>
    <x v="0"/>
    <x v="0"/>
    <x v="0"/>
  </r>
  <r>
    <s v="5846-NEQVZ"/>
    <x v="1"/>
    <n v="0"/>
    <s v="Yes"/>
    <s v="Yes"/>
    <x v="16"/>
    <x v="1"/>
    <s v="No"/>
    <x v="0"/>
    <s v="Yes"/>
    <s v="No"/>
    <s v="Yes"/>
    <s v="Yes"/>
    <s v="No"/>
    <s v="Yes"/>
    <x v="2"/>
    <s v="Yes"/>
    <x v="3"/>
    <n v="70.849999999999994"/>
    <n v="4973.3999999999996"/>
    <x v="0"/>
    <x v="2"/>
    <x v="0"/>
  </r>
  <r>
    <s v="6967-QIQRV"/>
    <x v="1"/>
    <n v="0"/>
    <s v="Yes"/>
    <s v="Yes"/>
    <x v="30"/>
    <x v="1"/>
    <s v="No"/>
    <x v="1"/>
    <s v="Yes"/>
    <s v="No"/>
    <s v="No"/>
    <s v="Yes"/>
    <s v="Yes"/>
    <s v="Yes"/>
    <x v="1"/>
    <s v="No"/>
    <x v="0"/>
    <n v="101.9"/>
    <n v="1667.25"/>
    <x v="0"/>
    <x v="1"/>
    <x v="0"/>
  </r>
  <r>
    <s v="5781-RFZRP"/>
    <x v="1"/>
    <n v="0"/>
    <s v="Yes"/>
    <s v="No"/>
    <x v="16"/>
    <x v="1"/>
    <s v="Yes"/>
    <x v="0"/>
    <s v="Yes"/>
    <s v="Yes"/>
    <s v="No"/>
    <s v="Yes"/>
    <s v="Yes"/>
    <s v="No"/>
    <x v="2"/>
    <s v="No"/>
    <x v="3"/>
    <n v="73.5"/>
    <n v="5357.75"/>
    <x v="0"/>
    <x v="2"/>
    <x v="0"/>
  </r>
  <r>
    <s v="0939-YAPAF"/>
    <x v="0"/>
    <n v="0"/>
    <s v="No"/>
    <s v="No"/>
    <x v="42"/>
    <x v="1"/>
    <s v="Yes"/>
    <x v="1"/>
    <s v="No"/>
    <s v="No"/>
    <s v="Yes"/>
    <s v="No"/>
    <s v="Yes"/>
    <s v="Yes"/>
    <x v="0"/>
    <s v="Yes"/>
    <x v="0"/>
    <n v="100.25"/>
    <n v="3527.6"/>
    <x v="1"/>
    <x v="1"/>
    <x v="1"/>
  </r>
  <r>
    <s v="0308-IVGOK"/>
    <x v="0"/>
    <n v="0"/>
    <s v="No"/>
    <s v="No"/>
    <x v="26"/>
    <x v="0"/>
    <s v="No phone service"/>
    <x v="0"/>
    <s v="No"/>
    <s v="Yes"/>
    <s v="Yes"/>
    <s v="Yes"/>
    <s v="No"/>
    <s v="No"/>
    <x v="1"/>
    <s v="Yes"/>
    <x v="3"/>
    <n v="40.4"/>
    <n v="422.6"/>
    <x v="0"/>
    <x v="0"/>
    <x v="0"/>
  </r>
  <r>
    <s v="7293-LSCDV"/>
    <x v="0"/>
    <n v="0"/>
    <s v="Yes"/>
    <s v="Yes"/>
    <x v="31"/>
    <x v="1"/>
    <s v="No"/>
    <x v="2"/>
    <s v="No internet service"/>
    <s v="No internet service"/>
    <s v="No internet service"/>
    <s v="No internet service"/>
    <s v="No internet service"/>
    <s v="No internet service"/>
    <x v="2"/>
    <s v="Yes"/>
    <x v="3"/>
    <n v="19.25"/>
    <n v="1103.25"/>
    <x v="0"/>
    <x v="2"/>
    <x v="0"/>
  </r>
  <r>
    <s v="7025-WCBNE"/>
    <x v="1"/>
    <n v="1"/>
    <s v="No"/>
    <s v="No"/>
    <x v="20"/>
    <x v="1"/>
    <s v="Yes"/>
    <x v="0"/>
    <s v="No"/>
    <s v="Yes"/>
    <s v="No"/>
    <s v="Yes"/>
    <s v="No"/>
    <s v="No"/>
    <x v="2"/>
    <s v="No"/>
    <x v="2"/>
    <n v="59.6"/>
    <n v="2754"/>
    <x v="0"/>
    <x v="2"/>
    <x v="0"/>
  </r>
  <r>
    <s v="5756-JYOJT"/>
    <x v="0"/>
    <n v="0"/>
    <s v="No"/>
    <s v="No"/>
    <x v="26"/>
    <x v="1"/>
    <s v="No"/>
    <x v="0"/>
    <s v="No"/>
    <s v="No"/>
    <s v="Yes"/>
    <s v="Yes"/>
    <s v="No"/>
    <s v="Yes"/>
    <x v="1"/>
    <s v="No"/>
    <x v="3"/>
    <n v="64.900000000000006"/>
    <n v="697.25"/>
    <x v="0"/>
    <x v="0"/>
    <x v="0"/>
  </r>
  <r>
    <s v="4710-FDUIZ"/>
    <x v="1"/>
    <n v="0"/>
    <s v="Yes"/>
    <s v="No"/>
    <x v="39"/>
    <x v="1"/>
    <s v="Yes"/>
    <x v="1"/>
    <s v="No"/>
    <s v="Yes"/>
    <s v="No"/>
    <s v="No"/>
    <s v="Yes"/>
    <s v="Yes"/>
    <x v="1"/>
    <s v="No"/>
    <x v="3"/>
    <n v="100.3"/>
    <n v="5614.45"/>
    <x v="1"/>
    <x v="2"/>
    <x v="1"/>
  </r>
  <r>
    <s v="6030-REHUX"/>
    <x v="0"/>
    <n v="1"/>
    <s v="Yes"/>
    <s v="No"/>
    <x v="7"/>
    <x v="1"/>
    <s v="Yes"/>
    <x v="1"/>
    <s v="No"/>
    <s v="Yes"/>
    <s v="Yes"/>
    <s v="Yes"/>
    <s v="Yes"/>
    <s v="Yes"/>
    <x v="0"/>
    <s v="Yes"/>
    <x v="0"/>
    <n v="110.85"/>
    <n v="3204.4"/>
    <x v="0"/>
    <x v="1"/>
    <x v="0"/>
  </r>
  <r>
    <s v="9548-LIGTA"/>
    <x v="1"/>
    <n v="0"/>
    <s v="Yes"/>
    <s v="No"/>
    <x v="59"/>
    <x v="1"/>
    <s v="No"/>
    <x v="0"/>
    <s v="Yes"/>
    <s v="Yes"/>
    <s v="No"/>
    <s v="Yes"/>
    <s v="Yes"/>
    <s v="Yes"/>
    <x v="2"/>
    <s v="Yes"/>
    <x v="1"/>
    <n v="81.05"/>
    <n v="4747.6499999999996"/>
    <x v="0"/>
    <x v="2"/>
    <x v="0"/>
  </r>
  <r>
    <s v="5150-LJNSR"/>
    <x v="1"/>
    <n v="0"/>
    <s v="Yes"/>
    <s v="Yes"/>
    <x v="36"/>
    <x v="1"/>
    <s v="Yes"/>
    <x v="1"/>
    <s v="Yes"/>
    <s v="No"/>
    <s v="Yes"/>
    <s v="No"/>
    <s v="Yes"/>
    <s v="No"/>
    <x v="1"/>
    <s v="No"/>
    <x v="2"/>
    <n v="98.05"/>
    <n v="3082.1"/>
    <x v="0"/>
    <x v="1"/>
    <x v="0"/>
  </r>
  <r>
    <s v="8270-RKSAP"/>
    <x v="1"/>
    <n v="0"/>
    <s v="No"/>
    <s v="No"/>
    <x v="34"/>
    <x v="1"/>
    <s v="No"/>
    <x v="1"/>
    <s v="No"/>
    <s v="No"/>
    <s v="No"/>
    <s v="No"/>
    <s v="No"/>
    <s v="No"/>
    <x v="0"/>
    <s v="Yes"/>
    <x v="0"/>
    <n v="70.5"/>
    <n v="597.9"/>
    <x v="0"/>
    <x v="0"/>
    <x v="0"/>
  </r>
  <r>
    <s v="6522-YRBXD"/>
    <x v="1"/>
    <n v="1"/>
    <s v="Yes"/>
    <s v="No"/>
    <x v="42"/>
    <x v="1"/>
    <s v="Yes"/>
    <x v="1"/>
    <s v="Yes"/>
    <s v="Yes"/>
    <s v="No"/>
    <s v="No"/>
    <s v="No"/>
    <s v="Yes"/>
    <x v="0"/>
    <s v="Yes"/>
    <x v="0"/>
    <n v="94.55"/>
    <n v="3365.4"/>
    <x v="0"/>
    <x v="1"/>
    <x v="0"/>
  </r>
  <r>
    <s v="2640-LYMOV"/>
    <x v="1"/>
    <n v="0"/>
    <s v="No"/>
    <s v="No"/>
    <x v="2"/>
    <x v="1"/>
    <s v="No"/>
    <x v="2"/>
    <s v="No internet service"/>
    <s v="No internet service"/>
    <s v="No internet service"/>
    <s v="No internet service"/>
    <s v="No internet service"/>
    <s v="No internet service"/>
    <x v="0"/>
    <s v="Yes"/>
    <x v="1"/>
    <n v="19.649999999999999"/>
    <n v="38.799999999999997"/>
    <x v="0"/>
    <x v="0"/>
    <x v="0"/>
  </r>
  <r>
    <s v="1218-VKFPE"/>
    <x v="0"/>
    <n v="0"/>
    <s v="Yes"/>
    <s v="Yes"/>
    <x v="18"/>
    <x v="1"/>
    <s v="No"/>
    <x v="2"/>
    <s v="No internet service"/>
    <s v="No internet service"/>
    <s v="No internet service"/>
    <s v="No internet service"/>
    <s v="No internet service"/>
    <s v="No internet service"/>
    <x v="0"/>
    <s v="No"/>
    <x v="1"/>
    <n v="19"/>
    <n v="233.55"/>
    <x v="1"/>
    <x v="0"/>
    <x v="1"/>
  </r>
  <r>
    <s v="3627-FHKBK"/>
    <x v="0"/>
    <n v="0"/>
    <s v="No"/>
    <s v="No"/>
    <x v="0"/>
    <x v="1"/>
    <s v="No"/>
    <x v="1"/>
    <s v="Yes"/>
    <s v="No"/>
    <s v="No"/>
    <s v="No"/>
    <s v="No"/>
    <s v="No"/>
    <x v="0"/>
    <s v="No"/>
    <x v="1"/>
    <n v="75.3"/>
    <n v="75.3"/>
    <x v="1"/>
    <x v="0"/>
    <x v="1"/>
  </r>
  <r>
    <s v="2865-TCHJW"/>
    <x v="0"/>
    <n v="1"/>
    <s v="No"/>
    <s v="No"/>
    <x v="54"/>
    <x v="1"/>
    <s v="Yes"/>
    <x v="1"/>
    <s v="No"/>
    <s v="No"/>
    <s v="Yes"/>
    <s v="No"/>
    <s v="Yes"/>
    <s v="No"/>
    <x v="0"/>
    <s v="Yes"/>
    <x v="0"/>
    <n v="89.2"/>
    <n v="346.2"/>
    <x v="1"/>
    <x v="0"/>
    <x v="1"/>
  </r>
  <r>
    <s v="1423-BMPBQ"/>
    <x v="0"/>
    <n v="0"/>
    <s v="Yes"/>
    <s v="Yes"/>
    <x v="0"/>
    <x v="1"/>
    <s v="No"/>
    <x v="2"/>
    <s v="No internet service"/>
    <s v="No internet service"/>
    <s v="No internet service"/>
    <s v="No internet service"/>
    <s v="No internet service"/>
    <s v="No internet service"/>
    <x v="0"/>
    <s v="Yes"/>
    <x v="1"/>
    <n v="19"/>
    <n v="19"/>
    <x v="0"/>
    <x v="0"/>
    <x v="0"/>
  </r>
  <r>
    <s v="2393-DIVAI"/>
    <x v="0"/>
    <n v="0"/>
    <s v="No"/>
    <s v="No"/>
    <x v="35"/>
    <x v="1"/>
    <s v="No"/>
    <x v="2"/>
    <s v="No internet service"/>
    <s v="No internet service"/>
    <s v="No internet service"/>
    <s v="No internet service"/>
    <s v="No internet service"/>
    <s v="No internet service"/>
    <x v="0"/>
    <s v="Yes"/>
    <x v="1"/>
    <n v="20"/>
    <n v="61.7"/>
    <x v="0"/>
    <x v="0"/>
    <x v="0"/>
  </r>
  <r>
    <s v="5192-EBGOV"/>
    <x v="0"/>
    <n v="1"/>
    <s v="No"/>
    <s v="No"/>
    <x v="0"/>
    <x v="1"/>
    <s v="Yes"/>
    <x v="1"/>
    <s v="No"/>
    <s v="No"/>
    <s v="No"/>
    <s v="No"/>
    <s v="Yes"/>
    <s v="No"/>
    <x v="0"/>
    <s v="Yes"/>
    <x v="0"/>
    <n v="85.7"/>
    <n v="85.7"/>
    <x v="1"/>
    <x v="0"/>
    <x v="1"/>
  </r>
  <r>
    <s v="4568-KNYWR"/>
    <x v="1"/>
    <n v="0"/>
    <s v="No"/>
    <s v="No"/>
    <x v="15"/>
    <x v="1"/>
    <s v="No"/>
    <x v="0"/>
    <s v="Yes"/>
    <s v="Yes"/>
    <s v="No"/>
    <s v="No"/>
    <s v="Yes"/>
    <s v="No"/>
    <x v="2"/>
    <s v="Yes"/>
    <x v="3"/>
    <n v="63.25"/>
    <n v="3342.45"/>
    <x v="0"/>
    <x v="2"/>
    <x v="0"/>
  </r>
  <r>
    <s v="8752-IMQOS"/>
    <x v="1"/>
    <n v="0"/>
    <s v="Yes"/>
    <s v="Yes"/>
    <x v="24"/>
    <x v="1"/>
    <s v="No"/>
    <x v="2"/>
    <s v="No internet service"/>
    <s v="No internet service"/>
    <s v="No internet service"/>
    <s v="No internet service"/>
    <s v="No internet service"/>
    <s v="No internet service"/>
    <x v="1"/>
    <s v="No"/>
    <x v="1"/>
    <n v="20.100000000000001"/>
    <n v="85.1"/>
    <x v="0"/>
    <x v="0"/>
    <x v="0"/>
  </r>
  <r>
    <s v="0742-LAFQK"/>
    <x v="1"/>
    <n v="0"/>
    <s v="Yes"/>
    <s v="No"/>
    <x v="21"/>
    <x v="1"/>
    <s v="Yes"/>
    <x v="1"/>
    <s v="Yes"/>
    <s v="Yes"/>
    <s v="Yes"/>
    <s v="No"/>
    <s v="No"/>
    <s v="Yes"/>
    <x v="2"/>
    <s v="Yes"/>
    <x v="0"/>
    <n v="99.15"/>
    <n v="7422.1"/>
    <x v="0"/>
    <x v="2"/>
    <x v="0"/>
  </r>
  <r>
    <s v="0795-LAFGP"/>
    <x v="1"/>
    <n v="0"/>
    <s v="Yes"/>
    <s v="Yes"/>
    <x v="16"/>
    <x v="1"/>
    <s v="Yes"/>
    <x v="0"/>
    <s v="Yes"/>
    <s v="Yes"/>
    <s v="Yes"/>
    <s v="Yes"/>
    <s v="Yes"/>
    <s v="Yes"/>
    <x v="2"/>
    <s v="No"/>
    <x v="0"/>
    <n v="90.4"/>
    <n v="6668.05"/>
    <x v="0"/>
    <x v="2"/>
    <x v="0"/>
  </r>
  <r>
    <s v="0619-OLYUR"/>
    <x v="1"/>
    <n v="0"/>
    <s v="Yes"/>
    <s v="No"/>
    <x v="21"/>
    <x v="1"/>
    <s v="Yes"/>
    <x v="1"/>
    <s v="Yes"/>
    <s v="No"/>
    <s v="Yes"/>
    <s v="Yes"/>
    <s v="Yes"/>
    <s v="Yes"/>
    <x v="2"/>
    <s v="Yes"/>
    <x v="3"/>
    <n v="111.9"/>
    <n v="8071.05"/>
    <x v="0"/>
    <x v="2"/>
    <x v="0"/>
  </r>
  <r>
    <s v="5512-IDZEI"/>
    <x v="1"/>
    <n v="0"/>
    <s v="Yes"/>
    <s v="Yes"/>
    <x v="25"/>
    <x v="1"/>
    <s v="Yes"/>
    <x v="2"/>
    <s v="No internet service"/>
    <s v="No internet service"/>
    <s v="No internet service"/>
    <s v="No internet service"/>
    <s v="No internet service"/>
    <s v="No internet service"/>
    <x v="1"/>
    <s v="No"/>
    <x v="0"/>
    <n v="24.9"/>
    <n v="1174.8"/>
    <x v="0"/>
    <x v="2"/>
    <x v="0"/>
  </r>
  <r>
    <s v="0459-SPZHJ"/>
    <x v="1"/>
    <n v="0"/>
    <s v="Yes"/>
    <s v="Yes"/>
    <x v="28"/>
    <x v="1"/>
    <s v="Yes"/>
    <x v="0"/>
    <s v="Yes"/>
    <s v="Yes"/>
    <s v="Yes"/>
    <s v="No"/>
    <s v="Yes"/>
    <s v="Yes"/>
    <x v="2"/>
    <s v="No"/>
    <x v="3"/>
    <n v="83.5"/>
    <n v="5435"/>
    <x v="0"/>
    <x v="2"/>
    <x v="0"/>
  </r>
  <r>
    <s v="0215-BQKGS"/>
    <x v="1"/>
    <n v="0"/>
    <s v="No"/>
    <s v="No"/>
    <x v="19"/>
    <x v="1"/>
    <s v="No"/>
    <x v="1"/>
    <s v="Yes"/>
    <s v="Yes"/>
    <s v="Yes"/>
    <s v="No"/>
    <s v="No"/>
    <s v="No"/>
    <x v="0"/>
    <s v="Yes"/>
    <x v="3"/>
    <n v="84.3"/>
    <n v="2438.6"/>
    <x v="0"/>
    <x v="1"/>
    <x v="0"/>
  </r>
  <r>
    <s v="9244-ZVAPM"/>
    <x v="1"/>
    <n v="0"/>
    <s v="No"/>
    <s v="No"/>
    <x v="0"/>
    <x v="1"/>
    <s v="No"/>
    <x v="0"/>
    <s v="No"/>
    <s v="No"/>
    <s v="No"/>
    <s v="No"/>
    <s v="No"/>
    <s v="No"/>
    <x v="0"/>
    <s v="No"/>
    <x v="1"/>
    <n v="45.6"/>
    <n v="45.6"/>
    <x v="0"/>
    <x v="0"/>
    <x v="0"/>
  </r>
  <r>
    <s v="0719-SYFRB"/>
    <x v="0"/>
    <n v="0"/>
    <s v="No"/>
    <s v="No"/>
    <x v="18"/>
    <x v="1"/>
    <s v="Yes"/>
    <x v="0"/>
    <s v="Yes"/>
    <s v="No"/>
    <s v="Yes"/>
    <s v="Yes"/>
    <s v="No"/>
    <s v="No"/>
    <x v="0"/>
    <s v="Yes"/>
    <x v="1"/>
    <n v="61.65"/>
    <n v="713.75"/>
    <x v="1"/>
    <x v="0"/>
    <x v="1"/>
  </r>
  <r>
    <s v="8208-EUMTE"/>
    <x v="1"/>
    <n v="0"/>
    <s v="No"/>
    <s v="No"/>
    <x v="10"/>
    <x v="0"/>
    <s v="No phone service"/>
    <x v="0"/>
    <s v="Yes"/>
    <s v="Yes"/>
    <s v="Yes"/>
    <s v="Yes"/>
    <s v="Yes"/>
    <s v="No"/>
    <x v="2"/>
    <s v="No"/>
    <x v="1"/>
    <n v="54.85"/>
    <n v="916.15"/>
    <x v="0"/>
    <x v="1"/>
    <x v="0"/>
  </r>
  <r>
    <s v="5172-MIGPM"/>
    <x v="1"/>
    <n v="0"/>
    <s v="No"/>
    <s v="No"/>
    <x v="54"/>
    <x v="1"/>
    <s v="Yes"/>
    <x v="0"/>
    <s v="No"/>
    <s v="No"/>
    <s v="No"/>
    <s v="Yes"/>
    <s v="No"/>
    <s v="Yes"/>
    <x v="0"/>
    <s v="No"/>
    <x v="1"/>
    <n v="65.55"/>
    <n v="237.2"/>
    <x v="0"/>
    <x v="0"/>
    <x v="0"/>
  </r>
  <r>
    <s v="1710-RCXUS"/>
    <x v="1"/>
    <n v="0"/>
    <s v="Yes"/>
    <s v="No"/>
    <x v="69"/>
    <x v="1"/>
    <s v="Yes"/>
    <x v="1"/>
    <s v="No"/>
    <s v="Yes"/>
    <s v="No"/>
    <s v="No"/>
    <s v="No"/>
    <s v="Yes"/>
    <x v="1"/>
    <s v="Yes"/>
    <x v="3"/>
    <n v="90.35"/>
    <n v="4614.55"/>
    <x v="0"/>
    <x v="2"/>
    <x v="0"/>
  </r>
  <r>
    <s v="0374-FIUCA"/>
    <x v="1"/>
    <n v="0"/>
    <s v="Yes"/>
    <s v="No"/>
    <x v="45"/>
    <x v="1"/>
    <s v="No"/>
    <x v="2"/>
    <s v="No internet service"/>
    <s v="No internet service"/>
    <s v="No internet service"/>
    <s v="No internet service"/>
    <s v="No internet service"/>
    <s v="No internet service"/>
    <x v="2"/>
    <s v="Yes"/>
    <x v="3"/>
    <n v="20.399999999999999"/>
    <n v="1414.45"/>
    <x v="0"/>
    <x v="2"/>
    <x v="0"/>
  </r>
  <r>
    <s v="5839-SUYVZ"/>
    <x v="1"/>
    <n v="0"/>
    <s v="No"/>
    <s v="No"/>
    <x v="10"/>
    <x v="1"/>
    <s v="No"/>
    <x v="1"/>
    <s v="No"/>
    <s v="No"/>
    <s v="No"/>
    <s v="Yes"/>
    <s v="No"/>
    <s v="No"/>
    <x v="0"/>
    <s v="Yes"/>
    <x v="3"/>
    <n v="74.55"/>
    <n v="1170.5"/>
    <x v="0"/>
    <x v="1"/>
    <x v="0"/>
  </r>
  <r>
    <s v="5173-ZXXXL"/>
    <x v="1"/>
    <n v="0"/>
    <s v="No"/>
    <s v="No"/>
    <x v="2"/>
    <x v="1"/>
    <s v="No"/>
    <x v="2"/>
    <s v="No internet service"/>
    <s v="No internet service"/>
    <s v="No internet service"/>
    <s v="No internet service"/>
    <s v="No internet service"/>
    <s v="No internet service"/>
    <x v="1"/>
    <s v="No"/>
    <x v="1"/>
    <n v="19.95"/>
    <n v="47.7"/>
    <x v="0"/>
    <x v="0"/>
    <x v="0"/>
  </r>
  <r>
    <s v="1096-ADRUX"/>
    <x v="0"/>
    <n v="0"/>
    <s v="Yes"/>
    <s v="Yes"/>
    <x v="33"/>
    <x v="1"/>
    <s v="Yes"/>
    <x v="1"/>
    <s v="No"/>
    <s v="No"/>
    <s v="No"/>
    <s v="No"/>
    <s v="No"/>
    <s v="No"/>
    <x v="1"/>
    <s v="Yes"/>
    <x v="2"/>
    <n v="74.25"/>
    <n v="4859.25"/>
    <x v="0"/>
    <x v="2"/>
    <x v="0"/>
  </r>
  <r>
    <s v="2001-MCUUW"/>
    <x v="1"/>
    <n v="0"/>
    <s v="No"/>
    <s v="No"/>
    <x v="25"/>
    <x v="1"/>
    <s v="Yes"/>
    <x v="1"/>
    <s v="No"/>
    <s v="Yes"/>
    <s v="Yes"/>
    <s v="Yes"/>
    <s v="Yes"/>
    <s v="Yes"/>
    <x v="2"/>
    <s v="No"/>
    <x v="0"/>
    <n v="108.65"/>
    <n v="4903.2"/>
    <x v="0"/>
    <x v="2"/>
    <x v="0"/>
  </r>
  <r>
    <s v="2731-GJRDG"/>
    <x v="0"/>
    <n v="0"/>
    <s v="No"/>
    <s v="No"/>
    <x v="48"/>
    <x v="1"/>
    <s v="Yes"/>
    <x v="1"/>
    <s v="Yes"/>
    <s v="No"/>
    <s v="Yes"/>
    <s v="Yes"/>
    <s v="Yes"/>
    <s v="Yes"/>
    <x v="1"/>
    <s v="Yes"/>
    <x v="2"/>
    <n v="109.55"/>
    <n v="3608"/>
    <x v="0"/>
    <x v="1"/>
    <x v="0"/>
  </r>
  <r>
    <s v="4723-BEGSG"/>
    <x v="1"/>
    <n v="0"/>
    <s v="Yes"/>
    <s v="No"/>
    <x v="21"/>
    <x v="1"/>
    <s v="Yes"/>
    <x v="0"/>
    <s v="Yes"/>
    <s v="No"/>
    <s v="Yes"/>
    <s v="Yes"/>
    <s v="Yes"/>
    <s v="Yes"/>
    <x v="2"/>
    <s v="No"/>
    <x v="3"/>
    <n v="86.65"/>
    <n v="6094.25"/>
    <x v="0"/>
    <x v="2"/>
    <x v="0"/>
  </r>
  <r>
    <s v="6516-NKQBO"/>
    <x v="1"/>
    <n v="0"/>
    <s v="Yes"/>
    <s v="Yes"/>
    <x v="46"/>
    <x v="1"/>
    <s v="No"/>
    <x v="0"/>
    <s v="Yes"/>
    <s v="No"/>
    <s v="Yes"/>
    <s v="Yes"/>
    <s v="Yes"/>
    <s v="Yes"/>
    <x v="2"/>
    <s v="No"/>
    <x v="3"/>
    <n v="81"/>
    <n v="3084.9"/>
    <x v="0"/>
    <x v="2"/>
    <x v="0"/>
  </r>
  <r>
    <s v="8672-OAUPW"/>
    <x v="1"/>
    <n v="0"/>
    <s v="No"/>
    <s v="Yes"/>
    <x v="69"/>
    <x v="1"/>
    <s v="No"/>
    <x v="0"/>
    <s v="No"/>
    <s v="No"/>
    <s v="No"/>
    <s v="Yes"/>
    <s v="No"/>
    <s v="No"/>
    <x v="1"/>
    <s v="No"/>
    <x v="3"/>
    <n v="47.85"/>
    <n v="2356.75"/>
    <x v="0"/>
    <x v="2"/>
    <x v="0"/>
  </r>
  <r>
    <s v="8207-DMRVL"/>
    <x v="1"/>
    <n v="0"/>
    <s v="Yes"/>
    <s v="Yes"/>
    <x v="21"/>
    <x v="1"/>
    <s v="Yes"/>
    <x v="1"/>
    <s v="Yes"/>
    <s v="Yes"/>
    <s v="Yes"/>
    <s v="Yes"/>
    <s v="Yes"/>
    <s v="Yes"/>
    <x v="2"/>
    <s v="No"/>
    <x v="2"/>
    <n v="114.55"/>
    <n v="8306.0499999999993"/>
    <x v="0"/>
    <x v="2"/>
    <x v="0"/>
  </r>
  <r>
    <s v="3419-SNJJD"/>
    <x v="0"/>
    <n v="1"/>
    <s v="Yes"/>
    <s v="No"/>
    <x v="45"/>
    <x v="1"/>
    <s v="Yes"/>
    <x v="1"/>
    <s v="Yes"/>
    <s v="No"/>
    <s v="Yes"/>
    <s v="No"/>
    <s v="Yes"/>
    <s v="Yes"/>
    <x v="0"/>
    <s v="No"/>
    <x v="2"/>
    <n v="105.25"/>
    <n v="6786.4"/>
    <x v="1"/>
    <x v="2"/>
    <x v="1"/>
  </r>
  <r>
    <s v="6543-CPZMK"/>
    <x v="1"/>
    <n v="0"/>
    <s v="Yes"/>
    <s v="Yes"/>
    <x v="34"/>
    <x v="0"/>
    <s v="No phone service"/>
    <x v="0"/>
    <s v="No"/>
    <s v="Yes"/>
    <s v="No"/>
    <s v="No"/>
    <s v="No"/>
    <s v="No"/>
    <x v="0"/>
    <s v="Yes"/>
    <x v="0"/>
    <n v="29.95"/>
    <n v="248.95"/>
    <x v="1"/>
    <x v="0"/>
    <x v="1"/>
  </r>
  <r>
    <s v="4765-OXPPD"/>
    <x v="0"/>
    <n v="0"/>
    <s v="Yes"/>
    <s v="Yes"/>
    <x v="34"/>
    <x v="1"/>
    <s v="No"/>
    <x v="0"/>
    <s v="Yes"/>
    <s v="Yes"/>
    <s v="Yes"/>
    <s v="Yes"/>
    <s v="No"/>
    <s v="No"/>
    <x v="0"/>
    <s v="No"/>
    <x v="1"/>
    <n v="65"/>
    <n v="663.05"/>
    <x v="1"/>
    <x v="0"/>
    <x v="1"/>
  </r>
  <r>
    <s v="2804-ETQDK"/>
    <x v="1"/>
    <n v="0"/>
    <s v="No"/>
    <s v="Yes"/>
    <x v="33"/>
    <x v="1"/>
    <s v="No"/>
    <x v="2"/>
    <s v="No internet service"/>
    <s v="No internet service"/>
    <s v="No internet service"/>
    <s v="No internet service"/>
    <s v="No internet service"/>
    <s v="No internet service"/>
    <x v="2"/>
    <s v="No"/>
    <x v="1"/>
    <n v="20.55"/>
    <n v="1357.1"/>
    <x v="0"/>
    <x v="2"/>
    <x v="0"/>
  </r>
  <r>
    <s v="6689-VRRTK"/>
    <x v="0"/>
    <n v="1"/>
    <s v="No"/>
    <s v="No"/>
    <x v="66"/>
    <x v="1"/>
    <s v="Yes"/>
    <x v="1"/>
    <s v="Yes"/>
    <s v="Yes"/>
    <s v="Yes"/>
    <s v="No"/>
    <s v="Yes"/>
    <s v="Yes"/>
    <x v="1"/>
    <s v="Yes"/>
    <x v="3"/>
    <n v="109.8"/>
    <n v="4860.3500000000004"/>
    <x v="0"/>
    <x v="2"/>
    <x v="0"/>
  </r>
  <r>
    <s v="7138-GIRSH"/>
    <x v="1"/>
    <n v="0"/>
    <s v="No"/>
    <s v="No"/>
    <x v="37"/>
    <x v="1"/>
    <s v="Yes"/>
    <x v="0"/>
    <s v="No"/>
    <s v="No"/>
    <s v="Yes"/>
    <s v="Yes"/>
    <s v="No"/>
    <s v="Yes"/>
    <x v="2"/>
    <s v="No"/>
    <x v="2"/>
    <n v="69.5"/>
    <n v="3418.2"/>
    <x v="0"/>
    <x v="2"/>
    <x v="0"/>
  </r>
  <r>
    <s v="9396-ZSFLL"/>
    <x v="0"/>
    <n v="0"/>
    <s v="No"/>
    <s v="No"/>
    <x v="30"/>
    <x v="1"/>
    <s v="Yes"/>
    <x v="0"/>
    <s v="No"/>
    <s v="No"/>
    <s v="No"/>
    <s v="No"/>
    <s v="No"/>
    <s v="No"/>
    <x v="0"/>
    <s v="No"/>
    <x v="1"/>
    <n v="48.85"/>
    <n v="631.4"/>
    <x v="0"/>
    <x v="1"/>
    <x v="0"/>
  </r>
  <r>
    <s v="6464-KEXXH"/>
    <x v="1"/>
    <n v="0"/>
    <s v="No"/>
    <s v="No"/>
    <x v="4"/>
    <x v="0"/>
    <s v="No phone service"/>
    <x v="0"/>
    <s v="No"/>
    <s v="No"/>
    <s v="No"/>
    <s v="No"/>
    <s v="No"/>
    <s v="No"/>
    <x v="0"/>
    <s v="Yes"/>
    <x v="3"/>
    <n v="25.25"/>
    <n v="186.3"/>
    <x v="0"/>
    <x v="0"/>
    <x v="0"/>
  </r>
  <r>
    <s v="7134-MJPDY"/>
    <x v="0"/>
    <n v="1"/>
    <s v="No"/>
    <s v="No"/>
    <x v="33"/>
    <x v="1"/>
    <s v="Yes"/>
    <x v="1"/>
    <s v="No"/>
    <s v="No"/>
    <s v="Yes"/>
    <s v="Yes"/>
    <s v="Yes"/>
    <s v="Yes"/>
    <x v="1"/>
    <s v="Yes"/>
    <x v="3"/>
    <n v="102.85"/>
    <n v="6976.75"/>
    <x v="0"/>
    <x v="2"/>
    <x v="0"/>
  </r>
  <r>
    <s v="5240-CAOYT"/>
    <x v="0"/>
    <n v="0"/>
    <s v="No"/>
    <s v="No"/>
    <x v="58"/>
    <x v="1"/>
    <s v="Yes"/>
    <x v="1"/>
    <s v="Yes"/>
    <s v="Yes"/>
    <s v="No"/>
    <s v="Yes"/>
    <s v="No"/>
    <s v="No"/>
    <x v="0"/>
    <s v="Yes"/>
    <x v="2"/>
    <n v="87.55"/>
    <n v="4884.8500000000004"/>
    <x v="0"/>
    <x v="2"/>
    <x v="0"/>
  </r>
  <r>
    <s v="4059-IIEBK"/>
    <x v="0"/>
    <n v="0"/>
    <s v="No"/>
    <s v="No"/>
    <x v="40"/>
    <x v="1"/>
    <s v="Yes"/>
    <x v="1"/>
    <s v="No"/>
    <s v="Yes"/>
    <s v="No"/>
    <s v="No"/>
    <s v="No"/>
    <s v="No"/>
    <x v="0"/>
    <s v="Yes"/>
    <x v="2"/>
    <n v="78.55"/>
    <n v="522.95000000000005"/>
    <x v="0"/>
    <x v="0"/>
    <x v="0"/>
  </r>
  <r>
    <s v="4881-JVQOD"/>
    <x v="1"/>
    <n v="1"/>
    <s v="Yes"/>
    <s v="Yes"/>
    <x v="6"/>
    <x v="0"/>
    <s v="No phone service"/>
    <x v="0"/>
    <s v="No"/>
    <s v="No"/>
    <s v="No"/>
    <s v="No"/>
    <s v="No"/>
    <s v="Yes"/>
    <x v="0"/>
    <s v="Yes"/>
    <x v="2"/>
    <n v="34.549999999999997"/>
    <n v="362.6"/>
    <x v="0"/>
    <x v="0"/>
    <x v="0"/>
  </r>
  <r>
    <s v="0516-UXRMT"/>
    <x v="0"/>
    <n v="0"/>
    <s v="No"/>
    <s v="No"/>
    <x v="8"/>
    <x v="1"/>
    <s v="Yes"/>
    <x v="1"/>
    <s v="Yes"/>
    <s v="Yes"/>
    <s v="Yes"/>
    <s v="No"/>
    <s v="No"/>
    <s v="No"/>
    <x v="1"/>
    <s v="Yes"/>
    <x v="0"/>
    <n v="92.05"/>
    <n v="5755.8"/>
    <x v="0"/>
    <x v="2"/>
    <x v="0"/>
  </r>
  <r>
    <s v="4851-BQDNX"/>
    <x v="1"/>
    <n v="0"/>
    <s v="Yes"/>
    <s v="Yes"/>
    <x v="63"/>
    <x v="1"/>
    <s v="No"/>
    <x v="1"/>
    <s v="No"/>
    <s v="No"/>
    <s v="Yes"/>
    <s v="No"/>
    <s v="Yes"/>
    <s v="No"/>
    <x v="1"/>
    <s v="Yes"/>
    <x v="0"/>
    <n v="85.05"/>
    <n v="3355.65"/>
    <x v="0"/>
    <x v="2"/>
    <x v="0"/>
  </r>
  <r>
    <s v="5148-HKFIR"/>
    <x v="0"/>
    <n v="0"/>
    <s v="No"/>
    <s v="No"/>
    <x v="61"/>
    <x v="1"/>
    <s v="No"/>
    <x v="2"/>
    <s v="No internet service"/>
    <s v="No internet service"/>
    <s v="No internet service"/>
    <s v="No internet service"/>
    <s v="No internet service"/>
    <s v="No internet service"/>
    <x v="2"/>
    <s v="No"/>
    <x v="1"/>
    <n v="19.7"/>
    <n v="406.95"/>
    <x v="0"/>
    <x v="1"/>
    <x v="0"/>
  </r>
  <r>
    <s v="1009-IRMNA"/>
    <x v="0"/>
    <n v="0"/>
    <s v="No"/>
    <s v="No"/>
    <x v="40"/>
    <x v="1"/>
    <s v="No"/>
    <x v="2"/>
    <s v="No internet service"/>
    <s v="No internet service"/>
    <s v="No internet service"/>
    <s v="No internet service"/>
    <s v="No internet service"/>
    <s v="No internet service"/>
    <x v="0"/>
    <s v="No"/>
    <x v="2"/>
    <n v="20"/>
    <n v="137.6"/>
    <x v="1"/>
    <x v="0"/>
    <x v="1"/>
  </r>
  <r>
    <s v="3003-CMDUU"/>
    <x v="0"/>
    <n v="0"/>
    <s v="Yes"/>
    <s v="No"/>
    <x v="13"/>
    <x v="1"/>
    <s v="No"/>
    <x v="1"/>
    <s v="No"/>
    <s v="No"/>
    <s v="No"/>
    <s v="Yes"/>
    <s v="Yes"/>
    <s v="Yes"/>
    <x v="0"/>
    <s v="Yes"/>
    <x v="0"/>
    <n v="95.15"/>
    <n v="2395.6999999999998"/>
    <x v="0"/>
    <x v="1"/>
    <x v="0"/>
  </r>
  <r>
    <s v="5016-IBERQ"/>
    <x v="1"/>
    <n v="0"/>
    <s v="Yes"/>
    <s v="No"/>
    <x v="57"/>
    <x v="1"/>
    <s v="Yes"/>
    <x v="1"/>
    <s v="No"/>
    <s v="Yes"/>
    <s v="Yes"/>
    <s v="No"/>
    <s v="No"/>
    <s v="No"/>
    <x v="0"/>
    <s v="No"/>
    <x v="0"/>
    <n v="84.25"/>
    <n v="1968.1"/>
    <x v="0"/>
    <x v="1"/>
    <x v="0"/>
  </r>
  <r>
    <s v="6797-UCJHZ"/>
    <x v="0"/>
    <n v="1"/>
    <s v="Yes"/>
    <s v="No"/>
    <x v="33"/>
    <x v="1"/>
    <s v="Yes"/>
    <x v="1"/>
    <s v="No"/>
    <s v="Yes"/>
    <s v="Yes"/>
    <s v="No"/>
    <s v="Yes"/>
    <s v="Yes"/>
    <x v="1"/>
    <s v="No"/>
    <x v="3"/>
    <n v="104.6"/>
    <n v="6819.45"/>
    <x v="0"/>
    <x v="2"/>
    <x v="0"/>
  </r>
  <r>
    <s v="2469-DTSGX"/>
    <x v="0"/>
    <n v="1"/>
    <s v="No"/>
    <s v="No"/>
    <x v="21"/>
    <x v="1"/>
    <s v="Yes"/>
    <x v="1"/>
    <s v="No"/>
    <s v="Yes"/>
    <s v="Yes"/>
    <s v="Yes"/>
    <s v="Yes"/>
    <s v="Yes"/>
    <x v="2"/>
    <s v="No"/>
    <x v="0"/>
    <n v="111.65"/>
    <n v="7943.45"/>
    <x v="0"/>
    <x v="2"/>
    <x v="0"/>
  </r>
  <r>
    <s v="4554-YGZIH"/>
    <x v="1"/>
    <n v="1"/>
    <s v="Yes"/>
    <s v="No"/>
    <x v="12"/>
    <x v="1"/>
    <s v="Yes"/>
    <x v="1"/>
    <s v="No"/>
    <s v="Yes"/>
    <s v="No"/>
    <s v="No"/>
    <s v="No"/>
    <s v="Yes"/>
    <x v="0"/>
    <s v="No"/>
    <x v="3"/>
    <n v="90.05"/>
    <n v="4547.25"/>
    <x v="1"/>
    <x v="2"/>
    <x v="1"/>
  </r>
  <r>
    <s v="5099-BAILX"/>
    <x v="1"/>
    <n v="1"/>
    <s v="Yes"/>
    <s v="Yes"/>
    <x v="29"/>
    <x v="1"/>
    <s v="Yes"/>
    <x v="1"/>
    <s v="No"/>
    <s v="Yes"/>
    <s v="Yes"/>
    <s v="Yes"/>
    <s v="Yes"/>
    <s v="Yes"/>
    <x v="0"/>
    <s v="Yes"/>
    <x v="2"/>
    <n v="110.75"/>
    <n v="4687.8999999999996"/>
    <x v="1"/>
    <x v="2"/>
    <x v="1"/>
  </r>
  <r>
    <s v="9931-KGHOA"/>
    <x v="0"/>
    <n v="0"/>
    <s v="Yes"/>
    <s v="No"/>
    <x v="25"/>
    <x v="1"/>
    <s v="Yes"/>
    <x v="0"/>
    <s v="Yes"/>
    <s v="No"/>
    <s v="No"/>
    <s v="No"/>
    <s v="No"/>
    <s v="No"/>
    <x v="0"/>
    <s v="No"/>
    <x v="2"/>
    <n v="55"/>
    <n v="2473.9499999999998"/>
    <x v="0"/>
    <x v="2"/>
    <x v="0"/>
  </r>
  <r>
    <s v="1775-KWJKQ"/>
    <x v="1"/>
    <n v="0"/>
    <s v="Yes"/>
    <s v="Yes"/>
    <x v="21"/>
    <x v="1"/>
    <s v="Yes"/>
    <x v="0"/>
    <s v="Yes"/>
    <s v="Yes"/>
    <s v="Yes"/>
    <s v="Yes"/>
    <s v="Yes"/>
    <s v="Yes"/>
    <x v="2"/>
    <s v="No"/>
    <x v="3"/>
    <n v="89.85"/>
    <n v="6562.9"/>
    <x v="0"/>
    <x v="2"/>
    <x v="0"/>
  </r>
  <r>
    <s v="7665-VIGUD"/>
    <x v="1"/>
    <n v="0"/>
    <s v="No"/>
    <s v="No"/>
    <x v="6"/>
    <x v="1"/>
    <s v="No"/>
    <x v="2"/>
    <s v="No internet service"/>
    <s v="No internet service"/>
    <s v="No internet service"/>
    <s v="No internet service"/>
    <s v="No internet service"/>
    <s v="No internet service"/>
    <x v="1"/>
    <s v="No"/>
    <x v="1"/>
    <n v="20.350000000000001"/>
    <n v="176.3"/>
    <x v="0"/>
    <x v="0"/>
    <x v="0"/>
  </r>
  <r>
    <s v="9411-TPQQV"/>
    <x v="0"/>
    <n v="0"/>
    <s v="No"/>
    <s v="No"/>
    <x v="63"/>
    <x v="0"/>
    <s v="No phone service"/>
    <x v="0"/>
    <s v="Yes"/>
    <s v="No"/>
    <s v="No"/>
    <s v="Yes"/>
    <s v="Yes"/>
    <s v="Yes"/>
    <x v="1"/>
    <s v="Yes"/>
    <x v="2"/>
    <n v="54.55"/>
    <n v="2236.1999999999998"/>
    <x v="0"/>
    <x v="2"/>
    <x v="0"/>
  </r>
  <r>
    <s v="7207-RMRDB"/>
    <x v="0"/>
    <n v="0"/>
    <s v="Yes"/>
    <s v="Yes"/>
    <x v="45"/>
    <x v="1"/>
    <s v="Yes"/>
    <x v="1"/>
    <s v="No"/>
    <s v="Yes"/>
    <s v="Yes"/>
    <s v="No"/>
    <s v="Yes"/>
    <s v="Yes"/>
    <x v="0"/>
    <s v="Yes"/>
    <x v="0"/>
    <n v="105.5"/>
    <n v="6985.65"/>
    <x v="1"/>
    <x v="2"/>
    <x v="1"/>
  </r>
  <r>
    <s v="7954-MLBUN"/>
    <x v="1"/>
    <n v="0"/>
    <s v="No"/>
    <s v="No"/>
    <x v="36"/>
    <x v="1"/>
    <s v="No"/>
    <x v="1"/>
    <s v="No"/>
    <s v="No"/>
    <s v="Yes"/>
    <s v="Yes"/>
    <s v="Yes"/>
    <s v="Yes"/>
    <x v="2"/>
    <s v="No"/>
    <x v="2"/>
    <n v="99.45"/>
    <n v="3109.9"/>
    <x v="0"/>
    <x v="1"/>
    <x v="0"/>
  </r>
  <r>
    <s v="2077-DDHJK"/>
    <x v="0"/>
    <n v="0"/>
    <s v="Yes"/>
    <s v="No"/>
    <x v="47"/>
    <x v="1"/>
    <s v="Yes"/>
    <x v="0"/>
    <s v="Yes"/>
    <s v="Yes"/>
    <s v="Yes"/>
    <s v="Yes"/>
    <s v="No"/>
    <s v="No"/>
    <x v="2"/>
    <s v="No"/>
    <x v="3"/>
    <n v="70.900000000000006"/>
    <n v="4911.3500000000004"/>
    <x v="0"/>
    <x v="2"/>
    <x v="0"/>
  </r>
  <r>
    <s v="4913-EHYUI"/>
    <x v="1"/>
    <n v="1"/>
    <s v="Yes"/>
    <s v="Yes"/>
    <x v="39"/>
    <x v="1"/>
    <s v="Yes"/>
    <x v="1"/>
    <s v="Yes"/>
    <s v="No"/>
    <s v="Yes"/>
    <s v="No"/>
    <s v="Yes"/>
    <s v="Yes"/>
    <x v="1"/>
    <s v="Yes"/>
    <x v="2"/>
    <n v="104.55"/>
    <n v="5794.65"/>
    <x v="1"/>
    <x v="2"/>
    <x v="1"/>
  </r>
  <r>
    <s v="0195-IESCP"/>
    <x v="1"/>
    <n v="0"/>
    <s v="Yes"/>
    <s v="No"/>
    <x v="6"/>
    <x v="1"/>
    <s v="Yes"/>
    <x v="1"/>
    <s v="No"/>
    <s v="No"/>
    <s v="No"/>
    <s v="No"/>
    <s v="No"/>
    <s v="Yes"/>
    <x v="0"/>
    <s v="Yes"/>
    <x v="0"/>
    <n v="85.25"/>
    <n v="855.3"/>
    <x v="1"/>
    <x v="0"/>
    <x v="1"/>
  </r>
  <r>
    <s v="9574-BOSMD"/>
    <x v="1"/>
    <n v="0"/>
    <s v="Yes"/>
    <s v="Yes"/>
    <x v="47"/>
    <x v="1"/>
    <s v="Yes"/>
    <x v="2"/>
    <s v="No internet service"/>
    <s v="No internet service"/>
    <s v="No internet service"/>
    <s v="No internet service"/>
    <s v="No internet service"/>
    <s v="No internet service"/>
    <x v="2"/>
    <s v="No"/>
    <x v="2"/>
    <n v="25.4"/>
    <n v="1620.2"/>
    <x v="0"/>
    <x v="2"/>
    <x v="0"/>
  </r>
  <r>
    <s v="4580-TMHJU"/>
    <x v="0"/>
    <n v="0"/>
    <s v="Yes"/>
    <s v="Yes"/>
    <x v="29"/>
    <x v="1"/>
    <s v="No"/>
    <x v="0"/>
    <s v="No"/>
    <s v="No"/>
    <s v="No"/>
    <s v="No"/>
    <s v="Yes"/>
    <s v="No"/>
    <x v="0"/>
    <s v="No"/>
    <x v="0"/>
    <n v="56.15"/>
    <n v="2499.3000000000002"/>
    <x v="1"/>
    <x v="2"/>
    <x v="1"/>
  </r>
  <r>
    <s v="0970-ETWGE"/>
    <x v="1"/>
    <n v="0"/>
    <s v="No"/>
    <s v="No"/>
    <x v="0"/>
    <x v="1"/>
    <s v="No"/>
    <x v="1"/>
    <s v="No"/>
    <s v="No"/>
    <s v="No"/>
    <s v="No"/>
    <s v="Yes"/>
    <s v="Yes"/>
    <x v="0"/>
    <s v="Yes"/>
    <x v="0"/>
    <n v="89.55"/>
    <n v="89.55"/>
    <x v="1"/>
    <x v="0"/>
    <x v="1"/>
  </r>
  <r>
    <s v="4908-XAXAY"/>
    <x v="0"/>
    <n v="1"/>
    <s v="No"/>
    <s v="No"/>
    <x v="12"/>
    <x v="1"/>
    <s v="No"/>
    <x v="1"/>
    <s v="No"/>
    <s v="Yes"/>
    <s v="Yes"/>
    <s v="No"/>
    <s v="No"/>
    <s v="Yes"/>
    <x v="1"/>
    <s v="Yes"/>
    <x v="2"/>
    <n v="89.85"/>
    <n v="4287.2"/>
    <x v="0"/>
    <x v="2"/>
    <x v="0"/>
  </r>
  <r>
    <s v="8404-VLQFB"/>
    <x v="0"/>
    <n v="0"/>
    <s v="Yes"/>
    <s v="Yes"/>
    <x v="30"/>
    <x v="1"/>
    <s v="Yes"/>
    <x v="2"/>
    <s v="No internet service"/>
    <s v="No internet service"/>
    <s v="No internet service"/>
    <s v="No internet service"/>
    <s v="No internet service"/>
    <s v="No internet service"/>
    <x v="0"/>
    <s v="Yes"/>
    <x v="0"/>
    <n v="25.25"/>
    <n v="394.85"/>
    <x v="0"/>
    <x v="1"/>
    <x v="0"/>
  </r>
  <r>
    <s v="1626-ERCMM"/>
    <x v="1"/>
    <n v="1"/>
    <s v="Yes"/>
    <s v="No"/>
    <x v="61"/>
    <x v="1"/>
    <s v="Yes"/>
    <x v="1"/>
    <s v="No"/>
    <s v="No"/>
    <s v="No"/>
    <s v="No"/>
    <s v="Yes"/>
    <s v="Yes"/>
    <x v="0"/>
    <s v="Yes"/>
    <x v="0"/>
    <n v="94.55"/>
    <n v="1899.65"/>
    <x v="1"/>
    <x v="1"/>
    <x v="1"/>
  </r>
  <r>
    <s v="0887-HJGAR"/>
    <x v="1"/>
    <n v="0"/>
    <s v="No"/>
    <s v="No"/>
    <x v="0"/>
    <x v="1"/>
    <s v="No"/>
    <x v="0"/>
    <s v="No"/>
    <s v="No"/>
    <s v="No"/>
    <s v="No"/>
    <s v="No"/>
    <s v="No"/>
    <x v="0"/>
    <s v="Yes"/>
    <x v="1"/>
    <n v="45.7"/>
    <n v="45.7"/>
    <x v="1"/>
    <x v="0"/>
    <x v="1"/>
  </r>
  <r>
    <s v="2391-IPLOP"/>
    <x v="1"/>
    <n v="0"/>
    <s v="Yes"/>
    <s v="Yes"/>
    <x v="37"/>
    <x v="1"/>
    <s v="Yes"/>
    <x v="0"/>
    <s v="No"/>
    <s v="No"/>
    <s v="Yes"/>
    <s v="Yes"/>
    <s v="Yes"/>
    <s v="No"/>
    <x v="1"/>
    <s v="Yes"/>
    <x v="0"/>
    <n v="69.650000000000006"/>
    <n v="3442.15"/>
    <x v="0"/>
    <x v="2"/>
    <x v="0"/>
  </r>
  <r>
    <s v="5644-PDMZC"/>
    <x v="0"/>
    <n v="1"/>
    <s v="No"/>
    <s v="No"/>
    <x v="2"/>
    <x v="1"/>
    <s v="Yes"/>
    <x v="1"/>
    <s v="No"/>
    <s v="Yes"/>
    <s v="No"/>
    <s v="No"/>
    <s v="No"/>
    <s v="Yes"/>
    <x v="0"/>
    <s v="No"/>
    <x v="0"/>
    <n v="89.5"/>
    <n v="161.5"/>
    <x v="1"/>
    <x v="0"/>
    <x v="1"/>
  </r>
  <r>
    <s v="3509-GWQGF"/>
    <x v="1"/>
    <n v="1"/>
    <s v="No"/>
    <s v="No"/>
    <x v="65"/>
    <x v="1"/>
    <s v="No"/>
    <x v="1"/>
    <s v="No"/>
    <s v="No"/>
    <s v="No"/>
    <s v="No"/>
    <s v="No"/>
    <s v="No"/>
    <x v="0"/>
    <s v="No"/>
    <x v="3"/>
    <n v="70"/>
    <n v="1732.6"/>
    <x v="0"/>
    <x v="1"/>
    <x v="0"/>
  </r>
  <r>
    <s v="9576-ANLXO"/>
    <x v="0"/>
    <n v="0"/>
    <s v="No"/>
    <s v="No"/>
    <x v="35"/>
    <x v="1"/>
    <s v="No"/>
    <x v="1"/>
    <s v="No"/>
    <s v="No"/>
    <s v="No"/>
    <s v="No"/>
    <s v="No"/>
    <s v="No"/>
    <x v="0"/>
    <s v="Yes"/>
    <x v="2"/>
    <n v="69.55"/>
    <n v="222.3"/>
    <x v="1"/>
    <x v="0"/>
    <x v="1"/>
  </r>
  <r>
    <s v="2024-BASKD"/>
    <x v="0"/>
    <n v="0"/>
    <s v="No"/>
    <s v="No"/>
    <x v="0"/>
    <x v="1"/>
    <s v="No"/>
    <x v="1"/>
    <s v="No"/>
    <s v="No"/>
    <s v="Yes"/>
    <s v="No"/>
    <s v="No"/>
    <s v="No"/>
    <x v="0"/>
    <s v="Yes"/>
    <x v="1"/>
    <n v="74.599999999999994"/>
    <n v="74.599999999999994"/>
    <x v="1"/>
    <x v="0"/>
    <x v="1"/>
  </r>
  <r>
    <s v="5845-BZZIB"/>
    <x v="1"/>
    <n v="0"/>
    <s v="Yes"/>
    <s v="Yes"/>
    <x v="42"/>
    <x v="1"/>
    <s v="No"/>
    <x v="2"/>
    <s v="No internet service"/>
    <s v="No internet service"/>
    <s v="No internet service"/>
    <s v="No internet service"/>
    <s v="No internet service"/>
    <s v="No internet service"/>
    <x v="2"/>
    <s v="No"/>
    <x v="1"/>
    <n v="20.100000000000001"/>
    <n v="655.29999999999995"/>
    <x v="0"/>
    <x v="1"/>
    <x v="0"/>
  </r>
  <r>
    <s v="1140-UKVZG"/>
    <x v="0"/>
    <n v="0"/>
    <s v="No"/>
    <s v="No"/>
    <x v="22"/>
    <x v="1"/>
    <s v="Yes"/>
    <x v="2"/>
    <s v="No internet service"/>
    <s v="No internet service"/>
    <s v="No internet service"/>
    <s v="No internet service"/>
    <s v="No internet service"/>
    <s v="No internet service"/>
    <x v="0"/>
    <s v="No"/>
    <x v="1"/>
    <n v="24.8"/>
    <n v="475.25"/>
    <x v="0"/>
    <x v="1"/>
    <x v="0"/>
  </r>
  <r>
    <s v="4160-AMJTL"/>
    <x v="0"/>
    <n v="1"/>
    <s v="No"/>
    <s v="No"/>
    <x v="4"/>
    <x v="1"/>
    <s v="No"/>
    <x v="2"/>
    <s v="No internet service"/>
    <s v="No internet service"/>
    <s v="No internet service"/>
    <s v="No internet service"/>
    <s v="No internet service"/>
    <s v="No internet service"/>
    <x v="0"/>
    <s v="No"/>
    <x v="0"/>
    <n v="19.649999999999999"/>
    <n v="164.3"/>
    <x v="1"/>
    <x v="0"/>
    <x v="1"/>
  </r>
  <r>
    <s v="5183-SNMJQ"/>
    <x v="1"/>
    <n v="0"/>
    <s v="No"/>
    <s v="No"/>
    <x v="6"/>
    <x v="1"/>
    <s v="No"/>
    <x v="1"/>
    <s v="No"/>
    <s v="No"/>
    <s v="No"/>
    <s v="Yes"/>
    <s v="Yes"/>
    <s v="Yes"/>
    <x v="0"/>
    <s v="Yes"/>
    <x v="3"/>
    <n v="95.1"/>
    <n v="865.1"/>
    <x v="0"/>
    <x v="0"/>
    <x v="0"/>
  </r>
  <r>
    <s v="8100-PNJMH"/>
    <x v="1"/>
    <n v="0"/>
    <s v="Yes"/>
    <s v="Yes"/>
    <x v="47"/>
    <x v="1"/>
    <s v="Yes"/>
    <x v="0"/>
    <s v="Yes"/>
    <s v="Yes"/>
    <s v="Yes"/>
    <s v="Yes"/>
    <s v="Yes"/>
    <s v="Yes"/>
    <x v="2"/>
    <s v="Yes"/>
    <x v="3"/>
    <n v="88.85"/>
    <n v="6132.7"/>
    <x v="0"/>
    <x v="2"/>
    <x v="0"/>
  </r>
  <r>
    <s v="7838-LAZFO"/>
    <x v="1"/>
    <n v="0"/>
    <s v="Yes"/>
    <s v="No"/>
    <x v="3"/>
    <x v="1"/>
    <s v="No"/>
    <x v="0"/>
    <s v="Yes"/>
    <s v="Yes"/>
    <s v="Yes"/>
    <s v="No"/>
    <s v="Yes"/>
    <s v="Yes"/>
    <x v="1"/>
    <s v="No"/>
    <x v="2"/>
    <n v="78.8"/>
    <n v="3597.5"/>
    <x v="0"/>
    <x v="2"/>
    <x v="0"/>
  </r>
  <r>
    <s v="4464-JCOLN"/>
    <x v="1"/>
    <n v="0"/>
    <s v="Yes"/>
    <s v="Yes"/>
    <x v="2"/>
    <x v="1"/>
    <s v="No"/>
    <x v="2"/>
    <s v="No internet service"/>
    <s v="No internet service"/>
    <s v="No internet service"/>
    <s v="No internet service"/>
    <s v="No internet service"/>
    <s v="No internet service"/>
    <x v="1"/>
    <s v="No"/>
    <x v="1"/>
    <n v="19.850000000000001"/>
    <n v="35.9"/>
    <x v="1"/>
    <x v="0"/>
    <x v="1"/>
  </r>
  <r>
    <s v="2085-JVGAD"/>
    <x v="1"/>
    <n v="0"/>
    <s v="Yes"/>
    <s v="No"/>
    <x v="50"/>
    <x v="1"/>
    <s v="No"/>
    <x v="2"/>
    <s v="No internet service"/>
    <s v="No internet service"/>
    <s v="No internet service"/>
    <s v="No internet service"/>
    <s v="No internet service"/>
    <s v="No internet service"/>
    <x v="0"/>
    <s v="No"/>
    <x v="2"/>
    <n v="20.350000000000001"/>
    <n v="697.65"/>
    <x v="0"/>
    <x v="2"/>
    <x v="0"/>
  </r>
  <r>
    <s v="5650-VDUDS"/>
    <x v="0"/>
    <n v="0"/>
    <s v="No"/>
    <s v="No"/>
    <x v="54"/>
    <x v="0"/>
    <s v="No phone service"/>
    <x v="0"/>
    <s v="No"/>
    <s v="No"/>
    <s v="No"/>
    <s v="No"/>
    <s v="No"/>
    <s v="No"/>
    <x v="0"/>
    <s v="Yes"/>
    <x v="1"/>
    <n v="24.25"/>
    <n v="96.05"/>
    <x v="1"/>
    <x v="0"/>
    <x v="1"/>
  </r>
  <r>
    <s v="8095-WANWK"/>
    <x v="0"/>
    <n v="0"/>
    <s v="No"/>
    <s v="No"/>
    <x v="6"/>
    <x v="1"/>
    <s v="No"/>
    <x v="0"/>
    <s v="No"/>
    <s v="No"/>
    <s v="No"/>
    <s v="No"/>
    <s v="No"/>
    <s v="No"/>
    <x v="0"/>
    <s v="No"/>
    <x v="1"/>
    <n v="45.25"/>
    <n v="428.7"/>
    <x v="0"/>
    <x v="0"/>
    <x v="0"/>
  </r>
  <r>
    <s v="3030-ZKIWL"/>
    <x v="1"/>
    <n v="0"/>
    <s v="No"/>
    <s v="No"/>
    <x v="0"/>
    <x v="1"/>
    <s v="No"/>
    <x v="2"/>
    <s v="No internet service"/>
    <s v="No internet service"/>
    <s v="No internet service"/>
    <s v="No internet service"/>
    <s v="No internet service"/>
    <s v="No internet service"/>
    <x v="0"/>
    <s v="No"/>
    <x v="1"/>
    <n v="20.05"/>
    <n v="20.05"/>
    <x v="0"/>
    <x v="0"/>
    <x v="0"/>
  </r>
  <r>
    <s v="9565-FLVCG"/>
    <x v="1"/>
    <n v="0"/>
    <s v="Yes"/>
    <s v="Yes"/>
    <x v="45"/>
    <x v="1"/>
    <s v="Yes"/>
    <x v="0"/>
    <s v="Yes"/>
    <s v="Yes"/>
    <s v="No"/>
    <s v="No"/>
    <s v="No"/>
    <s v="Yes"/>
    <x v="2"/>
    <s v="Yes"/>
    <x v="1"/>
    <n v="69.55"/>
    <n v="4459.1499999999996"/>
    <x v="0"/>
    <x v="2"/>
    <x v="0"/>
  </r>
  <r>
    <s v="8755-OGKNA"/>
    <x v="0"/>
    <n v="0"/>
    <s v="Yes"/>
    <s v="Yes"/>
    <x v="58"/>
    <x v="1"/>
    <s v="No"/>
    <x v="2"/>
    <s v="No internet service"/>
    <s v="No internet service"/>
    <s v="No internet service"/>
    <s v="No internet service"/>
    <s v="No internet service"/>
    <s v="No internet service"/>
    <x v="2"/>
    <s v="No"/>
    <x v="2"/>
    <n v="19.5"/>
    <n v="1167.5999999999999"/>
    <x v="0"/>
    <x v="2"/>
    <x v="0"/>
  </r>
  <r>
    <s v="2800-VEQXM"/>
    <x v="0"/>
    <n v="0"/>
    <s v="No"/>
    <s v="No"/>
    <x v="35"/>
    <x v="1"/>
    <s v="No"/>
    <x v="1"/>
    <s v="No"/>
    <s v="No"/>
    <s v="Yes"/>
    <s v="No"/>
    <s v="No"/>
    <s v="No"/>
    <x v="0"/>
    <s v="Yes"/>
    <x v="1"/>
    <n v="74.75"/>
    <n v="238.1"/>
    <x v="0"/>
    <x v="0"/>
    <x v="0"/>
  </r>
  <r>
    <s v="7538-GWHML"/>
    <x v="0"/>
    <n v="0"/>
    <s v="No"/>
    <s v="No"/>
    <x v="2"/>
    <x v="1"/>
    <s v="No"/>
    <x v="1"/>
    <s v="No"/>
    <s v="No"/>
    <s v="No"/>
    <s v="No"/>
    <s v="No"/>
    <s v="No"/>
    <x v="0"/>
    <s v="No"/>
    <x v="0"/>
    <n v="69.650000000000006"/>
    <n v="145.15"/>
    <x v="1"/>
    <x v="0"/>
    <x v="1"/>
  </r>
  <r>
    <s v="5533-RJFTJ"/>
    <x v="1"/>
    <n v="0"/>
    <s v="No"/>
    <s v="No"/>
    <x v="12"/>
    <x v="0"/>
    <s v="No phone service"/>
    <x v="0"/>
    <s v="No"/>
    <s v="No"/>
    <s v="Yes"/>
    <s v="No"/>
    <s v="No"/>
    <s v="No"/>
    <x v="0"/>
    <s v="Yes"/>
    <x v="2"/>
    <n v="30.2"/>
    <n v="1453.1"/>
    <x v="0"/>
    <x v="2"/>
    <x v="0"/>
  </r>
  <r>
    <s v="3859-CVCET"/>
    <x v="0"/>
    <n v="0"/>
    <s v="No"/>
    <s v="No"/>
    <x v="54"/>
    <x v="1"/>
    <s v="No"/>
    <x v="0"/>
    <s v="No"/>
    <s v="No"/>
    <s v="No"/>
    <s v="No"/>
    <s v="No"/>
    <s v="No"/>
    <x v="0"/>
    <s v="No"/>
    <x v="1"/>
    <n v="45.65"/>
    <n v="191.05"/>
    <x v="1"/>
    <x v="0"/>
    <x v="1"/>
  </r>
  <r>
    <s v="0214-JHPFW"/>
    <x v="0"/>
    <n v="0"/>
    <s v="Yes"/>
    <s v="No"/>
    <x v="27"/>
    <x v="0"/>
    <s v="No phone service"/>
    <x v="0"/>
    <s v="No"/>
    <s v="Yes"/>
    <s v="Yes"/>
    <s v="Yes"/>
    <s v="Yes"/>
    <s v="Yes"/>
    <x v="2"/>
    <s v="No"/>
    <x v="2"/>
    <n v="57.8"/>
    <n v="4039.3"/>
    <x v="0"/>
    <x v="2"/>
    <x v="0"/>
  </r>
  <r>
    <s v="5642-MHDQT"/>
    <x v="0"/>
    <n v="0"/>
    <s v="Yes"/>
    <s v="Yes"/>
    <x v="62"/>
    <x v="1"/>
    <s v="No"/>
    <x v="2"/>
    <s v="No internet service"/>
    <s v="No internet service"/>
    <s v="No internet service"/>
    <s v="No internet service"/>
    <s v="No internet service"/>
    <s v="No internet service"/>
    <x v="1"/>
    <s v="Yes"/>
    <x v="2"/>
    <n v="19.850000000000001"/>
    <n v="1039.45"/>
    <x v="0"/>
    <x v="2"/>
    <x v="0"/>
  </r>
  <r>
    <s v="3088-FVYWK"/>
    <x v="1"/>
    <n v="0"/>
    <s v="Yes"/>
    <s v="Yes"/>
    <x v="62"/>
    <x v="1"/>
    <s v="Yes"/>
    <x v="2"/>
    <s v="No internet service"/>
    <s v="No internet service"/>
    <s v="No internet service"/>
    <s v="No internet service"/>
    <s v="No internet service"/>
    <s v="No internet service"/>
    <x v="2"/>
    <s v="No"/>
    <x v="3"/>
    <n v="25.55"/>
    <n v="1336.1"/>
    <x v="0"/>
    <x v="2"/>
    <x v="0"/>
  </r>
  <r>
    <s v="3276-HDUEG"/>
    <x v="0"/>
    <n v="0"/>
    <s v="No"/>
    <s v="No"/>
    <x v="0"/>
    <x v="1"/>
    <s v="Yes"/>
    <x v="1"/>
    <s v="No"/>
    <s v="No"/>
    <s v="No"/>
    <s v="No"/>
    <s v="No"/>
    <s v="No"/>
    <x v="0"/>
    <s v="Yes"/>
    <x v="1"/>
    <n v="75.05"/>
    <n v="75.05"/>
    <x v="1"/>
    <x v="0"/>
    <x v="1"/>
  </r>
  <r>
    <s v="9092-GDZKO"/>
    <x v="1"/>
    <n v="0"/>
    <s v="No"/>
    <s v="No"/>
    <x v="5"/>
    <x v="1"/>
    <s v="Yes"/>
    <x v="2"/>
    <s v="No internet service"/>
    <s v="No internet service"/>
    <s v="No internet service"/>
    <s v="No internet service"/>
    <s v="No internet service"/>
    <s v="No internet service"/>
    <x v="0"/>
    <s v="Yes"/>
    <x v="3"/>
    <n v="24.85"/>
    <n v="493.4"/>
    <x v="0"/>
    <x v="1"/>
    <x v="0"/>
  </r>
  <r>
    <s v="0823-HSCDJ"/>
    <x v="1"/>
    <n v="1"/>
    <s v="No"/>
    <s v="No"/>
    <x v="15"/>
    <x v="0"/>
    <s v="No phone service"/>
    <x v="0"/>
    <s v="No"/>
    <s v="Yes"/>
    <s v="No"/>
    <s v="No"/>
    <s v="Yes"/>
    <s v="Yes"/>
    <x v="0"/>
    <s v="Yes"/>
    <x v="0"/>
    <n v="49.15"/>
    <n v="2550.9"/>
    <x v="1"/>
    <x v="2"/>
    <x v="1"/>
  </r>
  <r>
    <s v="3729-OWRVL"/>
    <x v="1"/>
    <n v="1"/>
    <s v="No"/>
    <s v="No"/>
    <x v="45"/>
    <x v="1"/>
    <s v="Yes"/>
    <x v="1"/>
    <s v="Yes"/>
    <s v="No"/>
    <s v="Yes"/>
    <s v="Yes"/>
    <s v="Yes"/>
    <s v="Yes"/>
    <x v="2"/>
    <s v="Yes"/>
    <x v="0"/>
    <n v="110.35"/>
    <n v="7246.15"/>
    <x v="0"/>
    <x v="2"/>
    <x v="0"/>
  </r>
  <r>
    <s v="2324-AALNO"/>
    <x v="0"/>
    <n v="0"/>
    <s v="No"/>
    <s v="No"/>
    <x v="43"/>
    <x v="1"/>
    <s v="Yes"/>
    <x v="2"/>
    <s v="No internet service"/>
    <s v="No internet service"/>
    <s v="No internet service"/>
    <s v="No internet service"/>
    <s v="No internet service"/>
    <s v="No internet service"/>
    <x v="1"/>
    <s v="No"/>
    <x v="2"/>
    <n v="24.55"/>
    <n v="1203.95"/>
    <x v="0"/>
    <x v="2"/>
    <x v="0"/>
  </r>
  <r>
    <s v="0822-GAVAP"/>
    <x v="0"/>
    <n v="0"/>
    <s v="No"/>
    <s v="No"/>
    <x v="2"/>
    <x v="0"/>
    <s v="No phone service"/>
    <x v="0"/>
    <s v="No"/>
    <s v="No"/>
    <s v="No"/>
    <s v="No"/>
    <s v="No"/>
    <s v="Yes"/>
    <x v="0"/>
    <s v="Yes"/>
    <x v="0"/>
    <n v="34.700000000000003"/>
    <n v="62.25"/>
    <x v="1"/>
    <x v="0"/>
    <x v="1"/>
  </r>
  <r>
    <s v="5760-IFJOZ"/>
    <x v="1"/>
    <n v="0"/>
    <s v="No"/>
    <s v="No"/>
    <x v="35"/>
    <x v="1"/>
    <s v="Yes"/>
    <x v="1"/>
    <s v="No"/>
    <s v="Yes"/>
    <s v="Yes"/>
    <s v="No"/>
    <s v="Yes"/>
    <s v="Yes"/>
    <x v="0"/>
    <s v="No"/>
    <x v="1"/>
    <n v="107.95"/>
    <n v="313.60000000000002"/>
    <x v="0"/>
    <x v="0"/>
    <x v="0"/>
  </r>
  <r>
    <s v="2826-UWHIS"/>
    <x v="1"/>
    <n v="0"/>
    <s v="Yes"/>
    <s v="No"/>
    <x v="3"/>
    <x v="1"/>
    <s v="Yes"/>
    <x v="1"/>
    <s v="No"/>
    <s v="Yes"/>
    <s v="No"/>
    <s v="No"/>
    <s v="No"/>
    <s v="No"/>
    <x v="0"/>
    <s v="No"/>
    <x v="2"/>
    <n v="81.400000000000006"/>
    <n v="3775.85"/>
    <x v="0"/>
    <x v="2"/>
    <x v="0"/>
  </r>
  <r>
    <s v="1448-PWKYE"/>
    <x v="1"/>
    <n v="0"/>
    <s v="Yes"/>
    <s v="Yes"/>
    <x v="0"/>
    <x v="1"/>
    <s v="No"/>
    <x v="1"/>
    <s v="No"/>
    <s v="No"/>
    <s v="No"/>
    <s v="No"/>
    <s v="No"/>
    <s v="Yes"/>
    <x v="0"/>
    <s v="No"/>
    <x v="0"/>
    <n v="80"/>
    <n v="80"/>
    <x v="1"/>
    <x v="0"/>
    <x v="1"/>
  </r>
  <r>
    <s v="7501-IWUNG"/>
    <x v="0"/>
    <n v="0"/>
    <s v="Yes"/>
    <s v="Yes"/>
    <x v="59"/>
    <x v="1"/>
    <s v="No"/>
    <x v="0"/>
    <s v="No"/>
    <s v="No"/>
    <s v="Yes"/>
    <s v="Yes"/>
    <s v="Yes"/>
    <s v="Yes"/>
    <x v="2"/>
    <s v="Yes"/>
    <x v="2"/>
    <n v="73.8"/>
    <n v="4616.05"/>
    <x v="0"/>
    <x v="2"/>
    <x v="0"/>
  </r>
  <r>
    <s v="4957-TREIR"/>
    <x v="1"/>
    <n v="0"/>
    <s v="No"/>
    <s v="No"/>
    <x v="35"/>
    <x v="1"/>
    <s v="No"/>
    <x v="0"/>
    <s v="Yes"/>
    <s v="No"/>
    <s v="No"/>
    <s v="Yes"/>
    <s v="Yes"/>
    <s v="No"/>
    <x v="0"/>
    <s v="Yes"/>
    <x v="3"/>
    <n v="64.400000000000006"/>
    <n v="195.65"/>
    <x v="0"/>
    <x v="0"/>
    <x v="0"/>
  </r>
  <r>
    <s v="7251-LJBQN"/>
    <x v="0"/>
    <n v="1"/>
    <s v="No"/>
    <s v="No"/>
    <x v="63"/>
    <x v="1"/>
    <s v="Yes"/>
    <x v="1"/>
    <s v="No"/>
    <s v="No"/>
    <s v="Yes"/>
    <s v="Yes"/>
    <s v="Yes"/>
    <s v="Yes"/>
    <x v="1"/>
    <s v="Yes"/>
    <x v="3"/>
    <n v="103.75"/>
    <n v="4188.3999999999996"/>
    <x v="0"/>
    <x v="2"/>
    <x v="0"/>
  </r>
  <r>
    <s v="8040-MNRTF"/>
    <x v="0"/>
    <n v="0"/>
    <s v="No"/>
    <s v="No"/>
    <x v="0"/>
    <x v="1"/>
    <s v="No"/>
    <x v="1"/>
    <s v="No"/>
    <s v="No"/>
    <s v="No"/>
    <s v="No"/>
    <s v="No"/>
    <s v="No"/>
    <x v="0"/>
    <s v="No"/>
    <x v="1"/>
    <n v="71.099999999999994"/>
    <n v="71.099999999999994"/>
    <x v="0"/>
    <x v="0"/>
    <x v="0"/>
  </r>
  <r>
    <s v="1536-HBSWP"/>
    <x v="0"/>
    <n v="0"/>
    <s v="No"/>
    <s v="No"/>
    <x v="0"/>
    <x v="1"/>
    <s v="No"/>
    <x v="0"/>
    <s v="No"/>
    <s v="No"/>
    <s v="No"/>
    <s v="Yes"/>
    <s v="No"/>
    <s v="No"/>
    <x v="0"/>
    <s v="Yes"/>
    <x v="0"/>
    <n v="49.9"/>
    <n v="49.9"/>
    <x v="0"/>
    <x v="0"/>
    <x v="0"/>
  </r>
  <r>
    <s v="5313-FPXWG"/>
    <x v="1"/>
    <n v="0"/>
    <s v="No"/>
    <s v="No"/>
    <x v="69"/>
    <x v="1"/>
    <s v="Yes"/>
    <x v="2"/>
    <s v="No internet service"/>
    <s v="No internet service"/>
    <s v="No internet service"/>
    <s v="No internet service"/>
    <s v="No internet service"/>
    <s v="No internet service"/>
    <x v="1"/>
    <s v="Yes"/>
    <x v="2"/>
    <n v="24.6"/>
    <n v="1266.4000000000001"/>
    <x v="0"/>
    <x v="2"/>
    <x v="0"/>
  </r>
  <r>
    <s v="0067-DKWBL"/>
    <x v="1"/>
    <n v="1"/>
    <s v="No"/>
    <s v="No"/>
    <x v="2"/>
    <x v="1"/>
    <s v="No"/>
    <x v="0"/>
    <s v="Yes"/>
    <s v="No"/>
    <s v="No"/>
    <s v="No"/>
    <s v="No"/>
    <s v="No"/>
    <x v="0"/>
    <s v="Yes"/>
    <x v="0"/>
    <n v="49.25"/>
    <n v="91.1"/>
    <x v="1"/>
    <x v="0"/>
    <x v="1"/>
  </r>
  <r>
    <s v="0946-FKYTX"/>
    <x v="1"/>
    <n v="0"/>
    <s v="No"/>
    <s v="No"/>
    <x v="15"/>
    <x v="0"/>
    <s v="No phone service"/>
    <x v="0"/>
    <s v="No"/>
    <s v="Yes"/>
    <s v="No"/>
    <s v="No"/>
    <s v="No"/>
    <s v="No"/>
    <x v="1"/>
    <s v="No"/>
    <x v="1"/>
    <n v="30.1"/>
    <n v="1623.4"/>
    <x v="0"/>
    <x v="2"/>
    <x v="0"/>
  </r>
  <r>
    <s v="5076-YVXCM"/>
    <x v="1"/>
    <n v="0"/>
    <s v="No"/>
    <s v="No"/>
    <x v="69"/>
    <x v="1"/>
    <s v="Yes"/>
    <x v="1"/>
    <s v="No"/>
    <s v="No"/>
    <s v="No"/>
    <s v="No"/>
    <s v="No"/>
    <s v="Yes"/>
    <x v="0"/>
    <s v="No"/>
    <x v="2"/>
    <n v="83.4"/>
    <n v="4149.45"/>
    <x v="0"/>
    <x v="2"/>
    <x v="0"/>
  </r>
  <r>
    <s v="8262-COGGB"/>
    <x v="1"/>
    <n v="0"/>
    <s v="No"/>
    <s v="No"/>
    <x v="0"/>
    <x v="1"/>
    <s v="No"/>
    <x v="2"/>
    <s v="No internet service"/>
    <s v="No internet service"/>
    <s v="No internet service"/>
    <s v="No internet service"/>
    <s v="No internet service"/>
    <s v="No internet service"/>
    <x v="0"/>
    <s v="Yes"/>
    <x v="1"/>
    <n v="20.45"/>
    <n v="20.45"/>
    <x v="0"/>
    <x v="0"/>
    <x v="0"/>
  </r>
  <r>
    <s v="6663-JOCQO"/>
    <x v="1"/>
    <n v="0"/>
    <s v="Yes"/>
    <s v="Yes"/>
    <x v="36"/>
    <x v="1"/>
    <s v="Yes"/>
    <x v="0"/>
    <s v="Yes"/>
    <s v="Yes"/>
    <s v="No"/>
    <s v="Yes"/>
    <s v="No"/>
    <s v="Yes"/>
    <x v="1"/>
    <s v="Yes"/>
    <x v="2"/>
    <n v="75.25"/>
    <n v="2344.5"/>
    <x v="0"/>
    <x v="1"/>
    <x v="0"/>
  </r>
  <r>
    <s v="9620-QJREV"/>
    <x v="1"/>
    <n v="0"/>
    <s v="No"/>
    <s v="Yes"/>
    <x v="20"/>
    <x v="1"/>
    <s v="No"/>
    <x v="2"/>
    <s v="No internet service"/>
    <s v="No internet service"/>
    <s v="No internet service"/>
    <s v="No internet service"/>
    <s v="No internet service"/>
    <s v="No internet service"/>
    <x v="1"/>
    <s v="No"/>
    <x v="3"/>
    <n v="20.55"/>
    <n v="1013.05"/>
    <x v="0"/>
    <x v="2"/>
    <x v="0"/>
  </r>
  <r>
    <s v="2276-YDAVZ"/>
    <x v="0"/>
    <n v="0"/>
    <s v="No"/>
    <s v="No"/>
    <x v="35"/>
    <x v="1"/>
    <s v="Yes"/>
    <x v="1"/>
    <s v="No"/>
    <s v="No"/>
    <s v="No"/>
    <s v="No"/>
    <s v="No"/>
    <s v="No"/>
    <x v="0"/>
    <s v="Yes"/>
    <x v="3"/>
    <n v="75.099999999999994"/>
    <n v="270.7"/>
    <x v="1"/>
    <x v="0"/>
    <x v="1"/>
  </r>
  <r>
    <s v="2682-KEVRP"/>
    <x v="0"/>
    <n v="1"/>
    <s v="No"/>
    <s v="No"/>
    <x v="5"/>
    <x v="1"/>
    <s v="No"/>
    <x v="2"/>
    <s v="No internet service"/>
    <s v="No internet service"/>
    <s v="No internet service"/>
    <s v="No internet service"/>
    <s v="No internet service"/>
    <s v="No internet service"/>
    <x v="1"/>
    <s v="Yes"/>
    <x v="1"/>
    <n v="20.05"/>
    <n v="417"/>
    <x v="0"/>
    <x v="1"/>
    <x v="0"/>
  </r>
  <r>
    <s v="2480-JZOSN"/>
    <x v="0"/>
    <n v="0"/>
    <s v="Yes"/>
    <s v="No"/>
    <x v="0"/>
    <x v="1"/>
    <s v="No"/>
    <x v="2"/>
    <s v="No internet service"/>
    <s v="No internet service"/>
    <s v="No internet service"/>
    <s v="No internet service"/>
    <s v="No internet service"/>
    <s v="No internet service"/>
    <x v="0"/>
    <s v="Yes"/>
    <x v="1"/>
    <n v="20.65"/>
    <n v="20.65"/>
    <x v="0"/>
    <x v="0"/>
    <x v="0"/>
  </r>
  <r>
    <s v="0078-XZMHT"/>
    <x v="1"/>
    <n v="0"/>
    <s v="Yes"/>
    <s v="No"/>
    <x v="21"/>
    <x v="1"/>
    <s v="Yes"/>
    <x v="0"/>
    <s v="No"/>
    <s v="Yes"/>
    <s v="Yes"/>
    <s v="Yes"/>
    <s v="Yes"/>
    <s v="Yes"/>
    <x v="2"/>
    <s v="Yes"/>
    <x v="2"/>
    <n v="85.15"/>
    <n v="6316.2"/>
    <x v="0"/>
    <x v="2"/>
    <x v="0"/>
  </r>
  <r>
    <s v="5896-NPFWW"/>
    <x v="1"/>
    <n v="0"/>
    <s v="Yes"/>
    <s v="Yes"/>
    <x v="35"/>
    <x v="1"/>
    <s v="No"/>
    <x v="0"/>
    <s v="No"/>
    <s v="No"/>
    <s v="Yes"/>
    <s v="No"/>
    <s v="No"/>
    <s v="No"/>
    <x v="0"/>
    <s v="Yes"/>
    <x v="0"/>
    <n v="50.15"/>
    <n v="168.15"/>
    <x v="1"/>
    <x v="0"/>
    <x v="1"/>
  </r>
  <r>
    <s v="9978-HYCIN"/>
    <x v="1"/>
    <n v="1"/>
    <s v="Yes"/>
    <s v="Yes"/>
    <x v="20"/>
    <x v="1"/>
    <s v="No"/>
    <x v="1"/>
    <s v="No"/>
    <s v="Yes"/>
    <s v="No"/>
    <s v="No"/>
    <s v="Yes"/>
    <s v="No"/>
    <x v="1"/>
    <s v="Yes"/>
    <x v="2"/>
    <n v="84.95"/>
    <n v="4018.05"/>
    <x v="0"/>
    <x v="2"/>
    <x v="0"/>
  </r>
  <r>
    <s v="8338-QIUNR"/>
    <x v="1"/>
    <n v="0"/>
    <s v="Yes"/>
    <s v="Yes"/>
    <x v="21"/>
    <x v="1"/>
    <s v="Yes"/>
    <x v="0"/>
    <s v="Yes"/>
    <s v="No"/>
    <s v="Yes"/>
    <s v="Yes"/>
    <s v="No"/>
    <s v="No"/>
    <x v="2"/>
    <s v="Yes"/>
    <x v="3"/>
    <n v="66.5"/>
    <n v="4811.6000000000004"/>
    <x v="0"/>
    <x v="2"/>
    <x v="0"/>
  </r>
  <r>
    <s v="1525-LNLOJ"/>
    <x v="1"/>
    <n v="0"/>
    <s v="Yes"/>
    <s v="Yes"/>
    <x v="33"/>
    <x v="1"/>
    <s v="Yes"/>
    <x v="0"/>
    <s v="No"/>
    <s v="No"/>
    <s v="Yes"/>
    <s v="No"/>
    <s v="Yes"/>
    <s v="No"/>
    <x v="2"/>
    <s v="Yes"/>
    <x v="2"/>
    <n v="63.3"/>
    <n v="4189.7"/>
    <x v="0"/>
    <x v="2"/>
    <x v="0"/>
  </r>
  <r>
    <s v="9450-TRJUU"/>
    <x v="1"/>
    <n v="0"/>
    <s v="No"/>
    <s v="No"/>
    <x v="42"/>
    <x v="1"/>
    <s v="Yes"/>
    <x v="1"/>
    <s v="No"/>
    <s v="No"/>
    <s v="No"/>
    <s v="No"/>
    <s v="Yes"/>
    <s v="No"/>
    <x v="0"/>
    <s v="No"/>
    <x v="0"/>
    <n v="83.15"/>
    <n v="2848.45"/>
    <x v="0"/>
    <x v="1"/>
    <x v="0"/>
  </r>
  <r>
    <s v="1766-GKNMI"/>
    <x v="1"/>
    <n v="0"/>
    <s v="No"/>
    <s v="No"/>
    <x v="44"/>
    <x v="1"/>
    <s v="Yes"/>
    <x v="1"/>
    <s v="No"/>
    <s v="No"/>
    <s v="No"/>
    <s v="No"/>
    <s v="No"/>
    <s v="Yes"/>
    <x v="0"/>
    <s v="Yes"/>
    <x v="0"/>
    <n v="84.9"/>
    <n v="2516.1999999999998"/>
    <x v="0"/>
    <x v="1"/>
    <x v="0"/>
  </r>
  <r>
    <s v="6942-LBFDP"/>
    <x v="0"/>
    <n v="0"/>
    <s v="No"/>
    <s v="No"/>
    <x v="2"/>
    <x v="1"/>
    <s v="No"/>
    <x v="2"/>
    <s v="No internet service"/>
    <s v="No internet service"/>
    <s v="No internet service"/>
    <s v="No internet service"/>
    <s v="No internet service"/>
    <s v="No internet service"/>
    <x v="0"/>
    <s v="Yes"/>
    <x v="1"/>
    <n v="20.55"/>
    <n v="33.6"/>
    <x v="0"/>
    <x v="0"/>
    <x v="0"/>
  </r>
  <r>
    <s v="1456-TWCGB"/>
    <x v="1"/>
    <n v="0"/>
    <s v="No"/>
    <s v="No"/>
    <x v="54"/>
    <x v="1"/>
    <s v="No"/>
    <x v="0"/>
    <s v="No"/>
    <s v="Yes"/>
    <s v="No"/>
    <s v="No"/>
    <s v="No"/>
    <s v="No"/>
    <x v="0"/>
    <s v="No"/>
    <x v="1"/>
    <n v="49.25"/>
    <n v="208.45"/>
    <x v="0"/>
    <x v="0"/>
    <x v="0"/>
  </r>
  <r>
    <s v="7133-VBDCG"/>
    <x v="0"/>
    <n v="0"/>
    <s v="No"/>
    <s v="No"/>
    <x v="13"/>
    <x v="1"/>
    <s v="No"/>
    <x v="1"/>
    <s v="Yes"/>
    <s v="Yes"/>
    <s v="No"/>
    <s v="No"/>
    <s v="No"/>
    <s v="No"/>
    <x v="0"/>
    <s v="Yes"/>
    <x v="2"/>
    <n v="79.849999999999994"/>
    <n v="2015.35"/>
    <x v="1"/>
    <x v="1"/>
    <x v="1"/>
  </r>
  <r>
    <s v="7596-ZYWBB"/>
    <x v="0"/>
    <n v="0"/>
    <s v="No"/>
    <s v="No"/>
    <x v="45"/>
    <x v="1"/>
    <s v="No"/>
    <x v="0"/>
    <s v="Yes"/>
    <s v="Yes"/>
    <s v="No"/>
    <s v="Yes"/>
    <s v="No"/>
    <s v="No"/>
    <x v="2"/>
    <s v="Yes"/>
    <x v="1"/>
    <n v="59.6"/>
    <n v="3739.8"/>
    <x v="0"/>
    <x v="2"/>
    <x v="0"/>
  </r>
  <r>
    <s v="8329-UTMVM"/>
    <x v="1"/>
    <n v="1"/>
    <s v="No"/>
    <s v="No"/>
    <x v="23"/>
    <x v="1"/>
    <s v="Yes"/>
    <x v="1"/>
    <s v="No"/>
    <s v="Yes"/>
    <s v="No"/>
    <s v="Yes"/>
    <s v="Yes"/>
    <s v="Yes"/>
    <x v="1"/>
    <s v="Yes"/>
    <x v="2"/>
    <n v="104.65"/>
    <n v="2964"/>
    <x v="0"/>
    <x v="1"/>
    <x v="0"/>
  </r>
  <r>
    <s v="3014-WJKSM"/>
    <x v="1"/>
    <n v="0"/>
    <s v="Yes"/>
    <s v="No"/>
    <x v="44"/>
    <x v="1"/>
    <s v="No"/>
    <x v="1"/>
    <s v="No"/>
    <s v="No"/>
    <s v="Yes"/>
    <s v="No"/>
    <s v="No"/>
    <s v="No"/>
    <x v="0"/>
    <s v="Yes"/>
    <x v="3"/>
    <n v="75.3"/>
    <n v="2263.4"/>
    <x v="0"/>
    <x v="1"/>
    <x v="0"/>
  </r>
  <r>
    <s v="3347-YJZZE"/>
    <x v="1"/>
    <n v="0"/>
    <s v="Yes"/>
    <s v="Yes"/>
    <x v="44"/>
    <x v="1"/>
    <s v="Yes"/>
    <x v="0"/>
    <s v="No"/>
    <s v="Yes"/>
    <s v="Yes"/>
    <s v="No"/>
    <s v="Yes"/>
    <s v="Yes"/>
    <x v="0"/>
    <s v="No"/>
    <x v="3"/>
    <n v="80.099999999999994"/>
    <n v="2211.8000000000002"/>
    <x v="0"/>
    <x v="1"/>
    <x v="0"/>
  </r>
  <r>
    <s v="1029-QFBEN"/>
    <x v="1"/>
    <n v="0"/>
    <s v="No"/>
    <s v="No"/>
    <x v="0"/>
    <x v="1"/>
    <s v="No"/>
    <x v="2"/>
    <s v="No internet service"/>
    <s v="No internet service"/>
    <s v="No internet service"/>
    <s v="No internet service"/>
    <s v="No internet service"/>
    <s v="No internet service"/>
    <x v="0"/>
    <s v="No"/>
    <x v="1"/>
    <n v="19.55"/>
    <n v="19.55"/>
    <x v="1"/>
    <x v="0"/>
    <x v="1"/>
  </r>
  <r>
    <s v="7929-DMBCV"/>
    <x v="0"/>
    <n v="0"/>
    <s v="Yes"/>
    <s v="No"/>
    <x v="61"/>
    <x v="1"/>
    <s v="No"/>
    <x v="1"/>
    <s v="No"/>
    <s v="No"/>
    <s v="Yes"/>
    <s v="Yes"/>
    <s v="No"/>
    <s v="No"/>
    <x v="0"/>
    <s v="Yes"/>
    <x v="1"/>
    <n v="81"/>
    <n v="1683.7"/>
    <x v="0"/>
    <x v="1"/>
    <x v="0"/>
  </r>
  <r>
    <s v="9661-JALZV"/>
    <x v="0"/>
    <n v="0"/>
    <s v="No"/>
    <s v="No"/>
    <x v="11"/>
    <x v="1"/>
    <s v="Yes"/>
    <x v="2"/>
    <s v="No internet service"/>
    <s v="No internet service"/>
    <s v="No internet service"/>
    <s v="No internet service"/>
    <s v="No internet service"/>
    <s v="No internet service"/>
    <x v="2"/>
    <s v="Yes"/>
    <x v="3"/>
    <n v="24.7"/>
    <n v="1519"/>
    <x v="0"/>
    <x v="2"/>
    <x v="0"/>
  </r>
  <r>
    <s v="5433-KYGHE"/>
    <x v="0"/>
    <n v="0"/>
    <s v="No"/>
    <s v="Yes"/>
    <x v="60"/>
    <x v="1"/>
    <s v="Yes"/>
    <x v="1"/>
    <s v="Yes"/>
    <s v="No"/>
    <s v="No"/>
    <s v="Yes"/>
    <s v="No"/>
    <s v="No"/>
    <x v="0"/>
    <s v="Yes"/>
    <x v="1"/>
    <n v="86"/>
    <n v="1164.05"/>
    <x v="0"/>
    <x v="1"/>
    <x v="0"/>
  </r>
  <r>
    <s v="4312-KFRXN"/>
    <x v="1"/>
    <n v="0"/>
    <s v="Yes"/>
    <s v="No"/>
    <x v="21"/>
    <x v="1"/>
    <s v="Yes"/>
    <x v="2"/>
    <s v="No internet service"/>
    <s v="No internet service"/>
    <s v="No internet service"/>
    <s v="No internet service"/>
    <s v="No internet service"/>
    <s v="No internet service"/>
    <x v="2"/>
    <s v="No"/>
    <x v="1"/>
    <n v="25.4"/>
    <n v="1710.9"/>
    <x v="0"/>
    <x v="2"/>
    <x v="0"/>
  </r>
  <r>
    <s v="5575-TPIZQ"/>
    <x v="1"/>
    <n v="0"/>
    <s v="No"/>
    <s v="No"/>
    <x v="25"/>
    <x v="1"/>
    <s v="Yes"/>
    <x v="1"/>
    <s v="Yes"/>
    <s v="No"/>
    <s v="No"/>
    <s v="No"/>
    <s v="Yes"/>
    <s v="No"/>
    <x v="0"/>
    <s v="Yes"/>
    <x v="3"/>
    <n v="89.15"/>
    <n v="4245.55"/>
    <x v="0"/>
    <x v="2"/>
    <x v="0"/>
  </r>
  <r>
    <s v="0114-IGABW"/>
    <x v="0"/>
    <n v="0"/>
    <s v="Yes"/>
    <s v="No"/>
    <x v="16"/>
    <x v="0"/>
    <s v="No phone service"/>
    <x v="0"/>
    <s v="No"/>
    <s v="Yes"/>
    <s v="Yes"/>
    <s v="Yes"/>
    <s v="Yes"/>
    <s v="Yes"/>
    <x v="2"/>
    <s v="No"/>
    <x v="2"/>
    <n v="58.25"/>
    <n v="4145.8999999999996"/>
    <x v="0"/>
    <x v="2"/>
    <x v="0"/>
  </r>
  <r>
    <s v="9944-AEXBM"/>
    <x v="1"/>
    <n v="0"/>
    <s v="No"/>
    <s v="No"/>
    <x v="48"/>
    <x v="1"/>
    <s v="Yes"/>
    <x v="1"/>
    <s v="No"/>
    <s v="No"/>
    <s v="No"/>
    <s v="No"/>
    <s v="No"/>
    <s v="Yes"/>
    <x v="0"/>
    <s v="Yes"/>
    <x v="2"/>
    <n v="85.65"/>
    <n v="2664.3"/>
    <x v="0"/>
    <x v="1"/>
    <x v="0"/>
  </r>
  <r>
    <s v="1853-ARAAQ"/>
    <x v="0"/>
    <n v="0"/>
    <s v="No"/>
    <s v="No"/>
    <x v="70"/>
    <x v="0"/>
    <s v="No phone service"/>
    <x v="0"/>
    <s v="No"/>
    <s v="No"/>
    <s v="Yes"/>
    <s v="No"/>
    <s v="Yes"/>
    <s v="Yes"/>
    <x v="0"/>
    <s v="Yes"/>
    <x v="3"/>
    <n v="50.35"/>
    <n v="1277.5"/>
    <x v="0"/>
    <x v="1"/>
    <x v="0"/>
  </r>
  <r>
    <s v="6952-OMNWB"/>
    <x v="1"/>
    <n v="1"/>
    <s v="Yes"/>
    <s v="No"/>
    <x v="47"/>
    <x v="1"/>
    <s v="Yes"/>
    <x v="1"/>
    <s v="No"/>
    <s v="No"/>
    <s v="Yes"/>
    <s v="No"/>
    <s v="No"/>
    <s v="No"/>
    <x v="0"/>
    <s v="Yes"/>
    <x v="3"/>
    <n v="80.349999999999994"/>
    <n v="5589.3"/>
    <x v="0"/>
    <x v="2"/>
    <x v="0"/>
  </r>
  <r>
    <s v="4697-LUPSU"/>
    <x v="1"/>
    <n v="0"/>
    <s v="Yes"/>
    <s v="Yes"/>
    <x v="2"/>
    <x v="1"/>
    <s v="No"/>
    <x v="2"/>
    <s v="No internet service"/>
    <s v="No internet service"/>
    <s v="No internet service"/>
    <s v="No internet service"/>
    <s v="No internet service"/>
    <s v="No internet service"/>
    <x v="1"/>
    <s v="No"/>
    <x v="1"/>
    <n v="20.2"/>
    <n v="34.75"/>
    <x v="0"/>
    <x v="0"/>
    <x v="0"/>
  </r>
  <r>
    <s v="8434-VGEQQ"/>
    <x v="1"/>
    <n v="0"/>
    <s v="Yes"/>
    <s v="Yes"/>
    <x v="59"/>
    <x v="1"/>
    <s v="No"/>
    <x v="2"/>
    <s v="No internet service"/>
    <s v="No internet service"/>
    <s v="No internet service"/>
    <s v="No internet service"/>
    <s v="No internet service"/>
    <s v="No internet service"/>
    <x v="2"/>
    <s v="No"/>
    <x v="3"/>
    <n v="20.55"/>
    <n v="1305.95"/>
    <x v="0"/>
    <x v="2"/>
    <x v="0"/>
  </r>
  <r>
    <s v="4952-YSOGZ"/>
    <x v="0"/>
    <n v="0"/>
    <s v="Yes"/>
    <s v="Yes"/>
    <x v="54"/>
    <x v="1"/>
    <s v="Yes"/>
    <x v="1"/>
    <s v="No"/>
    <s v="No"/>
    <s v="No"/>
    <s v="No"/>
    <s v="No"/>
    <s v="Yes"/>
    <x v="0"/>
    <s v="Yes"/>
    <x v="0"/>
    <n v="85.95"/>
    <n v="381.3"/>
    <x v="1"/>
    <x v="0"/>
    <x v="1"/>
  </r>
  <r>
    <s v="1589-AGTLK"/>
    <x v="1"/>
    <n v="0"/>
    <s v="No"/>
    <s v="No"/>
    <x v="35"/>
    <x v="1"/>
    <s v="No"/>
    <x v="0"/>
    <s v="No"/>
    <s v="No"/>
    <s v="No"/>
    <s v="No"/>
    <s v="No"/>
    <s v="No"/>
    <x v="0"/>
    <s v="Yes"/>
    <x v="0"/>
    <n v="45.35"/>
    <n v="141.5"/>
    <x v="1"/>
    <x v="0"/>
    <x v="1"/>
  </r>
  <r>
    <s v="5244-IRFIH"/>
    <x v="1"/>
    <n v="1"/>
    <s v="Yes"/>
    <s v="No"/>
    <x v="55"/>
    <x v="1"/>
    <s v="Yes"/>
    <x v="1"/>
    <s v="No"/>
    <s v="No"/>
    <s v="No"/>
    <s v="No"/>
    <s v="Yes"/>
    <s v="Yes"/>
    <x v="0"/>
    <s v="Yes"/>
    <x v="0"/>
    <n v="94.5"/>
    <n v="3105.55"/>
    <x v="1"/>
    <x v="1"/>
    <x v="1"/>
  </r>
  <r>
    <s v="6549-YMFAW"/>
    <x v="1"/>
    <n v="1"/>
    <s v="Yes"/>
    <s v="No"/>
    <x v="34"/>
    <x v="1"/>
    <s v="No"/>
    <x v="2"/>
    <s v="No internet service"/>
    <s v="No internet service"/>
    <s v="No internet service"/>
    <s v="No internet service"/>
    <s v="No internet service"/>
    <s v="No internet service"/>
    <x v="0"/>
    <s v="Yes"/>
    <x v="1"/>
    <n v="21.25"/>
    <n v="204.55"/>
    <x v="0"/>
    <x v="0"/>
    <x v="0"/>
  </r>
  <r>
    <s v="4950-HKQTE"/>
    <x v="0"/>
    <n v="0"/>
    <s v="No"/>
    <s v="No"/>
    <x v="5"/>
    <x v="1"/>
    <s v="Yes"/>
    <x v="2"/>
    <s v="No internet service"/>
    <s v="No internet service"/>
    <s v="No internet service"/>
    <s v="No internet service"/>
    <s v="No internet service"/>
    <s v="No internet service"/>
    <x v="2"/>
    <s v="No"/>
    <x v="1"/>
    <n v="26.25"/>
    <n v="605.9"/>
    <x v="0"/>
    <x v="1"/>
    <x v="0"/>
  </r>
  <r>
    <s v="6786-OBWQR"/>
    <x v="0"/>
    <n v="0"/>
    <s v="Yes"/>
    <s v="Yes"/>
    <x v="24"/>
    <x v="1"/>
    <s v="No"/>
    <x v="1"/>
    <s v="No"/>
    <s v="No"/>
    <s v="No"/>
    <s v="No"/>
    <s v="Yes"/>
    <s v="No"/>
    <x v="0"/>
    <s v="Yes"/>
    <x v="0"/>
    <n v="80.849999999999994"/>
    <n v="356.1"/>
    <x v="0"/>
    <x v="0"/>
    <x v="0"/>
  </r>
  <r>
    <s v="2684-EIWEO"/>
    <x v="0"/>
    <n v="1"/>
    <s v="No"/>
    <s v="No"/>
    <x v="19"/>
    <x v="1"/>
    <s v="Yes"/>
    <x v="1"/>
    <s v="Yes"/>
    <s v="Yes"/>
    <s v="Yes"/>
    <s v="No"/>
    <s v="No"/>
    <s v="No"/>
    <x v="0"/>
    <s v="No"/>
    <x v="3"/>
    <n v="91.7"/>
    <n v="2758.15"/>
    <x v="1"/>
    <x v="1"/>
    <x v="1"/>
  </r>
  <r>
    <s v="2753-JMMCV"/>
    <x v="1"/>
    <n v="0"/>
    <s v="No"/>
    <s v="No"/>
    <x v="45"/>
    <x v="1"/>
    <s v="Yes"/>
    <x v="0"/>
    <s v="No"/>
    <s v="Yes"/>
    <s v="Yes"/>
    <s v="Yes"/>
    <s v="No"/>
    <s v="Yes"/>
    <x v="2"/>
    <s v="Yes"/>
    <x v="3"/>
    <n v="74.2"/>
    <n v="4805.6499999999996"/>
    <x v="0"/>
    <x v="2"/>
    <x v="0"/>
  </r>
  <r>
    <s v="6439-GTPCA"/>
    <x v="0"/>
    <n v="0"/>
    <s v="No"/>
    <s v="No"/>
    <x v="3"/>
    <x v="1"/>
    <s v="Yes"/>
    <x v="1"/>
    <s v="No"/>
    <s v="No"/>
    <s v="Yes"/>
    <s v="Yes"/>
    <s v="No"/>
    <s v="No"/>
    <x v="0"/>
    <s v="Yes"/>
    <x v="0"/>
    <n v="87.25"/>
    <n v="3941.7"/>
    <x v="1"/>
    <x v="2"/>
    <x v="1"/>
  </r>
  <r>
    <s v="6621-YOBKI"/>
    <x v="1"/>
    <n v="0"/>
    <s v="No"/>
    <s v="No"/>
    <x v="24"/>
    <x v="1"/>
    <s v="No"/>
    <x v="2"/>
    <s v="No internet service"/>
    <s v="No internet service"/>
    <s v="No internet service"/>
    <s v="No internet service"/>
    <s v="No internet service"/>
    <s v="No internet service"/>
    <x v="0"/>
    <s v="No"/>
    <x v="1"/>
    <n v="20.350000000000001"/>
    <n v="92.75"/>
    <x v="0"/>
    <x v="0"/>
    <x v="0"/>
  </r>
  <r>
    <s v="1216-JWVUX"/>
    <x v="1"/>
    <n v="0"/>
    <s v="Yes"/>
    <s v="Yes"/>
    <x v="13"/>
    <x v="1"/>
    <s v="No"/>
    <x v="1"/>
    <s v="No"/>
    <s v="Yes"/>
    <s v="No"/>
    <s v="No"/>
    <s v="No"/>
    <s v="No"/>
    <x v="0"/>
    <s v="Yes"/>
    <x v="0"/>
    <n v="75.5"/>
    <n v="1901.05"/>
    <x v="0"/>
    <x v="1"/>
    <x v="0"/>
  </r>
  <r>
    <s v="7564-GHCVB"/>
    <x v="0"/>
    <n v="0"/>
    <s v="Yes"/>
    <s v="Yes"/>
    <x v="21"/>
    <x v="1"/>
    <s v="Yes"/>
    <x v="1"/>
    <s v="Yes"/>
    <s v="No"/>
    <s v="No"/>
    <s v="No"/>
    <s v="No"/>
    <s v="No"/>
    <x v="2"/>
    <s v="No"/>
    <x v="2"/>
    <n v="79.05"/>
    <n v="5730.7"/>
    <x v="0"/>
    <x v="2"/>
    <x v="0"/>
  </r>
  <r>
    <s v="1173-NOEYG"/>
    <x v="0"/>
    <n v="0"/>
    <s v="Yes"/>
    <s v="No"/>
    <x v="23"/>
    <x v="1"/>
    <s v="Yes"/>
    <x v="1"/>
    <s v="No"/>
    <s v="No"/>
    <s v="Yes"/>
    <s v="No"/>
    <s v="No"/>
    <s v="Yes"/>
    <x v="0"/>
    <s v="No"/>
    <x v="2"/>
    <n v="90.15"/>
    <n v="2423.4"/>
    <x v="0"/>
    <x v="1"/>
    <x v="0"/>
  </r>
  <r>
    <s v="7595-EHCDL"/>
    <x v="1"/>
    <n v="0"/>
    <s v="Yes"/>
    <s v="Yes"/>
    <x v="48"/>
    <x v="0"/>
    <s v="No phone service"/>
    <x v="0"/>
    <s v="No"/>
    <s v="No"/>
    <s v="Yes"/>
    <s v="No"/>
    <s v="Yes"/>
    <s v="Yes"/>
    <x v="0"/>
    <s v="No"/>
    <x v="3"/>
    <n v="50.6"/>
    <n v="1653.45"/>
    <x v="0"/>
    <x v="1"/>
    <x v="0"/>
  </r>
  <r>
    <s v="6647-ZEDXT"/>
    <x v="0"/>
    <n v="0"/>
    <s v="No"/>
    <s v="No"/>
    <x v="19"/>
    <x v="1"/>
    <s v="Yes"/>
    <x v="1"/>
    <s v="No"/>
    <s v="Yes"/>
    <s v="Yes"/>
    <s v="Yes"/>
    <s v="Yes"/>
    <s v="Yes"/>
    <x v="1"/>
    <s v="No"/>
    <x v="3"/>
    <n v="110.45"/>
    <n v="3327.05"/>
    <x v="0"/>
    <x v="1"/>
    <x v="0"/>
  </r>
  <r>
    <s v="2521-NPUZR"/>
    <x v="1"/>
    <n v="0"/>
    <s v="Yes"/>
    <s v="No"/>
    <x v="27"/>
    <x v="1"/>
    <s v="No"/>
    <x v="1"/>
    <s v="Yes"/>
    <s v="Yes"/>
    <s v="Yes"/>
    <s v="Yes"/>
    <s v="No"/>
    <s v="Yes"/>
    <x v="2"/>
    <s v="No"/>
    <x v="3"/>
    <n v="101"/>
    <n v="7085.5"/>
    <x v="0"/>
    <x v="2"/>
    <x v="0"/>
  </r>
  <r>
    <s v="1307-TVUFB"/>
    <x v="1"/>
    <n v="1"/>
    <s v="No"/>
    <s v="No"/>
    <x v="41"/>
    <x v="1"/>
    <s v="Yes"/>
    <x v="1"/>
    <s v="No"/>
    <s v="Yes"/>
    <s v="No"/>
    <s v="No"/>
    <s v="No"/>
    <s v="No"/>
    <x v="0"/>
    <s v="Yes"/>
    <x v="2"/>
    <n v="79.349999999999994"/>
    <n v="3344.1"/>
    <x v="0"/>
    <x v="2"/>
    <x v="0"/>
  </r>
  <r>
    <s v="7503-MIOGA"/>
    <x v="0"/>
    <n v="1"/>
    <s v="Yes"/>
    <s v="No"/>
    <x v="21"/>
    <x v="1"/>
    <s v="Yes"/>
    <x v="0"/>
    <s v="Yes"/>
    <s v="Yes"/>
    <s v="Yes"/>
    <s v="Yes"/>
    <s v="Yes"/>
    <s v="Yes"/>
    <x v="2"/>
    <s v="Yes"/>
    <x v="2"/>
    <n v="89.85"/>
    <n v="6697.35"/>
    <x v="0"/>
    <x v="2"/>
    <x v="0"/>
  </r>
  <r>
    <s v="4381-MHQDC"/>
    <x v="0"/>
    <n v="0"/>
    <s v="No"/>
    <s v="No"/>
    <x v="20"/>
    <x v="1"/>
    <s v="Yes"/>
    <x v="0"/>
    <s v="Yes"/>
    <s v="No"/>
    <s v="Yes"/>
    <s v="Yes"/>
    <s v="No"/>
    <s v="No"/>
    <x v="2"/>
    <s v="Yes"/>
    <x v="1"/>
    <n v="65"/>
    <n v="2879.9"/>
    <x v="0"/>
    <x v="2"/>
    <x v="0"/>
  </r>
  <r>
    <s v="6923-JHPMP"/>
    <x v="0"/>
    <n v="0"/>
    <s v="No"/>
    <s v="No"/>
    <x v="2"/>
    <x v="1"/>
    <s v="No"/>
    <x v="1"/>
    <s v="Yes"/>
    <s v="No"/>
    <s v="Yes"/>
    <s v="No"/>
    <s v="No"/>
    <s v="No"/>
    <x v="0"/>
    <s v="Yes"/>
    <x v="0"/>
    <n v="80.45"/>
    <n v="137.1"/>
    <x v="0"/>
    <x v="0"/>
    <x v="0"/>
  </r>
  <r>
    <s v="5138-WVKYJ"/>
    <x v="1"/>
    <n v="0"/>
    <s v="No"/>
    <s v="No"/>
    <x v="6"/>
    <x v="1"/>
    <s v="Yes"/>
    <x v="1"/>
    <s v="Yes"/>
    <s v="No"/>
    <s v="No"/>
    <s v="No"/>
    <s v="Yes"/>
    <s v="Yes"/>
    <x v="0"/>
    <s v="No"/>
    <x v="0"/>
    <n v="98.55"/>
    <n v="1008.55"/>
    <x v="1"/>
    <x v="0"/>
    <x v="1"/>
  </r>
  <r>
    <s v="4018-PPNDW"/>
    <x v="0"/>
    <n v="0"/>
    <s v="Yes"/>
    <s v="Yes"/>
    <x v="59"/>
    <x v="1"/>
    <s v="Yes"/>
    <x v="2"/>
    <s v="No internet service"/>
    <s v="No internet service"/>
    <s v="No internet service"/>
    <s v="No internet service"/>
    <s v="No internet service"/>
    <s v="No internet service"/>
    <x v="2"/>
    <s v="Yes"/>
    <x v="1"/>
    <n v="24.1"/>
    <n v="1551.6"/>
    <x v="0"/>
    <x v="2"/>
    <x v="0"/>
  </r>
  <r>
    <s v="1635-FJFCC"/>
    <x v="0"/>
    <n v="0"/>
    <s v="No"/>
    <s v="No"/>
    <x v="24"/>
    <x v="1"/>
    <s v="No"/>
    <x v="0"/>
    <s v="No"/>
    <s v="No"/>
    <s v="No"/>
    <s v="No"/>
    <s v="No"/>
    <s v="No"/>
    <x v="0"/>
    <s v="Yes"/>
    <x v="3"/>
    <n v="44.05"/>
    <n v="202.15"/>
    <x v="0"/>
    <x v="0"/>
    <x v="0"/>
  </r>
  <r>
    <s v="2499-AJYUA"/>
    <x v="0"/>
    <n v="1"/>
    <s v="Yes"/>
    <s v="No"/>
    <x v="21"/>
    <x v="1"/>
    <s v="Yes"/>
    <x v="1"/>
    <s v="No"/>
    <s v="Yes"/>
    <s v="Yes"/>
    <s v="Yes"/>
    <s v="Yes"/>
    <s v="Yes"/>
    <x v="2"/>
    <s v="Yes"/>
    <x v="3"/>
    <n v="110.8"/>
    <n v="7882.25"/>
    <x v="0"/>
    <x v="2"/>
    <x v="0"/>
  </r>
  <r>
    <s v="6919-ELBGL"/>
    <x v="1"/>
    <n v="1"/>
    <s v="Yes"/>
    <s v="Yes"/>
    <x v="21"/>
    <x v="1"/>
    <s v="Yes"/>
    <x v="1"/>
    <s v="Yes"/>
    <s v="Yes"/>
    <s v="Yes"/>
    <s v="Yes"/>
    <s v="Yes"/>
    <s v="Yes"/>
    <x v="2"/>
    <s v="Yes"/>
    <x v="2"/>
    <n v="114.95"/>
    <n v="8196.4"/>
    <x v="0"/>
    <x v="2"/>
    <x v="0"/>
  </r>
  <r>
    <s v="3966-HRMZA"/>
    <x v="0"/>
    <n v="1"/>
    <s v="No"/>
    <s v="No"/>
    <x v="35"/>
    <x v="1"/>
    <s v="No"/>
    <x v="1"/>
    <s v="No"/>
    <s v="No"/>
    <s v="Yes"/>
    <s v="No"/>
    <s v="No"/>
    <s v="No"/>
    <x v="0"/>
    <s v="No"/>
    <x v="1"/>
    <n v="75.05"/>
    <n v="202.9"/>
    <x v="0"/>
    <x v="0"/>
    <x v="0"/>
  </r>
  <r>
    <s v="6425-JWTDV"/>
    <x v="1"/>
    <n v="0"/>
    <s v="Yes"/>
    <s v="No"/>
    <x v="43"/>
    <x v="1"/>
    <s v="No"/>
    <x v="2"/>
    <s v="No internet service"/>
    <s v="No internet service"/>
    <s v="No internet service"/>
    <s v="No internet service"/>
    <s v="No internet service"/>
    <s v="No internet service"/>
    <x v="2"/>
    <s v="No"/>
    <x v="1"/>
    <n v="19.25"/>
    <n v="855.1"/>
    <x v="0"/>
    <x v="2"/>
    <x v="0"/>
  </r>
  <r>
    <s v="8405-IGQFX"/>
    <x v="0"/>
    <n v="0"/>
    <s v="No"/>
    <s v="No"/>
    <x v="28"/>
    <x v="1"/>
    <s v="No"/>
    <x v="1"/>
    <s v="No"/>
    <s v="No"/>
    <s v="Yes"/>
    <s v="Yes"/>
    <s v="Yes"/>
    <s v="No"/>
    <x v="1"/>
    <s v="Yes"/>
    <x v="3"/>
    <n v="90.05"/>
    <n v="5817"/>
    <x v="0"/>
    <x v="2"/>
    <x v="0"/>
  </r>
  <r>
    <s v="8224-IVVPA"/>
    <x v="0"/>
    <n v="0"/>
    <s v="No"/>
    <s v="No"/>
    <x v="23"/>
    <x v="1"/>
    <s v="No"/>
    <x v="0"/>
    <s v="Yes"/>
    <s v="Yes"/>
    <s v="No"/>
    <s v="No"/>
    <s v="No"/>
    <s v="No"/>
    <x v="0"/>
    <s v="Yes"/>
    <x v="1"/>
    <n v="56.7"/>
    <n v="1652.95"/>
    <x v="0"/>
    <x v="1"/>
    <x v="0"/>
  </r>
  <r>
    <s v="9477-LGWQI"/>
    <x v="1"/>
    <n v="0"/>
    <s v="Yes"/>
    <s v="Yes"/>
    <x v="27"/>
    <x v="1"/>
    <s v="No"/>
    <x v="0"/>
    <s v="Yes"/>
    <s v="Yes"/>
    <s v="Yes"/>
    <s v="No"/>
    <s v="Yes"/>
    <s v="Yes"/>
    <x v="2"/>
    <s v="Yes"/>
    <x v="3"/>
    <n v="80.150000000000006"/>
    <n v="5600.15"/>
    <x v="0"/>
    <x v="2"/>
    <x v="0"/>
  </r>
  <r>
    <s v="1410-RSCMR"/>
    <x v="1"/>
    <n v="0"/>
    <s v="Yes"/>
    <s v="Yes"/>
    <x v="40"/>
    <x v="1"/>
    <s v="No"/>
    <x v="0"/>
    <s v="Yes"/>
    <s v="No"/>
    <s v="Yes"/>
    <s v="Yes"/>
    <s v="No"/>
    <s v="Yes"/>
    <x v="0"/>
    <s v="Yes"/>
    <x v="3"/>
    <n v="71.349999999999994"/>
    <n v="515.75"/>
    <x v="0"/>
    <x v="0"/>
    <x v="0"/>
  </r>
  <r>
    <s v="3115-CZMZD"/>
    <x v="1"/>
    <n v="0"/>
    <s v="No"/>
    <s v="Yes"/>
    <x v="71"/>
    <x v="1"/>
    <s v="No"/>
    <x v="2"/>
    <s v="No internet service"/>
    <s v="No internet service"/>
    <s v="No internet service"/>
    <s v="No internet service"/>
    <s v="No internet service"/>
    <s v="No internet service"/>
    <x v="2"/>
    <s v="No"/>
    <x v="1"/>
    <n v="20.25"/>
    <s v=" "/>
    <x v="0"/>
    <x v="0"/>
    <x v="0"/>
  </r>
  <r>
    <s v="0139-IVFJG"/>
    <x v="0"/>
    <n v="0"/>
    <s v="Yes"/>
    <s v="No"/>
    <x v="2"/>
    <x v="1"/>
    <s v="No"/>
    <x v="1"/>
    <s v="Yes"/>
    <s v="Yes"/>
    <s v="No"/>
    <s v="No"/>
    <s v="Yes"/>
    <s v="No"/>
    <x v="0"/>
    <s v="No"/>
    <x v="0"/>
    <n v="90.35"/>
    <n v="190.5"/>
    <x v="0"/>
    <x v="0"/>
    <x v="0"/>
  </r>
  <r>
    <s v="6683-VLCTZ"/>
    <x v="1"/>
    <n v="1"/>
    <s v="No"/>
    <s v="No"/>
    <x v="61"/>
    <x v="1"/>
    <s v="Yes"/>
    <x v="1"/>
    <s v="No"/>
    <s v="No"/>
    <s v="Yes"/>
    <s v="No"/>
    <s v="Yes"/>
    <s v="Yes"/>
    <x v="0"/>
    <s v="Yes"/>
    <x v="0"/>
    <n v="98.55"/>
    <n v="1842.8"/>
    <x v="1"/>
    <x v="1"/>
    <x v="1"/>
  </r>
  <r>
    <s v="5730-DBDSI"/>
    <x v="1"/>
    <n v="0"/>
    <s v="No"/>
    <s v="No"/>
    <x v="33"/>
    <x v="1"/>
    <s v="No"/>
    <x v="2"/>
    <s v="No internet service"/>
    <s v="No internet service"/>
    <s v="No internet service"/>
    <s v="No internet service"/>
    <s v="No internet service"/>
    <s v="No internet service"/>
    <x v="2"/>
    <s v="No"/>
    <x v="2"/>
    <n v="19.7"/>
    <n v="1253.8"/>
    <x v="0"/>
    <x v="2"/>
    <x v="0"/>
  </r>
  <r>
    <s v="0030-FNXPP"/>
    <x v="0"/>
    <n v="0"/>
    <s v="No"/>
    <s v="No"/>
    <x v="35"/>
    <x v="1"/>
    <s v="No"/>
    <x v="2"/>
    <s v="No internet service"/>
    <s v="No internet service"/>
    <s v="No internet service"/>
    <s v="No internet service"/>
    <s v="No internet service"/>
    <s v="No internet service"/>
    <x v="0"/>
    <s v="No"/>
    <x v="1"/>
    <n v="19.850000000000001"/>
    <n v="57.2"/>
    <x v="0"/>
    <x v="0"/>
    <x v="0"/>
  </r>
  <r>
    <s v="2189-WWOEW"/>
    <x v="0"/>
    <n v="0"/>
    <s v="No"/>
    <s v="Yes"/>
    <x v="30"/>
    <x v="1"/>
    <s v="No"/>
    <x v="1"/>
    <s v="No"/>
    <s v="Yes"/>
    <s v="No"/>
    <s v="No"/>
    <s v="No"/>
    <s v="Yes"/>
    <x v="0"/>
    <s v="Yes"/>
    <x v="2"/>
    <n v="85.9"/>
    <n v="1269.55"/>
    <x v="1"/>
    <x v="1"/>
    <x v="1"/>
  </r>
  <r>
    <s v="5684-FJVYR"/>
    <x v="0"/>
    <n v="0"/>
    <s v="Yes"/>
    <s v="Yes"/>
    <x v="21"/>
    <x v="1"/>
    <s v="Yes"/>
    <x v="1"/>
    <s v="Yes"/>
    <s v="Yes"/>
    <s v="No"/>
    <s v="Yes"/>
    <s v="No"/>
    <s v="No"/>
    <x v="2"/>
    <s v="Yes"/>
    <x v="2"/>
    <n v="90.35"/>
    <n v="6563.4"/>
    <x v="0"/>
    <x v="2"/>
    <x v="0"/>
  </r>
  <r>
    <s v="4013-GUXND"/>
    <x v="1"/>
    <n v="0"/>
    <s v="No"/>
    <s v="No"/>
    <x v="0"/>
    <x v="1"/>
    <s v="No"/>
    <x v="2"/>
    <s v="No internet service"/>
    <s v="No internet service"/>
    <s v="No internet service"/>
    <s v="No internet service"/>
    <s v="No internet service"/>
    <s v="No internet service"/>
    <x v="0"/>
    <s v="No"/>
    <x v="1"/>
    <n v="20.8"/>
    <n v="20.8"/>
    <x v="0"/>
    <x v="0"/>
    <x v="0"/>
  </r>
  <r>
    <s v="1894-IGFSG"/>
    <x v="0"/>
    <n v="0"/>
    <s v="No"/>
    <s v="No"/>
    <x v="5"/>
    <x v="1"/>
    <s v="No"/>
    <x v="1"/>
    <s v="No"/>
    <s v="No"/>
    <s v="No"/>
    <s v="No"/>
    <s v="Yes"/>
    <s v="Yes"/>
    <x v="0"/>
    <s v="No"/>
    <x v="0"/>
    <n v="89.25"/>
    <n v="1907.85"/>
    <x v="1"/>
    <x v="1"/>
    <x v="1"/>
  </r>
  <r>
    <s v="7379-POKDZ"/>
    <x v="1"/>
    <n v="0"/>
    <s v="Yes"/>
    <s v="No"/>
    <x v="35"/>
    <x v="1"/>
    <s v="No"/>
    <x v="1"/>
    <s v="No"/>
    <s v="No"/>
    <s v="No"/>
    <s v="No"/>
    <s v="No"/>
    <s v="No"/>
    <x v="0"/>
    <s v="Yes"/>
    <x v="0"/>
    <n v="70.3"/>
    <n v="208.85"/>
    <x v="1"/>
    <x v="0"/>
    <x v="1"/>
  </r>
  <r>
    <s v="1266-NZYUI"/>
    <x v="0"/>
    <n v="0"/>
    <s v="Yes"/>
    <s v="Yes"/>
    <x v="21"/>
    <x v="1"/>
    <s v="Yes"/>
    <x v="0"/>
    <s v="Yes"/>
    <s v="No"/>
    <s v="Yes"/>
    <s v="Yes"/>
    <s v="No"/>
    <s v="No"/>
    <x v="2"/>
    <s v="No"/>
    <x v="2"/>
    <n v="66.849999999999994"/>
    <n v="4758.8"/>
    <x v="0"/>
    <x v="2"/>
    <x v="0"/>
  </r>
  <r>
    <s v="7969-FFOWG"/>
    <x v="1"/>
    <n v="0"/>
    <s v="Yes"/>
    <s v="Yes"/>
    <x v="45"/>
    <x v="1"/>
    <s v="No"/>
    <x v="2"/>
    <s v="No internet service"/>
    <s v="No internet service"/>
    <s v="No internet service"/>
    <s v="No internet service"/>
    <s v="No internet service"/>
    <s v="No internet service"/>
    <x v="2"/>
    <s v="No"/>
    <x v="1"/>
    <n v="19.899999999999999"/>
    <n v="1292.5999999999999"/>
    <x v="0"/>
    <x v="2"/>
    <x v="0"/>
  </r>
  <r>
    <s v="4718-DHSMV"/>
    <x v="0"/>
    <n v="0"/>
    <s v="No"/>
    <s v="No"/>
    <x v="26"/>
    <x v="0"/>
    <s v="No phone service"/>
    <x v="0"/>
    <s v="No"/>
    <s v="No"/>
    <s v="No"/>
    <s v="No"/>
    <s v="Yes"/>
    <s v="No"/>
    <x v="0"/>
    <s v="Yes"/>
    <x v="1"/>
    <n v="35.799999999999997"/>
    <n v="363.15"/>
    <x v="0"/>
    <x v="0"/>
    <x v="0"/>
  </r>
  <r>
    <s v="5175-WLYXL"/>
    <x v="1"/>
    <n v="0"/>
    <s v="No"/>
    <s v="No"/>
    <x v="5"/>
    <x v="1"/>
    <s v="Yes"/>
    <x v="1"/>
    <s v="No"/>
    <s v="Yes"/>
    <s v="No"/>
    <s v="No"/>
    <s v="No"/>
    <s v="No"/>
    <x v="0"/>
    <s v="Yes"/>
    <x v="1"/>
    <n v="78.849999999999994"/>
    <n v="1600.25"/>
    <x v="0"/>
    <x v="1"/>
    <x v="0"/>
  </r>
  <r>
    <s v="7817-OMJNA"/>
    <x v="1"/>
    <n v="0"/>
    <s v="No"/>
    <s v="No"/>
    <x v="60"/>
    <x v="1"/>
    <s v="No"/>
    <x v="2"/>
    <s v="No internet service"/>
    <s v="No internet service"/>
    <s v="No internet service"/>
    <s v="No internet service"/>
    <s v="No internet service"/>
    <s v="No internet service"/>
    <x v="1"/>
    <s v="No"/>
    <x v="2"/>
    <n v="20.399999999999999"/>
    <n v="275.7"/>
    <x v="0"/>
    <x v="1"/>
    <x v="0"/>
  </r>
  <r>
    <s v="8728-SKJLR"/>
    <x v="1"/>
    <n v="0"/>
    <s v="No"/>
    <s v="No"/>
    <x v="52"/>
    <x v="1"/>
    <s v="No"/>
    <x v="1"/>
    <s v="No"/>
    <s v="No"/>
    <s v="No"/>
    <s v="Yes"/>
    <s v="No"/>
    <s v="No"/>
    <x v="0"/>
    <s v="Yes"/>
    <x v="0"/>
    <n v="74.25"/>
    <n v="3089.1"/>
    <x v="0"/>
    <x v="2"/>
    <x v="0"/>
  </r>
  <r>
    <s v="3137-NYQQI"/>
    <x v="1"/>
    <n v="0"/>
    <s v="Yes"/>
    <s v="No"/>
    <x v="22"/>
    <x v="1"/>
    <s v="No"/>
    <x v="0"/>
    <s v="Yes"/>
    <s v="Yes"/>
    <s v="No"/>
    <s v="No"/>
    <s v="No"/>
    <s v="Yes"/>
    <x v="1"/>
    <s v="No"/>
    <x v="1"/>
    <n v="64.8"/>
    <n v="1175.5999999999999"/>
    <x v="0"/>
    <x v="1"/>
    <x v="0"/>
  </r>
  <r>
    <s v="7706-DZNKK"/>
    <x v="1"/>
    <n v="0"/>
    <s v="No"/>
    <s v="No"/>
    <x v="26"/>
    <x v="1"/>
    <s v="No"/>
    <x v="2"/>
    <s v="No internet service"/>
    <s v="No internet service"/>
    <s v="No internet service"/>
    <s v="No internet service"/>
    <s v="No internet service"/>
    <s v="No internet service"/>
    <x v="0"/>
    <s v="Yes"/>
    <x v="3"/>
    <n v="20.45"/>
    <n v="237.3"/>
    <x v="0"/>
    <x v="0"/>
    <x v="0"/>
  </r>
  <r>
    <s v="0236-HFWSV"/>
    <x v="1"/>
    <n v="0"/>
    <s v="No"/>
    <s v="No"/>
    <x v="30"/>
    <x v="1"/>
    <s v="Yes"/>
    <x v="1"/>
    <s v="No"/>
    <s v="No"/>
    <s v="No"/>
    <s v="No"/>
    <s v="Yes"/>
    <s v="Yes"/>
    <x v="0"/>
    <s v="Yes"/>
    <x v="0"/>
    <n v="93.35"/>
    <n v="1444.65"/>
    <x v="1"/>
    <x v="1"/>
    <x v="1"/>
  </r>
  <r>
    <s v="3900-AQPHZ"/>
    <x v="0"/>
    <n v="0"/>
    <s v="No"/>
    <s v="No"/>
    <x v="0"/>
    <x v="1"/>
    <s v="No"/>
    <x v="2"/>
    <s v="No internet service"/>
    <s v="No internet service"/>
    <s v="No internet service"/>
    <s v="No internet service"/>
    <s v="No internet service"/>
    <s v="No internet service"/>
    <x v="0"/>
    <s v="No"/>
    <x v="1"/>
    <n v="19.899999999999999"/>
    <n v="19.899999999999999"/>
    <x v="1"/>
    <x v="0"/>
    <x v="1"/>
  </r>
  <r>
    <s v="5842-POCOP"/>
    <x v="0"/>
    <n v="0"/>
    <s v="Yes"/>
    <s v="No"/>
    <x v="24"/>
    <x v="1"/>
    <s v="No"/>
    <x v="1"/>
    <s v="Yes"/>
    <s v="No"/>
    <s v="Yes"/>
    <s v="No"/>
    <s v="No"/>
    <s v="Yes"/>
    <x v="0"/>
    <s v="Yes"/>
    <x v="1"/>
    <n v="88.9"/>
    <n v="454.15"/>
    <x v="1"/>
    <x v="0"/>
    <x v="1"/>
  </r>
  <r>
    <s v="2037-XJFUP"/>
    <x v="1"/>
    <n v="0"/>
    <s v="Yes"/>
    <s v="No"/>
    <x v="55"/>
    <x v="1"/>
    <s v="No"/>
    <x v="1"/>
    <s v="No"/>
    <s v="No"/>
    <s v="Yes"/>
    <s v="No"/>
    <s v="Yes"/>
    <s v="Yes"/>
    <x v="1"/>
    <s v="Yes"/>
    <x v="0"/>
    <n v="95.8"/>
    <n v="3036.75"/>
    <x v="1"/>
    <x v="1"/>
    <x v="1"/>
  </r>
  <r>
    <s v="8823-RLPWL"/>
    <x v="0"/>
    <n v="0"/>
    <s v="Yes"/>
    <s v="No"/>
    <x v="21"/>
    <x v="1"/>
    <s v="Yes"/>
    <x v="1"/>
    <s v="Yes"/>
    <s v="Yes"/>
    <s v="Yes"/>
    <s v="No"/>
    <s v="Yes"/>
    <s v="Yes"/>
    <x v="2"/>
    <s v="Yes"/>
    <x v="3"/>
    <n v="110.65"/>
    <n v="8065.65"/>
    <x v="0"/>
    <x v="2"/>
    <x v="0"/>
  </r>
  <r>
    <s v="9505-SQFSW"/>
    <x v="0"/>
    <n v="0"/>
    <s v="Yes"/>
    <s v="Yes"/>
    <x v="35"/>
    <x v="0"/>
    <s v="No phone service"/>
    <x v="0"/>
    <s v="No"/>
    <s v="Yes"/>
    <s v="No"/>
    <s v="No"/>
    <s v="No"/>
    <s v="Yes"/>
    <x v="0"/>
    <s v="No"/>
    <x v="1"/>
    <n v="40.299999999999997"/>
    <n v="92.5"/>
    <x v="0"/>
    <x v="0"/>
    <x v="0"/>
  </r>
  <r>
    <s v="7314-OXENN"/>
    <x v="1"/>
    <n v="0"/>
    <s v="No"/>
    <s v="No"/>
    <x v="2"/>
    <x v="1"/>
    <s v="Yes"/>
    <x v="1"/>
    <s v="No"/>
    <s v="Yes"/>
    <s v="No"/>
    <s v="No"/>
    <s v="No"/>
    <s v="No"/>
    <x v="0"/>
    <s v="Yes"/>
    <x v="0"/>
    <n v="82"/>
    <n v="184.65"/>
    <x v="1"/>
    <x v="0"/>
    <x v="1"/>
  </r>
  <r>
    <s v="3758-CKOQL"/>
    <x v="0"/>
    <n v="0"/>
    <s v="Yes"/>
    <s v="No"/>
    <x v="64"/>
    <x v="1"/>
    <s v="Yes"/>
    <x v="1"/>
    <s v="Yes"/>
    <s v="Yes"/>
    <s v="Yes"/>
    <s v="Yes"/>
    <s v="No"/>
    <s v="Yes"/>
    <x v="1"/>
    <s v="Yes"/>
    <x v="3"/>
    <n v="107"/>
    <n v="6152.3"/>
    <x v="0"/>
    <x v="2"/>
    <x v="0"/>
  </r>
  <r>
    <s v="0322-CHQRU"/>
    <x v="1"/>
    <n v="0"/>
    <s v="No"/>
    <s v="No"/>
    <x v="2"/>
    <x v="1"/>
    <s v="No"/>
    <x v="0"/>
    <s v="No"/>
    <s v="No"/>
    <s v="No"/>
    <s v="No"/>
    <s v="No"/>
    <s v="No"/>
    <x v="0"/>
    <s v="No"/>
    <x v="0"/>
    <n v="45.35"/>
    <n v="89.5"/>
    <x v="1"/>
    <x v="0"/>
    <x v="1"/>
  </r>
  <r>
    <s v="5676-CFLYY"/>
    <x v="1"/>
    <n v="0"/>
    <s v="Yes"/>
    <s v="Yes"/>
    <x v="16"/>
    <x v="1"/>
    <s v="No"/>
    <x v="0"/>
    <s v="No"/>
    <s v="Yes"/>
    <s v="No"/>
    <s v="Yes"/>
    <s v="Yes"/>
    <s v="Yes"/>
    <x v="2"/>
    <s v="Yes"/>
    <x v="3"/>
    <n v="73.349999999999994"/>
    <n v="5154.5"/>
    <x v="0"/>
    <x v="2"/>
    <x v="0"/>
  </r>
  <r>
    <s v="7521-AFHAB"/>
    <x v="0"/>
    <n v="0"/>
    <s v="Yes"/>
    <s v="Yes"/>
    <x v="24"/>
    <x v="1"/>
    <s v="No"/>
    <x v="0"/>
    <s v="No"/>
    <s v="No"/>
    <s v="No"/>
    <s v="No"/>
    <s v="No"/>
    <s v="No"/>
    <x v="0"/>
    <s v="No"/>
    <x v="1"/>
    <n v="44.8"/>
    <n v="220.45"/>
    <x v="0"/>
    <x v="0"/>
    <x v="0"/>
  </r>
  <r>
    <s v="0285-INHLN"/>
    <x v="1"/>
    <n v="0"/>
    <s v="Yes"/>
    <s v="Yes"/>
    <x v="23"/>
    <x v="1"/>
    <s v="No"/>
    <x v="0"/>
    <s v="Yes"/>
    <s v="Yes"/>
    <s v="No"/>
    <s v="No"/>
    <s v="No"/>
    <s v="No"/>
    <x v="0"/>
    <s v="Yes"/>
    <x v="3"/>
    <n v="54.75"/>
    <n v="1510.3"/>
    <x v="0"/>
    <x v="1"/>
    <x v="0"/>
  </r>
  <r>
    <s v="4678-DVQEO"/>
    <x v="0"/>
    <n v="0"/>
    <s v="No"/>
    <s v="No"/>
    <x v="0"/>
    <x v="1"/>
    <s v="No"/>
    <x v="0"/>
    <s v="No"/>
    <s v="No"/>
    <s v="No"/>
    <s v="Yes"/>
    <s v="No"/>
    <s v="No"/>
    <x v="0"/>
    <s v="Yes"/>
    <x v="0"/>
    <n v="52.2"/>
    <n v="52.2"/>
    <x v="1"/>
    <x v="0"/>
    <x v="1"/>
  </r>
  <r>
    <s v="5125-CNDSP"/>
    <x v="1"/>
    <n v="0"/>
    <s v="No"/>
    <s v="Yes"/>
    <x v="28"/>
    <x v="0"/>
    <s v="No phone service"/>
    <x v="0"/>
    <s v="Yes"/>
    <s v="Yes"/>
    <s v="No"/>
    <s v="Yes"/>
    <s v="No"/>
    <s v="No"/>
    <x v="1"/>
    <s v="Yes"/>
    <x v="2"/>
    <n v="40.6"/>
    <n v="2588.9499999999998"/>
    <x v="0"/>
    <x v="2"/>
    <x v="0"/>
  </r>
  <r>
    <s v="0691-IFBQW"/>
    <x v="0"/>
    <n v="1"/>
    <s v="No"/>
    <s v="No"/>
    <x v="25"/>
    <x v="1"/>
    <s v="Yes"/>
    <x v="1"/>
    <s v="Yes"/>
    <s v="Yes"/>
    <s v="Yes"/>
    <s v="No"/>
    <s v="Yes"/>
    <s v="Yes"/>
    <x v="1"/>
    <s v="Yes"/>
    <x v="0"/>
    <n v="110"/>
    <n v="4874.8"/>
    <x v="1"/>
    <x v="2"/>
    <x v="1"/>
  </r>
  <r>
    <s v="4992-LTJNE"/>
    <x v="1"/>
    <n v="0"/>
    <s v="Yes"/>
    <s v="Yes"/>
    <x v="21"/>
    <x v="1"/>
    <s v="Yes"/>
    <x v="0"/>
    <s v="Yes"/>
    <s v="No"/>
    <s v="No"/>
    <s v="No"/>
    <s v="No"/>
    <s v="No"/>
    <x v="2"/>
    <s v="No"/>
    <x v="2"/>
    <n v="55.3"/>
    <n v="3983.6"/>
    <x v="0"/>
    <x v="2"/>
    <x v="0"/>
  </r>
  <r>
    <s v="2202-OUTMO"/>
    <x v="0"/>
    <n v="0"/>
    <s v="Yes"/>
    <s v="No"/>
    <x v="1"/>
    <x v="1"/>
    <s v="Yes"/>
    <x v="0"/>
    <s v="Yes"/>
    <s v="No"/>
    <s v="No"/>
    <s v="Yes"/>
    <s v="No"/>
    <s v="No"/>
    <x v="0"/>
    <s v="Yes"/>
    <x v="2"/>
    <n v="60.85"/>
    <n v="2003.6"/>
    <x v="0"/>
    <x v="1"/>
    <x v="0"/>
  </r>
  <r>
    <s v="0810-BDHAW"/>
    <x v="0"/>
    <n v="0"/>
    <s v="Yes"/>
    <s v="Yes"/>
    <x v="65"/>
    <x v="1"/>
    <s v="Yes"/>
    <x v="0"/>
    <s v="Yes"/>
    <s v="Yes"/>
    <s v="No"/>
    <s v="No"/>
    <s v="Yes"/>
    <s v="Yes"/>
    <x v="1"/>
    <s v="No"/>
    <x v="0"/>
    <n v="78.400000000000006"/>
    <n v="1832.4"/>
    <x v="0"/>
    <x v="1"/>
    <x v="0"/>
  </r>
  <r>
    <s v="0229-LFJAF"/>
    <x v="1"/>
    <n v="0"/>
    <s v="No"/>
    <s v="No"/>
    <x v="21"/>
    <x v="1"/>
    <s v="Yes"/>
    <x v="0"/>
    <s v="Yes"/>
    <s v="Yes"/>
    <s v="Yes"/>
    <s v="Yes"/>
    <s v="No"/>
    <s v="No"/>
    <x v="2"/>
    <s v="No"/>
    <x v="2"/>
    <n v="69.650000000000006"/>
    <n v="4908.25"/>
    <x v="0"/>
    <x v="2"/>
    <x v="0"/>
  </r>
  <r>
    <s v="7131-ZQZNK"/>
    <x v="0"/>
    <n v="0"/>
    <s v="Yes"/>
    <s v="Yes"/>
    <x v="31"/>
    <x v="0"/>
    <s v="No phone service"/>
    <x v="0"/>
    <s v="Yes"/>
    <s v="No"/>
    <s v="Yes"/>
    <s v="Yes"/>
    <s v="Yes"/>
    <s v="Yes"/>
    <x v="2"/>
    <s v="No"/>
    <x v="3"/>
    <n v="59.85"/>
    <n v="3590.2"/>
    <x v="0"/>
    <x v="2"/>
    <x v="0"/>
  </r>
  <r>
    <s v="3442-ZHHCC"/>
    <x v="1"/>
    <n v="0"/>
    <s v="No"/>
    <s v="No"/>
    <x v="47"/>
    <x v="1"/>
    <s v="Yes"/>
    <x v="0"/>
    <s v="Yes"/>
    <s v="Yes"/>
    <s v="Yes"/>
    <s v="No"/>
    <s v="No"/>
    <s v="Yes"/>
    <x v="1"/>
    <s v="Yes"/>
    <x v="3"/>
    <n v="76.900000000000006"/>
    <n v="5023"/>
    <x v="0"/>
    <x v="2"/>
    <x v="0"/>
  </r>
  <r>
    <s v="5726-CVNYA"/>
    <x v="0"/>
    <n v="0"/>
    <s v="Yes"/>
    <s v="Yes"/>
    <x v="4"/>
    <x v="1"/>
    <s v="No"/>
    <x v="2"/>
    <s v="No internet service"/>
    <s v="No internet service"/>
    <s v="No internet service"/>
    <s v="No internet service"/>
    <s v="No internet service"/>
    <s v="No internet service"/>
    <x v="2"/>
    <s v="Yes"/>
    <x v="1"/>
    <n v="19.850000000000001"/>
    <n v="146.6"/>
    <x v="0"/>
    <x v="0"/>
    <x v="0"/>
  </r>
  <r>
    <s v="9871-ELEYA"/>
    <x v="0"/>
    <n v="0"/>
    <s v="No"/>
    <s v="Yes"/>
    <x v="1"/>
    <x v="1"/>
    <s v="No"/>
    <x v="0"/>
    <s v="Yes"/>
    <s v="No"/>
    <s v="Yes"/>
    <s v="Yes"/>
    <s v="Yes"/>
    <s v="No"/>
    <x v="2"/>
    <s v="No"/>
    <x v="3"/>
    <n v="67.650000000000006"/>
    <n v="2339.3000000000002"/>
    <x v="0"/>
    <x v="1"/>
    <x v="0"/>
  </r>
  <r>
    <s v="4257-GAESD"/>
    <x v="0"/>
    <n v="0"/>
    <s v="No"/>
    <s v="No"/>
    <x v="53"/>
    <x v="0"/>
    <s v="No phone service"/>
    <x v="0"/>
    <s v="No"/>
    <s v="No"/>
    <s v="No"/>
    <s v="No"/>
    <s v="Yes"/>
    <s v="Yes"/>
    <x v="0"/>
    <s v="No"/>
    <x v="3"/>
    <n v="45"/>
    <n v="298.7"/>
    <x v="0"/>
    <x v="0"/>
    <x v="0"/>
  </r>
  <r>
    <s v="5173-WXOQV"/>
    <x v="1"/>
    <n v="0"/>
    <s v="Yes"/>
    <s v="No"/>
    <x v="2"/>
    <x v="1"/>
    <s v="No"/>
    <x v="0"/>
    <s v="No"/>
    <s v="Yes"/>
    <s v="No"/>
    <s v="Yes"/>
    <s v="No"/>
    <s v="Yes"/>
    <x v="0"/>
    <s v="Yes"/>
    <x v="1"/>
    <n v="64.2"/>
    <n v="143.65"/>
    <x v="0"/>
    <x v="0"/>
    <x v="0"/>
  </r>
  <r>
    <s v="2040-OBMLJ"/>
    <x v="1"/>
    <n v="0"/>
    <s v="No"/>
    <s v="No"/>
    <x v="36"/>
    <x v="1"/>
    <s v="Yes"/>
    <x v="1"/>
    <s v="No"/>
    <s v="No"/>
    <s v="No"/>
    <s v="Yes"/>
    <s v="No"/>
    <s v="No"/>
    <x v="1"/>
    <s v="No"/>
    <x v="3"/>
    <n v="81.7"/>
    <n v="2548.65"/>
    <x v="0"/>
    <x v="1"/>
    <x v="0"/>
  </r>
  <r>
    <s v="6286-ZHAOK"/>
    <x v="0"/>
    <n v="0"/>
    <s v="Yes"/>
    <s v="Yes"/>
    <x v="61"/>
    <x v="1"/>
    <s v="Yes"/>
    <x v="2"/>
    <s v="No internet service"/>
    <s v="No internet service"/>
    <s v="No internet service"/>
    <s v="No internet service"/>
    <s v="No internet service"/>
    <s v="No internet service"/>
    <x v="0"/>
    <s v="Yes"/>
    <x v="2"/>
    <n v="25.55"/>
    <n v="507.4"/>
    <x v="0"/>
    <x v="1"/>
    <x v="0"/>
  </r>
  <r>
    <s v="3807-XHCJH"/>
    <x v="0"/>
    <n v="0"/>
    <s v="Yes"/>
    <s v="Yes"/>
    <x v="0"/>
    <x v="1"/>
    <s v="No"/>
    <x v="2"/>
    <s v="No internet service"/>
    <s v="No internet service"/>
    <s v="No internet service"/>
    <s v="No internet service"/>
    <s v="No internet service"/>
    <s v="No internet service"/>
    <x v="0"/>
    <s v="No"/>
    <x v="0"/>
    <n v="20"/>
    <n v="20"/>
    <x v="0"/>
    <x v="0"/>
    <x v="0"/>
  </r>
  <r>
    <s v="3009-JWMPU"/>
    <x v="1"/>
    <n v="0"/>
    <s v="No"/>
    <s v="No"/>
    <x v="8"/>
    <x v="1"/>
    <s v="Yes"/>
    <x v="1"/>
    <s v="No"/>
    <s v="No"/>
    <s v="Yes"/>
    <s v="No"/>
    <s v="Yes"/>
    <s v="Yes"/>
    <x v="1"/>
    <s v="Yes"/>
    <x v="0"/>
    <n v="96.75"/>
    <n v="6125.4"/>
    <x v="1"/>
    <x v="2"/>
    <x v="1"/>
  </r>
  <r>
    <s v="5671-RQRLP"/>
    <x v="0"/>
    <n v="1"/>
    <s v="Yes"/>
    <s v="No"/>
    <x v="27"/>
    <x v="1"/>
    <s v="Yes"/>
    <x v="1"/>
    <s v="No"/>
    <s v="No"/>
    <s v="No"/>
    <s v="No"/>
    <s v="No"/>
    <s v="No"/>
    <x v="2"/>
    <s v="Yes"/>
    <x v="3"/>
    <n v="75.650000000000006"/>
    <n v="5411.4"/>
    <x v="0"/>
    <x v="2"/>
    <x v="0"/>
  </r>
  <r>
    <s v="1450-GALXR"/>
    <x v="0"/>
    <n v="0"/>
    <s v="No"/>
    <s v="No"/>
    <x v="6"/>
    <x v="1"/>
    <s v="Yes"/>
    <x v="1"/>
    <s v="No"/>
    <s v="No"/>
    <s v="No"/>
    <s v="Yes"/>
    <s v="Yes"/>
    <s v="Yes"/>
    <x v="0"/>
    <s v="Yes"/>
    <x v="0"/>
    <n v="98.5"/>
    <n v="1058.25"/>
    <x v="1"/>
    <x v="0"/>
    <x v="1"/>
  </r>
  <r>
    <s v="8859-AXJZP"/>
    <x v="1"/>
    <n v="0"/>
    <s v="Yes"/>
    <s v="Yes"/>
    <x v="72"/>
    <x v="1"/>
    <s v="Yes"/>
    <x v="2"/>
    <s v="No internet service"/>
    <s v="No internet service"/>
    <s v="No internet service"/>
    <s v="No internet service"/>
    <s v="No internet service"/>
    <s v="No internet service"/>
    <x v="2"/>
    <s v="Yes"/>
    <x v="1"/>
    <n v="23.8"/>
    <n v="903.8"/>
    <x v="0"/>
    <x v="2"/>
    <x v="0"/>
  </r>
  <r>
    <s v="3174-AKMAS"/>
    <x v="0"/>
    <n v="0"/>
    <s v="Yes"/>
    <s v="No"/>
    <x v="25"/>
    <x v="1"/>
    <s v="No"/>
    <x v="0"/>
    <s v="No"/>
    <s v="Yes"/>
    <s v="No"/>
    <s v="Yes"/>
    <s v="Yes"/>
    <s v="No"/>
    <x v="2"/>
    <s v="Yes"/>
    <x v="3"/>
    <n v="64.2"/>
    <n v="3009.5"/>
    <x v="0"/>
    <x v="2"/>
    <x v="0"/>
  </r>
  <r>
    <s v="3138-BKYAV"/>
    <x v="1"/>
    <n v="0"/>
    <s v="No"/>
    <s v="No"/>
    <x v="53"/>
    <x v="1"/>
    <s v="No"/>
    <x v="1"/>
    <s v="No"/>
    <s v="Yes"/>
    <s v="No"/>
    <s v="No"/>
    <s v="Yes"/>
    <s v="No"/>
    <x v="0"/>
    <s v="Yes"/>
    <x v="0"/>
    <n v="85.35"/>
    <n v="489.45"/>
    <x v="1"/>
    <x v="0"/>
    <x v="1"/>
  </r>
  <r>
    <s v="9926-PJHDQ"/>
    <x v="0"/>
    <n v="0"/>
    <s v="Yes"/>
    <s v="Yes"/>
    <x v="21"/>
    <x v="1"/>
    <s v="Yes"/>
    <x v="0"/>
    <s v="No"/>
    <s v="No"/>
    <s v="Yes"/>
    <s v="No"/>
    <s v="Yes"/>
    <s v="Yes"/>
    <x v="2"/>
    <s v="Yes"/>
    <x v="2"/>
    <n v="76.8"/>
    <n v="5468.45"/>
    <x v="0"/>
    <x v="2"/>
    <x v="0"/>
  </r>
  <r>
    <s v="7382-DFJTU"/>
    <x v="1"/>
    <n v="0"/>
    <s v="No"/>
    <s v="No"/>
    <x v="32"/>
    <x v="1"/>
    <s v="No"/>
    <x v="0"/>
    <s v="No"/>
    <s v="No"/>
    <s v="Yes"/>
    <s v="Yes"/>
    <s v="No"/>
    <s v="No"/>
    <x v="0"/>
    <s v="No"/>
    <x v="3"/>
    <n v="55.2"/>
    <n v="1058.0999999999999"/>
    <x v="0"/>
    <x v="1"/>
    <x v="0"/>
  </r>
  <r>
    <s v="2798-NYLMZ"/>
    <x v="1"/>
    <n v="0"/>
    <s v="Yes"/>
    <s v="No"/>
    <x v="16"/>
    <x v="1"/>
    <s v="Yes"/>
    <x v="1"/>
    <s v="Yes"/>
    <s v="No"/>
    <s v="Yes"/>
    <s v="Yes"/>
    <s v="Yes"/>
    <s v="Yes"/>
    <x v="2"/>
    <s v="Yes"/>
    <x v="3"/>
    <n v="108.55"/>
    <n v="7616"/>
    <x v="0"/>
    <x v="2"/>
    <x v="0"/>
  </r>
  <r>
    <s v="4289-DTDKW"/>
    <x v="1"/>
    <n v="0"/>
    <s v="Yes"/>
    <s v="No"/>
    <x v="63"/>
    <x v="1"/>
    <s v="Yes"/>
    <x v="1"/>
    <s v="No"/>
    <s v="Yes"/>
    <s v="No"/>
    <s v="No"/>
    <s v="Yes"/>
    <s v="Yes"/>
    <x v="0"/>
    <s v="Yes"/>
    <x v="0"/>
    <n v="101.3"/>
    <n v="4113.1000000000004"/>
    <x v="1"/>
    <x v="2"/>
    <x v="1"/>
  </r>
  <r>
    <s v="1820-TQVEV"/>
    <x v="1"/>
    <n v="0"/>
    <s v="No"/>
    <s v="No"/>
    <x v="0"/>
    <x v="1"/>
    <s v="No"/>
    <x v="1"/>
    <s v="No"/>
    <s v="No"/>
    <s v="No"/>
    <s v="No"/>
    <s v="No"/>
    <s v="No"/>
    <x v="0"/>
    <s v="Yes"/>
    <x v="0"/>
    <n v="69.55"/>
    <n v="69.55"/>
    <x v="1"/>
    <x v="0"/>
    <x v="1"/>
  </r>
  <r>
    <s v="2239-JALAW"/>
    <x v="1"/>
    <n v="0"/>
    <s v="No"/>
    <s v="No"/>
    <x v="11"/>
    <x v="1"/>
    <s v="Yes"/>
    <x v="1"/>
    <s v="No"/>
    <s v="Yes"/>
    <s v="Yes"/>
    <s v="No"/>
    <s v="Yes"/>
    <s v="Yes"/>
    <x v="1"/>
    <s v="Yes"/>
    <x v="2"/>
    <n v="103.25"/>
    <n v="6017.65"/>
    <x v="1"/>
    <x v="2"/>
    <x v="1"/>
  </r>
  <r>
    <s v="4853-RULSV"/>
    <x v="1"/>
    <n v="0"/>
    <s v="No"/>
    <s v="No"/>
    <x v="27"/>
    <x v="1"/>
    <s v="Yes"/>
    <x v="1"/>
    <s v="Yes"/>
    <s v="No"/>
    <s v="No"/>
    <s v="Yes"/>
    <s v="Yes"/>
    <s v="Yes"/>
    <x v="2"/>
    <s v="Yes"/>
    <x v="3"/>
    <n v="104"/>
    <n v="7250.15"/>
    <x v="1"/>
    <x v="2"/>
    <x v="1"/>
  </r>
  <r>
    <s v="8098-TDCBU"/>
    <x v="0"/>
    <n v="0"/>
    <s v="Yes"/>
    <s v="No"/>
    <x v="41"/>
    <x v="1"/>
    <s v="Yes"/>
    <x v="2"/>
    <s v="No internet service"/>
    <s v="No internet service"/>
    <s v="No internet service"/>
    <s v="No internet service"/>
    <s v="No internet service"/>
    <s v="No internet service"/>
    <x v="2"/>
    <s v="No"/>
    <x v="0"/>
    <n v="25.25"/>
    <n v="1108.2"/>
    <x v="0"/>
    <x v="2"/>
    <x v="0"/>
  </r>
  <r>
    <s v="3551-GAEGL"/>
    <x v="1"/>
    <n v="0"/>
    <s v="Yes"/>
    <s v="Yes"/>
    <x v="1"/>
    <x v="0"/>
    <s v="No phone service"/>
    <x v="0"/>
    <s v="Yes"/>
    <s v="No"/>
    <s v="No"/>
    <s v="No"/>
    <s v="No"/>
    <s v="No"/>
    <x v="1"/>
    <s v="No"/>
    <x v="2"/>
    <n v="30.4"/>
    <n v="938.65"/>
    <x v="0"/>
    <x v="1"/>
    <x v="0"/>
  </r>
  <r>
    <s v="4785-NKHCX"/>
    <x v="1"/>
    <n v="1"/>
    <s v="No"/>
    <s v="No"/>
    <x v="24"/>
    <x v="1"/>
    <s v="No"/>
    <x v="2"/>
    <s v="No internet service"/>
    <s v="No internet service"/>
    <s v="No internet service"/>
    <s v="No internet service"/>
    <s v="No internet service"/>
    <s v="No internet service"/>
    <x v="0"/>
    <s v="No"/>
    <x v="2"/>
    <n v="20.05"/>
    <n v="94.15"/>
    <x v="0"/>
    <x v="0"/>
    <x v="0"/>
  </r>
  <r>
    <s v="3196-NVXLZ"/>
    <x v="0"/>
    <n v="0"/>
    <s v="No"/>
    <s v="No"/>
    <x v="13"/>
    <x v="1"/>
    <s v="Yes"/>
    <x v="1"/>
    <s v="No"/>
    <s v="No"/>
    <s v="No"/>
    <s v="No"/>
    <s v="Yes"/>
    <s v="No"/>
    <x v="0"/>
    <s v="Yes"/>
    <x v="1"/>
    <n v="84.6"/>
    <n v="2088.0500000000002"/>
    <x v="0"/>
    <x v="1"/>
    <x v="0"/>
  </r>
  <r>
    <s v="6275-YDUVO"/>
    <x v="0"/>
    <n v="0"/>
    <s v="No"/>
    <s v="No"/>
    <x v="2"/>
    <x v="1"/>
    <s v="No"/>
    <x v="1"/>
    <s v="No"/>
    <s v="No"/>
    <s v="Yes"/>
    <s v="No"/>
    <s v="No"/>
    <s v="Yes"/>
    <x v="0"/>
    <s v="Yes"/>
    <x v="1"/>
    <n v="86.2"/>
    <n v="178.7"/>
    <x v="1"/>
    <x v="0"/>
    <x v="1"/>
  </r>
  <r>
    <s v="0036-IHMOT"/>
    <x v="0"/>
    <n v="0"/>
    <s v="Yes"/>
    <s v="Yes"/>
    <x v="49"/>
    <x v="1"/>
    <s v="No"/>
    <x v="1"/>
    <s v="No"/>
    <s v="Yes"/>
    <s v="Yes"/>
    <s v="Yes"/>
    <s v="Yes"/>
    <s v="Yes"/>
    <x v="1"/>
    <s v="Yes"/>
    <x v="2"/>
    <n v="103.7"/>
    <n v="5656.75"/>
    <x v="0"/>
    <x v="2"/>
    <x v="0"/>
  </r>
  <r>
    <s v="0115-TFERT"/>
    <x v="1"/>
    <n v="0"/>
    <s v="Yes"/>
    <s v="No"/>
    <x v="17"/>
    <x v="1"/>
    <s v="Yes"/>
    <x v="1"/>
    <s v="No"/>
    <s v="Yes"/>
    <s v="Yes"/>
    <s v="Yes"/>
    <s v="Yes"/>
    <s v="Yes"/>
    <x v="0"/>
    <s v="Yes"/>
    <x v="0"/>
    <n v="111.2"/>
    <n v="2317.1"/>
    <x v="1"/>
    <x v="1"/>
    <x v="1"/>
  </r>
  <r>
    <s v="4178-EGMON"/>
    <x v="1"/>
    <n v="0"/>
    <s v="Yes"/>
    <s v="No"/>
    <x v="27"/>
    <x v="1"/>
    <s v="Yes"/>
    <x v="1"/>
    <s v="Yes"/>
    <s v="Yes"/>
    <s v="No"/>
    <s v="Yes"/>
    <s v="No"/>
    <s v="No"/>
    <x v="2"/>
    <s v="Yes"/>
    <x v="3"/>
    <n v="88"/>
    <n v="5986.45"/>
    <x v="0"/>
    <x v="2"/>
    <x v="0"/>
  </r>
  <r>
    <s v="4220-TINQT"/>
    <x v="0"/>
    <n v="0"/>
    <s v="Yes"/>
    <s v="No"/>
    <x v="59"/>
    <x v="1"/>
    <s v="Yes"/>
    <x v="1"/>
    <s v="No"/>
    <s v="No"/>
    <s v="Yes"/>
    <s v="Yes"/>
    <s v="Yes"/>
    <s v="Yes"/>
    <x v="0"/>
    <s v="Yes"/>
    <x v="0"/>
    <n v="106.35"/>
    <n v="6751.35"/>
    <x v="0"/>
    <x v="2"/>
    <x v="0"/>
  </r>
  <r>
    <s v="5318-YKDPV"/>
    <x v="1"/>
    <n v="0"/>
    <s v="Yes"/>
    <s v="Yes"/>
    <x v="29"/>
    <x v="1"/>
    <s v="No"/>
    <x v="0"/>
    <s v="Yes"/>
    <s v="No"/>
    <s v="Yes"/>
    <s v="Yes"/>
    <s v="Yes"/>
    <s v="Yes"/>
    <x v="2"/>
    <s v="Yes"/>
    <x v="3"/>
    <n v="79.150000000000006"/>
    <n v="3566.6"/>
    <x v="0"/>
    <x v="2"/>
    <x v="0"/>
  </r>
  <r>
    <s v="7975-TZMLR"/>
    <x v="1"/>
    <n v="0"/>
    <s v="No"/>
    <s v="No"/>
    <x v="20"/>
    <x v="1"/>
    <s v="Yes"/>
    <x v="1"/>
    <s v="No"/>
    <s v="Yes"/>
    <s v="Yes"/>
    <s v="No"/>
    <s v="Yes"/>
    <s v="Yes"/>
    <x v="1"/>
    <s v="Yes"/>
    <x v="0"/>
    <n v="103.1"/>
    <n v="4889.3"/>
    <x v="0"/>
    <x v="2"/>
    <x v="0"/>
  </r>
  <r>
    <s v="0295-QVKPB"/>
    <x v="1"/>
    <n v="0"/>
    <s v="No"/>
    <s v="No"/>
    <x v="24"/>
    <x v="1"/>
    <s v="No"/>
    <x v="0"/>
    <s v="No"/>
    <s v="No"/>
    <s v="Yes"/>
    <s v="Yes"/>
    <s v="Yes"/>
    <s v="No"/>
    <x v="0"/>
    <s v="Yes"/>
    <x v="3"/>
    <n v="63.95"/>
    <n v="318.10000000000002"/>
    <x v="0"/>
    <x v="0"/>
    <x v="0"/>
  </r>
  <r>
    <s v="4335-BSMJS"/>
    <x v="0"/>
    <n v="0"/>
    <s v="No"/>
    <s v="No"/>
    <x v="8"/>
    <x v="1"/>
    <s v="Yes"/>
    <x v="2"/>
    <s v="No internet service"/>
    <s v="No internet service"/>
    <s v="No internet service"/>
    <s v="No internet service"/>
    <s v="No internet service"/>
    <s v="No internet service"/>
    <x v="2"/>
    <s v="Yes"/>
    <x v="3"/>
    <n v="25.8"/>
    <n v="1563.95"/>
    <x v="0"/>
    <x v="2"/>
    <x v="0"/>
  </r>
  <r>
    <s v="2311-QYMUQ"/>
    <x v="0"/>
    <n v="0"/>
    <s v="Yes"/>
    <s v="Yes"/>
    <x v="10"/>
    <x v="1"/>
    <s v="No"/>
    <x v="1"/>
    <s v="No"/>
    <s v="Yes"/>
    <s v="Yes"/>
    <s v="No"/>
    <s v="Yes"/>
    <s v="No"/>
    <x v="0"/>
    <s v="Yes"/>
    <x v="3"/>
    <n v="89.45"/>
    <n v="1430.25"/>
    <x v="1"/>
    <x v="1"/>
    <x v="1"/>
  </r>
  <r>
    <s v="3643-AHCFP"/>
    <x v="1"/>
    <n v="1"/>
    <s v="Yes"/>
    <s v="No"/>
    <x v="40"/>
    <x v="1"/>
    <s v="Yes"/>
    <x v="1"/>
    <s v="No"/>
    <s v="No"/>
    <s v="No"/>
    <s v="No"/>
    <s v="Yes"/>
    <s v="Yes"/>
    <x v="0"/>
    <s v="Yes"/>
    <x v="2"/>
    <n v="95.6"/>
    <n v="644.35"/>
    <x v="1"/>
    <x v="0"/>
    <x v="1"/>
  </r>
  <r>
    <s v="9146-JRIOX"/>
    <x v="0"/>
    <n v="0"/>
    <s v="Yes"/>
    <s v="Yes"/>
    <x v="60"/>
    <x v="1"/>
    <s v="Yes"/>
    <x v="2"/>
    <s v="No internet service"/>
    <s v="No internet service"/>
    <s v="No internet service"/>
    <s v="No internet service"/>
    <s v="No internet service"/>
    <s v="No internet service"/>
    <x v="0"/>
    <s v="No"/>
    <x v="1"/>
    <n v="25.55"/>
    <n v="372.45"/>
    <x v="0"/>
    <x v="1"/>
    <x v="0"/>
  </r>
  <r>
    <s v="3104-OWCGK"/>
    <x v="1"/>
    <n v="0"/>
    <s v="Yes"/>
    <s v="Yes"/>
    <x v="31"/>
    <x v="1"/>
    <s v="No"/>
    <x v="1"/>
    <s v="No"/>
    <s v="Yes"/>
    <s v="Yes"/>
    <s v="No"/>
    <s v="Yes"/>
    <s v="No"/>
    <x v="1"/>
    <s v="No"/>
    <x v="0"/>
    <n v="90.95"/>
    <n v="5453.4"/>
    <x v="1"/>
    <x v="2"/>
    <x v="1"/>
  </r>
  <r>
    <s v="5337-IIWKZ"/>
    <x v="1"/>
    <n v="0"/>
    <s v="Yes"/>
    <s v="Yes"/>
    <x v="1"/>
    <x v="0"/>
    <s v="No phone service"/>
    <x v="0"/>
    <s v="No"/>
    <s v="No"/>
    <s v="Yes"/>
    <s v="Yes"/>
    <s v="Yes"/>
    <s v="No"/>
    <x v="0"/>
    <s v="Yes"/>
    <x v="0"/>
    <n v="44.85"/>
    <n v="1442.6"/>
    <x v="0"/>
    <x v="1"/>
    <x v="0"/>
  </r>
  <r>
    <s v="9101-BWFSS"/>
    <x v="0"/>
    <n v="0"/>
    <s v="Yes"/>
    <s v="No"/>
    <x v="37"/>
    <x v="1"/>
    <s v="Yes"/>
    <x v="1"/>
    <s v="Yes"/>
    <s v="Yes"/>
    <s v="No"/>
    <s v="Yes"/>
    <s v="Yes"/>
    <s v="Yes"/>
    <x v="1"/>
    <s v="No"/>
    <x v="0"/>
    <n v="108.55"/>
    <n v="5610.7"/>
    <x v="1"/>
    <x v="2"/>
    <x v="1"/>
  </r>
  <r>
    <s v="9650-VBUOG"/>
    <x v="1"/>
    <n v="0"/>
    <s v="Yes"/>
    <s v="Yes"/>
    <x v="46"/>
    <x v="1"/>
    <s v="Yes"/>
    <x v="2"/>
    <s v="No internet service"/>
    <s v="No internet service"/>
    <s v="No internet service"/>
    <s v="No internet service"/>
    <s v="No internet service"/>
    <s v="No internet service"/>
    <x v="2"/>
    <s v="No"/>
    <x v="3"/>
    <n v="25.05"/>
    <n v="963.95"/>
    <x v="0"/>
    <x v="2"/>
    <x v="0"/>
  </r>
  <r>
    <s v="3487-EARAT"/>
    <x v="0"/>
    <n v="0"/>
    <s v="Yes"/>
    <s v="Yes"/>
    <x v="27"/>
    <x v="1"/>
    <s v="No"/>
    <x v="0"/>
    <s v="Yes"/>
    <s v="Yes"/>
    <s v="Yes"/>
    <s v="Yes"/>
    <s v="No"/>
    <s v="Yes"/>
    <x v="1"/>
    <s v="No"/>
    <x v="3"/>
    <n v="74.099999999999994"/>
    <n v="5222.3"/>
    <x v="0"/>
    <x v="2"/>
    <x v="0"/>
  </r>
  <r>
    <s v="2672-TGEFF"/>
    <x v="0"/>
    <n v="0"/>
    <s v="Yes"/>
    <s v="Yes"/>
    <x v="50"/>
    <x v="1"/>
    <s v="Yes"/>
    <x v="1"/>
    <s v="No"/>
    <s v="Yes"/>
    <s v="No"/>
    <s v="No"/>
    <s v="Yes"/>
    <s v="No"/>
    <x v="0"/>
    <s v="Yes"/>
    <x v="0"/>
    <n v="88.8"/>
    <n v="3340.55"/>
    <x v="0"/>
    <x v="2"/>
    <x v="0"/>
  </r>
  <r>
    <s v="9231-ZJYAM"/>
    <x v="0"/>
    <n v="1"/>
    <s v="No"/>
    <s v="No"/>
    <x v="54"/>
    <x v="1"/>
    <s v="No"/>
    <x v="1"/>
    <s v="No"/>
    <s v="No"/>
    <s v="No"/>
    <s v="No"/>
    <s v="Yes"/>
    <s v="No"/>
    <x v="0"/>
    <s v="Yes"/>
    <x v="0"/>
    <n v="78.849999999999994"/>
    <n v="292.8"/>
    <x v="1"/>
    <x v="0"/>
    <x v="1"/>
  </r>
  <r>
    <s v="4250-WAROZ"/>
    <x v="1"/>
    <n v="1"/>
    <s v="Yes"/>
    <s v="Yes"/>
    <x v="31"/>
    <x v="1"/>
    <s v="Yes"/>
    <x v="1"/>
    <s v="Yes"/>
    <s v="Yes"/>
    <s v="No"/>
    <s v="No"/>
    <s v="No"/>
    <s v="Yes"/>
    <x v="0"/>
    <s v="Yes"/>
    <x v="0"/>
    <n v="93.25"/>
    <n v="5774.55"/>
    <x v="0"/>
    <x v="2"/>
    <x v="0"/>
  </r>
  <r>
    <s v="8184-WMOFI"/>
    <x v="1"/>
    <n v="0"/>
    <s v="Yes"/>
    <s v="Yes"/>
    <x v="8"/>
    <x v="1"/>
    <s v="No"/>
    <x v="0"/>
    <s v="Yes"/>
    <s v="No"/>
    <s v="Yes"/>
    <s v="Yes"/>
    <s v="No"/>
    <s v="Yes"/>
    <x v="1"/>
    <s v="No"/>
    <x v="3"/>
    <n v="71.400000000000006"/>
    <n v="4487.3"/>
    <x v="0"/>
    <x v="2"/>
    <x v="0"/>
  </r>
  <r>
    <s v="6982-SSHFK"/>
    <x v="1"/>
    <n v="0"/>
    <s v="No"/>
    <s v="No"/>
    <x v="0"/>
    <x v="1"/>
    <s v="No"/>
    <x v="0"/>
    <s v="No"/>
    <s v="No"/>
    <s v="No"/>
    <s v="No"/>
    <s v="No"/>
    <s v="No"/>
    <x v="0"/>
    <s v="No"/>
    <x v="1"/>
    <n v="44.4"/>
    <n v="44.4"/>
    <x v="1"/>
    <x v="0"/>
    <x v="1"/>
  </r>
  <r>
    <s v="6092-QZVPP"/>
    <x v="1"/>
    <n v="0"/>
    <s v="No"/>
    <s v="No"/>
    <x v="51"/>
    <x v="1"/>
    <s v="No"/>
    <x v="0"/>
    <s v="Yes"/>
    <s v="No"/>
    <s v="Yes"/>
    <s v="Yes"/>
    <s v="Yes"/>
    <s v="Yes"/>
    <x v="0"/>
    <s v="Yes"/>
    <x v="3"/>
    <n v="79.2"/>
    <n v="2854.95"/>
    <x v="0"/>
    <x v="1"/>
    <x v="0"/>
  </r>
  <r>
    <s v="4625-LAMOB"/>
    <x v="1"/>
    <n v="0"/>
    <s v="No"/>
    <s v="No"/>
    <x v="66"/>
    <x v="1"/>
    <s v="No"/>
    <x v="2"/>
    <s v="No internet service"/>
    <s v="No internet service"/>
    <s v="No internet service"/>
    <s v="No internet service"/>
    <s v="No internet service"/>
    <s v="No internet service"/>
    <x v="2"/>
    <s v="No"/>
    <x v="3"/>
    <n v="20.399999999999999"/>
    <n v="905.55"/>
    <x v="0"/>
    <x v="2"/>
    <x v="0"/>
  </r>
  <r>
    <s v="0727-BMPLR"/>
    <x v="0"/>
    <n v="1"/>
    <s v="No"/>
    <s v="No"/>
    <x v="49"/>
    <x v="1"/>
    <s v="Yes"/>
    <x v="1"/>
    <s v="No"/>
    <s v="No"/>
    <s v="Yes"/>
    <s v="No"/>
    <s v="Yes"/>
    <s v="Yes"/>
    <x v="1"/>
    <s v="Yes"/>
    <x v="0"/>
    <n v="100"/>
    <n v="5509.3"/>
    <x v="1"/>
    <x v="2"/>
    <x v="1"/>
  </r>
  <r>
    <s v="0392-BZIUW"/>
    <x v="0"/>
    <n v="0"/>
    <s v="Yes"/>
    <s v="No"/>
    <x v="21"/>
    <x v="1"/>
    <s v="Yes"/>
    <x v="1"/>
    <s v="Yes"/>
    <s v="No"/>
    <s v="Yes"/>
    <s v="No"/>
    <s v="Yes"/>
    <s v="Yes"/>
    <x v="2"/>
    <s v="Yes"/>
    <x v="3"/>
    <n v="105"/>
    <n v="7589.8"/>
    <x v="0"/>
    <x v="2"/>
    <x v="0"/>
  </r>
  <r>
    <s v="1038-ZAGBI"/>
    <x v="0"/>
    <n v="0"/>
    <s v="Yes"/>
    <s v="Yes"/>
    <x v="18"/>
    <x v="1"/>
    <s v="No"/>
    <x v="2"/>
    <s v="No internet service"/>
    <s v="No internet service"/>
    <s v="No internet service"/>
    <s v="No internet service"/>
    <s v="No internet service"/>
    <s v="No internet service"/>
    <x v="1"/>
    <s v="No"/>
    <x v="2"/>
    <n v="19.8"/>
    <n v="229.6"/>
    <x v="1"/>
    <x v="0"/>
    <x v="1"/>
  </r>
  <r>
    <s v="6549-NNDYT"/>
    <x v="0"/>
    <n v="0"/>
    <s v="No"/>
    <s v="No"/>
    <x v="9"/>
    <x v="0"/>
    <s v="No phone service"/>
    <x v="0"/>
    <s v="Yes"/>
    <s v="No"/>
    <s v="No"/>
    <s v="No"/>
    <s v="No"/>
    <s v="No"/>
    <x v="0"/>
    <s v="Yes"/>
    <x v="2"/>
    <n v="30.85"/>
    <n v="394.1"/>
    <x v="0"/>
    <x v="1"/>
    <x v="0"/>
  </r>
  <r>
    <s v="3027-ZTDHO"/>
    <x v="1"/>
    <n v="0"/>
    <s v="No"/>
    <s v="No"/>
    <x v="0"/>
    <x v="1"/>
    <s v="No"/>
    <x v="1"/>
    <s v="No"/>
    <s v="No"/>
    <s v="No"/>
    <s v="No"/>
    <s v="Yes"/>
    <s v="Yes"/>
    <x v="0"/>
    <s v="Yes"/>
    <x v="0"/>
    <n v="89.9"/>
    <n v="89.9"/>
    <x v="1"/>
    <x v="0"/>
    <x v="1"/>
  </r>
  <r>
    <s v="0422-OHQHQ"/>
    <x v="0"/>
    <n v="0"/>
    <s v="Yes"/>
    <s v="Yes"/>
    <x v="30"/>
    <x v="1"/>
    <s v="No"/>
    <x v="2"/>
    <s v="No internet service"/>
    <s v="No internet service"/>
    <s v="No internet service"/>
    <s v="No internet service"/>
    <s v="No internet service"/>
    <s v="No internet service"/>
    <x v="1"/>
    <s v="No"/>
    <x v="1"/>
    <n v="20.55"/>
    <n v="295.95"/>
    <x v="0"/>
    <x v="1"/>
    <x v="0"/>
  </r>
  <r>
    <s v="6916-HIJSE"/>
    <x v="0"/>
    <n v="0"/>
    <s v="No"/>
    <s v="No"/>
    <x v="45"/>
    <x v="1"/>
    <s v="No"/>
    <x v="0"/>
    <s v="Yes"/>
    <s v="Yes"/>
    <s v="Yes"/>
    <s v="Yes"/>
    <s v="Yes"/>
    <s v="Yes"/>
    <x v="2"/>
    <s v="Yes"/>
    <x v="2"/>
    <n v="84.85"/>
    <n v="5459.2"/>
    <x v="0"/>
    <x v="2"/>
    <x v="0"/>
  </r>
  <r>
    <s v="2316-ESMLS"/>
    <x v="0"/>
    <n v="0"/>
    <s v="Yes"/>
    <s v="Yes"/>
    <x v="18"/>
    <x v="0"/>
    <s v="No phone service"/>
    <x v="0"/>
    <s v="Yes"/>
    <s v="No"/>
    <s v="No"/>
    <s v="Yes"/>
    <s v="No"/>
    <s v="No"/>
    <x v="1"/>
    <s v="No"/>
    <x v="3"/>
    <n v="33.15"/>
    <n v="444.75"/>
    <x v="0"/>
    <x v="0"/>
    <x v="0"/>
  </r>
  <r>
    <s v="9778-OGKQZ"/>
    <x v="1"/>
    <n v="0"/>
    <s v="Yes"/>
    <s v="No"/>
    <x v="21"/>
    <x v="1"/>
    <s v="Yes"/>
    <x v="0"/>
    <s v="Yes"/>
    <s v="Yes"/>
    <s v="Yes"/>
    <s v="Yes"/>
    <s v="Yes"/>
    <s v="Yes"/>
    <x v="2"/>
    <s v="Yes"/>
    <x v="3"/>
    <n v="92"/>
    <n v="6782.15"/>
    <x v="0"/>
    <x v="2"/>
    <x v="0"/>
  </r>
  <r>
    <s v="7408-OFWXJ"/>
    <x v="0"/>
    <n v="0"/>
    <s v="Yes"/>
    <s v="Yes"/>
    <x v="21"/>
    <x v="1"/>
    <s v="Yes"/>
    <x v="0"/>
    <s v="Yes"/>
    <s v="Yes"/>
    <s v="Yes"/>
    <s v="Yes"/>
    <s v="Yes"/>
    <s v="Yes"/>
    <x v="2"/>
    <s v="No"/>
    <x v="3"/>
    <n v="89.8"/>
    <n v="6510.45"/>
    <x v="0"/>
    <x v="2"/>
    <x v="0"/>
  </r>
  <r>
    <s v="6007-TCTST"/>
    <x v="0"/>
    <n v="0"/>
    <s v="Yes"/>
    <s v="Yes"/>
    <x v="21"/>
    <x v="1"/>
    <s v="Yes"/>
    <x v="1"/>
    <s v="Yes"/>
    <s v="Yes"/>
    <s v="Yes"/>
    <s v="Yes"/>
    <s v="Yes"/>
    <s v="Yes"/>
    <x v="2"/>
    <s v="Yes"/>
    <x v="2"/>
    <n v="115.8"/>
    <n v="8476.5"/>
    <x v="0"/>
    <x v="2"/>
    <x v="0"/>
  </r>
  <r>
    <s v="2252-NKNSI"/>
    <x v="1"/>
    <n v="0"/>
    <s v="No"/>
    <s v="Yes"/>
    <x v="15"/>
    <x v="1"/>
    <s v="Yes"/>
    <x v="0"/>
    <s v="Yes"/>
    <s v="Yes"/>
    <s v="No"/>
    <s v="Yes"/>
    <s v="Yes"/>
    <s v="Yes"/>
    <x v="2"/>
    <s v="Yes"/>
    <x v="1"/>
    <n v="85.15"/>
    <n v="4461.8500000000004"/>
    <x v="0"/>
    <x v="2"/>
    <x v="0"/>
  </r>
  <r>
    <s v="8713-IGZSO"/>
    <x v="1"/>
    <n v="0"/>
    <s v="No"/>
    <s v="No"/>
    <x v="2"/>
    <x v="1"/>
    <s v="Yes"/>
    <x v="2"/>
    <s v="No internet service"/>
    <s v="No internet service"/>
    <s v="No internet service"/>
    <s v="No internet service"/>
    <s v="No internet service"/>
    <s v="No internet service"/>
    <x v="0"/>
    <s v="No"/>
    <x v="1"/>
    <n v="24.85"/>
    <n v="62"/>
    <x v="0"/>
    <x v="0"/>
    <x v="0"/>
  </r>
  <r>
    <s v="7905-TVXTA"/>
    <x v="0"/>
    <n v="0"/>
    <s v="No"/>
    <s v="No"/>
    <x v="24"/>
    <x v="1"/>
    <s v="No"/>
    <x v="0"/>
    <s v="Yes"/>
    <s v="No"/>
    <s v="No"/>
    <s v="Yes"/>
    <s v="Yes"/>
    <s v="No"/>
    <x v="0"/>
    <s v="Yes"/>
    <x v="0"/>
    <n v="64.349999999999994"/>
    <n v="352.65"/>
    <x v="0"/>
    <x v="0"/>
    <x v="0"/>
  </r>
  <r>
    <s v="7695-PKLCZ"/>
    <x v="0"/>
    <n v="0"/>
    <s v="No"/>
    <s v="No"/>
    <x v="47"/>
    <x v="1"/>
    <s v="No"/>
    <x v="2"/>
    <s v="No internet service"/>
    <s v="No internet service"/>
    <s v="No internet service"/>
    <s v="No internet service"/>
    <s v="No internet service"/>
    <s v="No internet service"/>
    <x v="2"/>
    <s v="No"/>
    <x v="3"/>
    <n v="20.5"/>
    <n v="1424.9"/>
    <x v="0"/>
    <x v="2"/>
    <x v="0"/>
  </r>
  <r>
    <s v="2382-BCKQJ"/>
    <x v="0"/>
    <n v="0"/>
    <s v="No"/>
    <s v="Yes"/>
    <x v="8"/>
    <x v="1"/>
    <s v="Yes"/>
    <x v="1"/>
    <s v="No"/>
    <s v="No"/>
    <s v="Yes"/>
    <s v="No"/>
    <s v="Yes"/>
    <s v="Yes"/>
    <x v="1"/>
    <s v="Yes"/>
    <x v="0"/>
    <n v="100.15"/>
    <n v="6413.65"/>
    <x v="1"/>
    <x v="2"/>
    <x v="1"/>
  </r>
  <r>
    <s v="8374-UULRV"/>
    <x v="1"/>
    <n v="0"/>
    <s v="No"/>
    <s v="No"/>
    <x v="21"/>
    <x v="1"/>
    <s v="Yes"/>
    <x v="0"/>
    <s v="Yes"/>
    <s v="Yes"/>
    <s v="No"/>
    <s v="Yes"/>
    <s v="Yes"/>
    <s v="Yes"/>
    <x v="2"/>
    <s v="No"/>
    <x v="3"/>
    <n v="86.05"/>
    <n v="6309.65"/>
    <x v="0"/>
    <x v="2"/>
    <x v="0"/>
  </r>
  <r>
    <s v="2207-NHRJK"/>
    <x v="1"/>
    <n v="0"/>
    <s v="No"/>
    <s v="No"/>
    <x v="0"/>
    <x v="1"/>
    <s v="No"/>
    <x v="0"/>
    <s v="No"/>
    <s v="Yes"/>
    <s v="No"/>
    <s v="No"/>
    <s v="No"/>
    <s v="No"/>
    <x v="0"/>
    <s v="No"/>
    <x v="0"/>
    <n v="50.8"/>
    <n v="50.8"/>
    <x v="1"/>
    <x v="0"/>
    <x v="1"/>
  </r>
  <r>
    <s v="3224-DFQNQ"/>
    <x v="0"/>
    <n v="0"/>
    <s v="Yes"/>
    <s v="No"/>
    <x v="33"/>
    <x v="1"/>
    <s v="Yes"/>
    <x v="1"/>
    <s v="Yes"/>
    <s v="Yes"/>
    <s v="No"/>
    <s v="Yes"/>
    <s v="No"/>
    <s v="No"/>
    <x v="1"/>
    <s v="No"/>
    <x v="0"/>
    <n v="89"/>
    <n v="5898.6"/>
    <x v="0"/>
    <x v="2"/>
    <x v="0"/>
  </r>
  <r>
    <s v="5275-PMFUT"/>
    <x v="1"/>
    <n v="0"/>
    <s v="Yes"/>
    <s v="Yes"/>
    <x v="21"/>
    <x v="0"/>
    <s v="No phone service"/>
    <x v="0"/>
    <s v="Yes"/>
    <s v="Yes"/>
    <s v="Yes"/>
    <s v="Yes"/>
    <s v="Yes"/>
    <s v="Yes"/>
    <x v="2"/>
    <s v="Yes"/>
    <x v="3"/>
    <n v="64.8"/>
    <n v="4719.75"/>
    <x v="0"/>
    <x v="2"/>
    <x v="0"/>
  </r>
  <r>
    <s v="4795-UXVCJ"/>
    <x v="1"/>
    <n v="0"/>
    <s v="No"/>
    <s v="No"/>
    <x v="70"/>
    <x v="1"/>
    <s v="No"/>
    <x v="2"/>
    <s v="No internet service"/>
    <s v="No internet service"/>
    <s v="No internet service"/>
    <s v="No internet service"/>
    <s v="No internet service"/>
    <s v="No internet service"/>
    <x v="1"/>
    <s v="No"/>
    <x v="3"/>
    <n v="19.8"/>
    <n v="457.3"/>
    <x v="0"/>
    <x v="1"/>
    <x v="0"/>
  </r>
  <r>
    <s v="9777-IQHWP"/>
    <x v="1"/>
    <n v="0"/>
    <s v="Yes"/>
    <s v="Yes"/>
    <x v="38"/>
    <x v="1"/>
    <s v="Yes"/>
    <x v="1"/>
    <s v="Yes"/>
    <s v="No"/>
    <s v="Yes"/>
    <s v="No"/>
    <s v="No"/>
    <s v="Yes"/>
    <x v="2"/>
    <s v="No"/>
    <x v="2"/>
    <n v="93.4"/>
    <n v="5822.3"/>
    <x v="0"/>
    <x v="2"/>
    <x v="0"/>
  </r>
  <r>
    <s v="0947-MUGVO"/>
    <x v="1"/>
    <n v="1"/>
    <s v="Yes"/>
    <s v="No"/>
    <x v="61"/>
    <x v="1"/>
    <s v="No"/>
    <x v="1"/>
    <s v="No"/>
    <s v="Yes"/>
    <s v="No"/>
    <s v="No"/>
    <s v="No"/>
    <s v="No"/>
    <x v="0"/>
    <s v="Yes"/>
    <x v="0"/>
    <n v="73.650000000000006"/>
    <n v="1463.5"/>
    <x v="1"/>
    <x v="1"/>
    <x v="1"/>
  </r>
  <r>
    <s v="9944-HKVVB"/>
    <x v="0"/>
    <n v="0"/>
    <s v="No"/>
    <s v="No"/>
    <x v="35"/>
    <x v="1"/>
    <s v="No"/>
    <x v="1"/>
    <s v="No"/>
    <s v="Yes"/>
    <s v="No"/>
    <s v="No"/>
    <s v="Yes"/>
    <s v="Yes"/>
    <x v="0"/>
    <s v="Yes"/>
    <x v="0"/>
    <n v="95.1"/>
    <n v="307.39999999999998"/>
    <x v="1"/>
    <x v="0"/>
    <x v="1"/>
  </r>
  <r>
    <s v="4124-MMETB"/>
    <x v="1"/>
    <n v="0"/>
    <s v="No"/>
    <s v="No"/>
    <x v="5"/>
    <x v="1"/>
    <s v="Yes"/>
    <x v="1"/>
    <s v="No"/>
    <s v="No"/>
    <s v="No"/>
    <s v="No"/>
    <s v="Yes"/>
    <s v="Yes"/>
    <x v="0"/>
    <s v="Yes"/>
    <x v="3"/>
    <n v="94.65"/>
    <n v="2104.5500000000002"/>
    <x v="1"/>
    <x v="1"/>
    <x v="1"/>
  </r>
  <r>
    <s v="3671-SHRSP"/>
    <x v="1"/>
    <n v="0"/>
    <s v="Yes"/>
    <s v="No"/>
    <x v="54"/>
    <x v="1"/>
    <s v="No"/>
    <x v="1"/>
    <s v="No"/>
    <s v="No"/>
    <s v="Yes"/>
    <s v="Yes"/>
    <s v="No"/>
    <s v="No"/>
    <x v="0"/>
    <s v="Yes"/>
    <x v="1"/>
    <n v="80.599999999999994"/>
    <n v="319.14999999999998"/>
    <x v="1"/>
    <x v="0"/>
    <x v="1"/>
  </r>
  <r>
    <s v="0979-MOZQI"/>
    <x v="1"/>
    <n v="0"/>
    <s v="Yes"/>
    <s v="No"/>
    <x v="8"/>
    <x v="0"/>
    <s v="No phone service"/>
    <x v="0"/>
    <s v="No"/>
    <s v="No"/>
    <s v="No"/>
    <s v="Yes"/>
    <s v="Yes"/>
    <s v="No"/>
    <x v="2"/>
    <s v="Yes"/>
    <x v="2"/>
    <n v="39"/>
    <n v="2337.4499999999998"/>
    <x v="0"/>
    <x v="2"/>
    <x v="0"/>
  </r>
  <r>
    <s v="2732-ISEZX"/>
    <x v="0"/>
    <n v="0"/>
    <s v="No"/>
    <s v="No"/>
    <x v="24"/>
    <x v="1"/>
    <s v="No"/>
    <x v="2"/>
    <s v="No internet service"/>
    <s v="No internet service"/>
    <s v="No internet service"/>
    <s v="No internet service"/>
    <s v="No internet service"/>
    <s v="No internet service"/>
    <x v="0"/>
    <s v="Yes"/>
    <x v="1"/>
    <n v="20.5"/>
    <n v="104.3"/>
    <x v="0"/>
    <x v="0"/>
    <x v="0"/>
  </r>
  <r>
    <s v="3313-QKNKB"/>
    <x v="1"/>
    <n v="0"/>
    <s v="Yes"/>
    <s v="No"/>
    <x v="64"/>
    <x v="1"/>
    <s v="Yes"/>
    <x v="1"/>
    <s v="No"/>
    <s v="No"/>
    <s v="No"/>
    <s v="No"/>
    <s v="No"/>
    <s v="Yes"/>
    <x v="1"/>
    <s v="No"/>
    <x v="0"/>
    <n v="85.55"/>
    <n v="5084.6499999999996"/>
    <x v="1"/>
    <x v="2"/>
    <x v="1"/>
  </r>
  <r>
    <s v="0323-XWWTN"/>
    <x v="1"/>
    <n v="0"/>
    <s v="No"/>
    <s v="Yes"/>
    <x v="35"/>
    <x v="1"/>
    <s v="Yes"/>
    <x v="2"/>
    <s v="No internet service"/>
    <s v="No internet service"/>
    <s v="No internet service"/>
    <s v="No internet service"/>
    <s v="No internet service"/>
    <s v="No internet service"/>
    <x v="2"/>
    <s v="Yes"/>
    <x v="1"/>
    <n v="26.4"/>
    <n v="121.25"/>
    <x v="0"/>
    <x v="0"/>
    <x v="0"/>
  </r>
  <r>
    <s v="1937-OTUKY"/>
    <x v="0"/>
    <n v="0"/>
    <s v="Yes"/>
    <s v="No"/>
    <x v="21"/>
    <x v="1"/>
    <s v="Yes"/>
    <x v="1"/>
    <s v="Yes"/>
    <s v="No"/>
    <s v="Yes"/>
    <s v="Yes"/>
    <s v="Yes"/>
    <s v="No"/>
    <x v="2"/>
    <s v="Yes"/>
    <x v="2"/>
    <n v="98.2"/>
    <n v="7015.9"/>
    <x v="0"/>
    <x v="2"/>
    <x v="0"/>
  </r>
  <r>
    <s v="1573-LGXBA"/>
    <x v="1"/>
    <n v="0"/>
    <s v="Yes"/>
    <s v="Yes"/>
    <x v="58"/>
    <x v="1"/>
    <s v="No"/>
    <x v="1"/>
    <s v="No"/>
    <s v="Yes"/>
    <s v="Yes"/>
    <s v="No"/>
    <s v="Yes"/>
    <s v="Yes"/>
    <x v="1"/>
    <s v="Yes"/>
    <x v="3"/>
    <n v="97.55"/>
    <n v="5598"/>
    <x v="0"/>
    <x v="2"/>
    <x v="0"/>
  </r>
  <r>
    <s v="1764-VUUMT"/>
    <x v="1"/>
    <n v="0"/>
    <s v="No"/>
    <s v="Yes"/>
    <x v="33"/>
    <x v="1"/>
    <s v="No"/>
    <x v="2"/>
    <s v="No internet service"/>
    <s v="No internet service"/>
    <s v="No internet service"/>
    <s v="No internet service"/>
    <s v="No internet service"/>
    <s v="No internet service"/>
    <x v="2"/>
    <s v="No"/>
    <x v="3"/>
    <n v="19.95"/>
    <n v="1269.0999999999999"/>
    <x v="0"/>
    <x v="2"/>
    <x v="0"/>
  </r>
  <r>
    <s v="5073-WXOYN"/>
    <x v="0"/>
    <n v="0"/>
    <s v="No"/>
    <s v="No"/>
    <x v="31"/>
    <x v="0"/>
    <s v="No phone service"/>
    <x v="0"/>
    <s v="No"/>
    <s v="Yes"/>
    <s v="No"/>
    <s v="No"/>
    <s v="Yes"/>
    <s v="Yes"/>
    <x v="0"/>
    <s v="Yes"/>
    <x v="0"/>
    <n v="50.8"/>
    <n v="3027.4"/>
    <x v="1"/>
    <x v="2"/>
    <x v="1"/>
  </r>
  <r>
    <s v="4713-ZBURT"/>
    <x v="1"/>
    <n v="0"/>
    <s v="No"/>
    <s v="Yes"/>
    <x v="3"/>
    <x v="1"/>
    <s v="Yes"/>
    <x v="1"/>
    <s v="No"/>
    <s v="No"/>
    <s v="Yes"/>
    <s v="No"/>
    <s v="Yes"/>
    <s v="Yes"/>
    <x v="2"/>
    <s v="No"/>
    <x v="2"/>
    <n v="99.7"/>
    <n v="4634.3500000000004"/>
    <x v="0"/>
    <x v="2"/>
    <x v="0"/>
  </r>
  <r>
    <s v="3050-GBUSH"/>
    <x v="0"/>
    <n v="0"/>
    <s v="No"/>
    <s v="No"/>
    <x v="35"/>
    <x v="0"/>
    <s v="No phone service"/>
    <x v="0"/>
    <s v="No"/>
    <s v="No"/>
    <s v="No"/>
    <s v="No"/>
    <s v="Yes"/>
    <s v="No"/>
    <x v="0"/>
    <s v="Yes"/>
    <x v="3"/>
    <n v="34.799999999999997"/>
    <n v="113.95"/>
    <x v="0"/>
    <x v="0"/>
    <x v="0"/>
  </r>
  <r>
    <s v="0207-MDKNV"/>
    <x v="0"/>
    <n v="0"/>
    <s v="No"/>
    <s v="No"/>
    <x v="30"/>
    <x v="1"/>
    <s v="No"/>
    <x v="1"/>
    <s v="Yes"/>
    <s v="No"/>
    <s v="Yes"/>
    <s v="Yes"/>
    <s v="Yes"/>
    <s v="Yes"/>
    <x v="0"/>
    <s v="No"/>
    <x v="0"/>
    <n v="105.1"/>
    <n v="1582.75"/>
    <x v="1"/>
    <x v="1"/>
    <x v="1"/>
  </r>
  <r>
    <s v="7876-AEHIG"/>
    <x v="0"/>
    <n v="0"/>
    <s v="No"/>
    <s v="Yes"/>
    <x v="69"/>
    <x v="0"/>
    <s v="No phone service"/>
    <x v="0"/>
    <s v="Yes"/>
    <s v="No"/>
    <s v="Yes"/>
    <s v="Yes"/>
    <s v="Yes"/>
    <s v="Yes"/>
    <x v="1"/>
    <s v="No"/>
    <x v="2"/>
    <n v="60.15"/>
    <n v="3077"/>
    <x v="0"/>
    <x v="2"/>
    <x v="0"/>
  </r>
  <r>
    <s v="7945-HLKEA"/>
    <x v="0"/>
    <n v="0"/>
    <s v="No"/>
    <s v="No"/>
    <x v="31"/>
    <x v="1"/>
    <s v="Yes"/>
    <x v="0"/>
    <s v="Yes"/>
    <s v="No"/>
    <s v="Yes"/>
    <s v="Yes"/>
    <s v="No"/>
    <s v="No"/>
    <x v="1"/>
    <s v="No"/>
    <x v="0"/>
    <n v="64.75"/>
    <n v="4039.5"/>
    <x v="0"/>
    <x v="2"/>
    <x v="0"/>
  </r>
  <r>
    <s v="9342-VNIMQ"/>
    <x v="1"/>
    <n v="0"/>
    <s v="No"/>
    <s v="No"/>
    <x v="55"/>
    <x v="1"/>
    <s v="Yes"/>
    <x v="0"/>
    <s v="No"/>
    <s v="Yes"/>
    <s v="No"/>
    <s v="No"/>
    <s v="No"/>
    <s v="No"/>
    <x v="0"/>
    <s v="Yes"/>
    <x v="2"/>
    <n v="54.65"/>
    <n v="1665.2"/>
    <x v="0"/>
    <x v="1"/>
    <x v="0"/>
  </r>
  <r>
    <s v="9851-KIELU"/>
    <x v="1"/>
    <n v="0"/>
    <s v="No"/>
    <s v="No"/>
    <x v="6"/>
    <x v="1"/>
    <s v="No"/>
    <x v="1"/>
    <s v="Yes"/>
    <s v="Yes"/>
    <s v="Yes"/>
    <s v="Yes"/>
    <s v="Yes"/>
    <s v="Yes"/>
    <x v="0"/>
    <s v="Yes"/>
    <x v="0"/>
    <n v="110.1"/>
    <n v="1043.3"/>
    <x v="1"/>
    <x v="0"/>
    <x v="1"/>
  </r>
  <r>
    <s v="3523-BRGUW"/>
    <x v="1"/>
    <n v="1"/>
    <s v="No"/>
    <s v="No"/>
    <x v="70"/>
    <x v="1"/>
    <s v="No"/>
    <x v="2"/>
    <s v="No internet service"/>
    <s v="No internet service"/>
    <s v="No internet service"/>
    <s v="No internet service"/>
    <s v="No internet service"/>
    <s v="No internet service"/>
    <x v="1"/>
    <s v="No"/>
    <x v="3"/>
    <n v="19.3"/>
    <n v="504.2"/>
    <x v="0"/>
    <x v="1"/>
    <x v="0"/>
  </r>
  <r>
    <s v="3908-BLSYF"/>
    <x v="0"/>
    <n v="0"/>
    <s v="No"/>
    <s v="No"/>
    <x v="53"/>
    <x v="1"/>
    <s v="No"/>
    <x v="1"/>
    <s v="No"/>
    <s v="No"/>
    <s v="Yes"/>
    <s v="No"/>
    <s v="No"/>
    <s v="Yes"/>
    <x v="0"/>
    <s v="No"/>
    <x v="0"/>
    <n v="83.9"/>
    <n v="497.55"/>
    <x v="1"/>
    <x v="0"/>
    <x v="1"/>
  </r>
  <r>
    <s v="3199-NPKCN"/>
    <x v="0"/>
    <n v="0"/>
    <s v="Yes"/>
    <s v="No"/>
    <x v="56"/>
    <x v="1"/>
    <s v="Yes"/>
    <x v="1"/>
    <s v="Yes"/>
    <s v="No"/>
    <s v="Yes"/>
    <s v="Yes"/>
    <s v="Yes"/>
    <s v="Yes"/>
    <x v="1"/>
    <s v="Yes"/>
    <x v="0"/>
    <n v="111.25"/>
    <n v="7511.65"/>
    <x v="0"/>
    <x v="2"/>
    <x v="0"/>
  </r>
  <r>
    <s v="5170-PTRKA"/>
    <x v="0"/>
    <n v="0"/>
    <s v="Yes"/>
    <s v="Yes"/>
    <x v="12"/>
    <x v="0"/>
    <s v="No phone service"/>
    <x v="0"/>
    <s v="Yes"/>
    <s v="No"/>
    <s v="No"/>
    <s v="Yes"/>
    <s v="No"/>
    <s v="No"/>
    <x v="1"/>
    <s v="Yes"/>
    <x v="3"/>
    <n v="35.799999999999997"/>
    <n v="1782"/>
    <x v="0"/>
    <x v="2"/>
    <x v="0"/>
  </r>
  <r>
    <s v="4661-NJEUX"/>
    <x v="1"/>
    <n v="0"/>
    <s v="No"/>
    <s v="No"/>
    <x v="0"/>
    <x v="1"/>
    <s v="No"/>
    <x v="2"/>
    <s v="No internet service"/>
    <s v="No internet service"/>
    <s v="No internet service"/>
    <s v="No internet service"/>
    <s v="No internet service"/>
    <s v="No internet service"/>
    <x v="0"/>
    <s v="Yes"/>
    <x v="1"/>
    <n v="20.05"/>
    <n v="20.05"/>
    <x v="0"/>
    <x v="0"/>
    <x v="0"/>
  </r>
  <r>
    <s v="2123-AGEEN"/>
    <x v="0"/>
    <n v="1"/>
    <s v="No"/>
    <s v="No"/>
    <x v="40"/>
    <x v="1"/>
    <s v="No"/>
    <x v="1"/>
    <s v="No"/>
    <s v="No"/>
    <s v="Yes"/>
    <s v="No"/>
    <s v="Yes"/>
    <s v="No"/>
    <x v="0"/>
    <s v="Yes"/>
    <x v="0"/>
    <n v="84.35"/>
    <n v="609.65"/>
    <x v="0"/>
    <x v="0"/>
    <x v="0"/>
  </r>
  <r>
    <s v="1258-YMZNM"/>
    <x v="0"/>
    <n v="1"/>
    <s v="No"/>
    <s v="No"/>
    <x v="23"/>
    <x v="1"/>
    <s v="Yes"/>
    <x v="1"/>
    <s v="Yes"/>
    <s v="Yes"/>
    <s v="Yes"/>
    <s v="No"/>
    <s v="Yes"/>
    <s v="Yes"/>
    <x v="1"/>
    <s v="Yes"/>
    <x v="2"/>
    <n v="110.5"/>
    <n v="2857.6"/>
    <x v="0"/>
    <x v="1"/>
    <x v="0"/>
  </r>
  <r>
    <s v="0048-LUMLS"/>
    <x v="1"/>
    <n v="0"/>
    <s v="Yes"/>
    <s v="Yes"/>
    <x v="50"/>
    <x v="1"/>
    <s v="No"/>
    <x v="1"/>
    <s v="No"/>
    <s v="No"/>
    <s v="No"/>
    <s v="No"/>
    <s v="Yes"/>
    <s v="Yes"/>
    <x v="1"/>
    <s v="No"/>
    <x v="3"/>
    <n v="91.2"/>
    <n v="3247.55"/>
    <x v="0"/>
    <x v="2"/>
    <x v="0"/>
  </r>
  <r>
    <s v="7549-MYGPK"/>
    <x v="0"/>
    <n v="0"/>
    <s v="Yes"/>
    <s v="Yes"/>
    <x v="28"/>
    <x v="1"/>
    <s v="Yes"/>
    <x v="1"/>
    <s v="Yes"/>
    <s v="Yes"/>
    <s v="Yes"/>
    <s v="No"/>
    <s v="Yes"/>
    <s v="No"/>
    <x v="0"/>
    <s v="Yes"/>
    <x v="0"/>
    <n v="100.55"/>
    <n v="6215.35"/>
    <x v="1"/>
    <x v="2"/>
    <x v="1"/>
  </r>
  <r>
    <s v="5898-IGSLP"/>
    <x v="1"/>
    <n v="0"/>
    <s v="Yes"/>
    <s v="Yes"/>
    <x v="36"/>
    <x v="1"/>
    <s v="Yes"/>
    <x v="1"/>
    <s v="Yes"/>
    <s v="No"/>
    <s v="Yes"/>
    <s v="Yes"/>
    <s v="No"/>
    <s v="No"/>
    <x v="0"/>
    <s v="No"/>
    <x v="0"/>
    <n v="89.3"/>
    <n v="2823"/>
    <x v="0"/>
    <x v="1"/>
    <x v="0"/>
  </r>
  <r>
    <s v="3804-RVTGV"/>
    <x v="1"/>
    <n v="0"/>
    <s v="Yes"/>
    <s v="Yes"/>
    <x v="37"/>
    <x v="1"/>
    <s v="Yes"/>
    <x v="1"/>
    <s v="No"/>
    <s v="Yes"/>
    <s v="Yes"/>
    <s v="No"/>
    <s v="Yes"/>
    <s v="Yes"/>
    <x v="0"/>
    <s v="Yes"/>
    <x v="2"/>
    <n v="103.85"/>
    <n v="5017.8999999999996"/>
    <x v="1"/>
    <x v="2"/>
    <x v="1"/>
  </r>
  <r>
    <s v="6259-WJQLC"/>
    <x v="1"/>
    <n v="1"/>
    <s v="No"/>
    <s v="No"/>
    <x v="48"/>
    <x v="1"/>
    <s v="Yes"/>
    <x v="1"/>
    <s v="No"/>
    <s v="No"/>
    <s v="Yes"/>
    <s v="No"/>
    <s v="No"/>
    <s v="No"/>
    <x v="0"/>
    <s v="Yes"/>
    <x v="3"/>
    <n v="81.099999999999994"/>
    <n v="2619.25"/>
    <x v="0"/>
    <x v="1"/>
    <x v="0"/>
  </r>
  <r>
    <s v="9227-LUNBG"/>
    <x v="0"/>
    <n v="0"/>
    <s v="No"/>
    <s v="No"/>
    <x v="0"/>
    <x v="0"/>
    <s v="No phone service"/>
    <x v="0"/>
    <s v="No"/>
    <s v="No"/>
    <s v="No"/>
    <s v="No"/>
    <s v="No"/>
    <s v="No"/>
    <x v="0"/>
    <s v="No"/>
    <x v="0"/>
    <n v="24.6"/>
    <n v="24.6"/>
    <x v="1"/>
    <x v="0"/>
    <x v="1"/>
  </r>
  <r>
    <s v="7997-EASSD"/>
    <x v="0"/>
    <n v="0"/>
    <s v="Yes"/>
    <s v="No"/>
    <x v="28"/>
    <x v="1"/>
    <s v="Yes"/>
    <x v="1"/>
    <s v="No"/>
    <s v="No"/>
    <s v="No"/>
    <s v="Yes"/>
    <s v="No"/>
    <s v="No"/>
    <x v="1"/>
    <s v="Yes"/>
    <x v="3"/>
    <n v="81.2"/>
    <n v="4965.1000000000004"/>
    <x v="0"/>
    <x v="2"/>
    <x v="0"/>
  </r>
  <r>
    <s v="0730-KOAVE"/>
    <x v="1"/>
    <n v="0"/>
    <s v="No"/>
    <s v="No"/>
    <x v="19"/>
    <x v="1"/>
    <s v="Yes"/>
    <x v="1"/>
    <s v="Yes"/>
    <s v="Yes"/>
    <s v="No"/>
    <s v="No"/>
    <s v="No"/>
    <s v="Yes"/>
    <x v="0"/>
    <s v="Yes"/>
    <x v="3"/>
    <n v="94.3"/>
    <n v="2679.7"/>
    <x v="0"/>
    <x v="1"/>
    <x v="0"/>
  </r>
  <r>
    <s v="8975-SKGRX"/>
    <x v="1"/>
    <n v="0"/>
    <s v="Yes"/>
    <s v="No"/>
    <x v="16"/>
    <x v="1"/>
    <s v="Yes"/>
    <x v="1"/>
    <s v="Yes"/>
    <s v="Yes"/>
    <s v="Yes"/>
    <s v="Yes"/>
    <s v="Yes"/>
    <s v="Yes"/>
    <x v="2"/>
    <s v="Yes"/>
    <x v="2"/>
    <n v="116.1"/>
    <n v="8310.5499999999993"/>
    <x v="0"/>
    <x v="2"/>
    <x v="0"/>
  </r>
  <r>
    <s v="0678-RLHVP"/>
    <x v="0"/>
    <n v="0"/>
    <s v="No"/>
    <s v="No"/>
    <x v="62"/>
    <x v="1"/>
    <s v="Yes"/>
    <x v="1"/>
    <s v="No"/>
    <s v="Yes"/>
    <s v="Yes"/>
    <s v="No"/>
    <s v="Yes"/>
    <s v="Yes"/>
    <x v="2"/>
    <s v="No"/>
    <x v="0"/>
    <n v="105.55"/>
    <n v="5682.25"/>
    <x v="0"/>
    <x v="2"/>
    <x v="0"/>
  </r>
  <r>
    <s v="4315-MURBD"/>
    <x v="0"/>
    <n v="0"/>
    <s v="No"/>
    <s v="No"/>
    <x v="18"/>
    <x v="1"/>
    <s v="No"/>
    <x v="1"/>
    <s v="Yes"/>
    <s v="No"/>
    <s v="No"/>
    <s v="Yes"/>
    <s v="Yes"/>
    <s v="Yes"/>
    <x v="0"/>
    <s v="Yes"/>
    <x v="2"/>
    <n v="98.9"/>
    <n v="1120.95"/>
    <x v="1"/>
    <x v="0"/>
    <x v="1"/>
  </r>
  <r>
    <s v="2267-FPIMA"/>
    <x v="1"/>
    <n v="0"/>
    <s v="Yes"/>
    <s v="No"/>
    <x v="37"/>
    <x v="1"/>
    <s v="Yes"/>
    <x v="1"/>
    <s v="Yes"/>
    <s v="Yes"/>
    <s v="No"/>
    <s v="No"/>
    <s v="No"/>
    <s v="Yes"/>
    <x v="0"/>
    <s v="Yes"/>
    <x v="3"/>
    <n v="94.4"/>
    <n v="4914.8999999999996"/>
    <x v="0"/>
    <x v="2"/>
    <x v="0"/>
  </r>
  <r>
    <s v="1051-GEJLJ"/>
    <x v="0"/>
    <n v="0"/>
    <s v="No"/>
    <s v="No"/>
    <x v="2"/>
    <x v="1"/>
    <s v="No"/>
    <x v="2"/>
    <s v="No internet service"/>
    <s v="No internet service"/>
    <s v="No internet service"/>
    <s v="No internet service"/>
    <s v="No internet service"/>
    <s v="No internet service"/>
    <x v="0"/>
    <s v="No"/>
    <x v="1"/>
    <n v="19.5"/>
    <n v="27.55"/>
    <x v="0"/>
    <x v="0"/>
    <x v="0"/>
  </r>
  <r>
    <s v="9734-YWGEX"/>
    <x v="0"/>
    <n v="0"/>
    <s v="No"/>
    <s v="No"/>
    <x v="34"/>
    <x v="1"/>
    <s v="Yes"/>
    <x v="1"/>
    <s v="No"/>
    <s v="No"/>
    <s v="Yes"/>
    <s v="No"/>
    <s v="Yes"/>
    <s v="Yes"/>
    <x v="0"/>
    <s v="No"/>
    <x v="3"/>
    <n v="98.3"/>
    <n v="923.5"/>
    <x v="1"/>
    <x v="0"/>
    <x v="1"/>
  </r>
  <r>
    <s v="2719-BDAQO"/>
    <x v="1"/>
    <n v="0"/>
    <s v="No"/>
    <s v="No"/>
    <x v="22"/>
    <x v="1"/>
    <s v="No"/>
    <x v="1"/>
    <s v="Yes"/>
    <s v="No"/>
    <s v="No"/>
    <s v="No"/>
    <s v="Yes"/>
    <s v="Yes"/>
    <x v="0"/>
    <s v="No"/>
    <x v="0"/>
    <n v="93.85"/>
    <n v="1625.65"/>
    <x v="1"/>
    <x v="1"/>
    <x v="1"/>
  </r>
  <r>
    <s v="5285-MVEHD"/>
    <x v="0"/>
    <n v="0"/>
    <s v="Yes"/>
    <s v="No"/>
    <x v="39"/>
    <x v="1"/>
    <s v="No"/>
    <x v="1"/>
    <s v="Yes"/>
    <s v="Yes"/>
    <s v="Yes"/>
    <s v="No"/>
    <s v="Yes"/>
    <s v="Yes"/>
    <x v="1"/>
    <s v="Yes"/>
    <x v="3"/>
    <n v="105.6"/>
    <n v="6068.65"/>
    <x v="0"/>
    <x v="2"/>
    <x v="0"/>
  </r>
  <r>
    <s v="0379-DJQHR"/>
    <x v="1"/>
    <n v="0"/>
    <s v="Yes"/>
    <s v="Yes"/>
    <x v="56"/>
    <x v="1"/>
    <s v="No"/>
    <x v="0"/>
    <s v="Yes"/>
    <s v="Yes"/>
    <s v="Yes"/>
    <s v="No"/>
    <s v="Yes"/>
    <s v="Yes"/>
    <x v="2"/>
    <s v="No"/>
    <x v="3"/>
    <n v="81.349999999999994"/>
    <n v="5398.6"/>
    <x v="0"/>
    <x v="2"/>
    <x v="0"/>
  </r>
  <r>
    <s v="0781-LKXBR"/>
    <x v="1"/>
    <n v="1"/>
    <s v="No"/>
    <s v="No"/>
    <x v="34"/>
    <x v="1"/>
    <s v="Yes"/>
    <x v="1"/>
    <s v="No"/>
    <s v="No"/>
    <s v="Yes"/>
    <s v="No"/>
    <s v="Yes"/>
    <s v="Yes"/>
    <x v="0"/>
    <s v="Yes"/>
    <x v="0"/>
    <n v="100.5"/>
    <n v="918.6"/>
    <x v="1"/>
    <x v="0"/>
    <x v="1"/>
  </r>
  <r>
    <s v="5543-QDCRY"/>
    <x v="1"/>
    <n v="0"/>
    <s v="No"/>
    <s v="No"/>
    <x v="54"/>
    <x v="1"/>
    <s v="No"/>
    <x v="0"/>
    <s v="No"/>
    <s v="No"/>
    <s v="No"/>
    <s v="No"/>
    <s v="Yes"/>
    <s v="No"/>
    <x v="0"/>
    <s v="Yes"/>
    <x v="0"/>
    <n v="56.4"/>
    <n v="234.85"/>
    <x v="0"/>
    <x v="0"/>
    <x v="0"/>
  </r>
  <r>
    <s v="0297-RBCSG"/>
    <x v="1"/>
    <n v="0"/>
    <s v="No"/>
    <s v="No"/>
    <x v="67"/>
    <x v="1"/>
    <s v="No"/>
    <x v="0"/>
    <s v="No"/>
    <s v="Yes"/>
    <s v="No"/>
    <s v="Yes"/>
    <s v="No"/>
    <s v="Yes"/>
    <x v="1"/>
    <s v="Yes"/>
    <x v="2"/>
    <n v="65.349999999999994"/>
    <n v="1231.8499999999999"/>
    <x v="0"/>
    <x v="1"/>
    <x v="0"/>
  </r>
  <r>
    <s v="4694-PHWFW"/>
    <x v="0"/>
    <n v="0"/>
    <s v="No"/>
    <s v="Yes"/>
    <x v="4"/>
    <x v="1"/>
    <s v="No"/>
    <x v="2"/>
    <s v="No internet service"/>
    <s v="No internet service"/>
    <s v="No internet service"/>
    <s v="No internet service"/>
    <s v="No internet service"/>
    <s v="No internet service"/>
    <x v="0"/>
    <s v="No"/>
    <x v="1"/>
    <n v="19.95"/>
    <n v="170.9"/>
    <x v="0"/>
    <x v="0"/>
    <x v="0"/>
  </r>
  <r>
    <s v="0835-JKADZ"/>
    <x v="0"/>
    <n v="0"/>
    <s v="No"/>
    <s v="No"/>
    <x v="16"/>
    <x v="1"/>
    <s v="Yes"/>
    <x v="1"/>
    <s v="No"/>
    <s v="Yes"/>
    <s v="Yes"/>
    <s v="Yes"/>
    <s v="Yes"/>
    <s v="Yes"/>
    <x v="2"/>
    <s v="Yes"/>
    <x v="0"/>
    <n v="111.25"/>
    <n v="7984.15"/>
    <x v="0"/>
    <x v="2"/>
    <x v="0"/>
  </r>
  <r>
    <s v="1907-UBQFC"/>
    <x v="1"/>
    <n v="1"/>
    <s v="No"/>
    <s v="No"/>
    <x v="6"/>
    <x v="1"/>
    <s v="No"/>
    <x v="1"/>
    <s v="No"/>
    <s v="Yes"/>
    <s v="No"/>
    <s v="No"/>
    <s v="No"/>
    <s v="No"/>
    <x v="0"/>
    <s v="Yes"/>
    <x v="0"/>
    <n v="72.849999999999994"/>
    <n v="688.65"/>
    <x v="1"/>
    <x v="0"/>
    <x v="1"/>
  </r>
  <r>
    <s v="7508-SMHXL"/>
    <x v="0"/>
    <n v="1"/>
    <s v="No"/>
    <s v="No"/>
    <x v="30"/>
    <x v="1"/>
    <s v="Yes"/>
    <x v="1"/>
    <s v="No"/>
    <s v="Yes"/>
    <s v="No"/>
    <s v="No"/>
    <s v="Yes"/>
    <s v="No"/>
    <x v="0"/>
    <s v="No"/>
    <x v="3"/>
    <n v="89"/>
    <n v="1288.3"/>
    <x v="0"/>
    <x v="1"/>
    <x v="0"/>
  </r>
  <r>
    <s v="3865-YIOTT"/>
    <x v="1"/>
    <n v="0"/>
    <s v="Yes"/>
    <s v="Yes"/>
    <x v="21"/>
    <x v="1"/>
    <s v="Yes"/>
    <x v="1"/>
    <s v="Yes"/>
    <s v="No"/>
    <s v="Yes"/>
    <s v="No"/>
    <s v="Yes"/>
    <s v="Yes"/>
    <x v="1"/>
    <s v="Yes"/>
    <x v="2"/>
    <n v="106.1"/>
    <n v="7848.5"/>
    <x v="0"/>
    <x v="2"/>
    <x v="0"/>
  </r>
  <r>
    <s v="5993-BQHEA"/>
    <x v="1"/>
    <n v="0"/>
    <s v="No"/>
    <s v="No"/>
    <x v="18"/>
    <x v="1"/>
    <s v="No"/>
    <x v="2"/>
    <s v="No internet service"/>
    <s v="No internet service"/>
    <s v="No internet service"/>
    <s v="No internet service"/>
    <s v="No internet service"/>
    <s v="No internet service"/>
    <x v="1"/>
    <s v="No"/>
    <x v="3"/>
    <n v="20.05"/>
    <n v="267"/>
    <x v="0"/>
    <x v="0"/>
    <x v="0"/>
  </r>
  <r>
    <s v="6024-RUGGH"/>
    <x v="1"/>
    <n v="0"/>
    <s v="Yes"/>
    <s v="Yes"/>
    <x v="21"/>
    <x v="1"/>
    <s v="Yes"/>
    <x v="2"/>
    <s v="No internet service"/>
    <s v="No internet service"/>
    <s v="No internet service"/>
    <s v="No internet service"/>
    <s v="No internet service"/>
    <s v="No internet service"/>
    <x v="2"/>
    <s v="Yes"/>
    <x v="2"/>
    <n v="25.2"/>
    <n v="1798.9"/>
    <x v="0"/>
    <x v="2"/>
    <x v="0"/>
  </r>
  <r>
    <s v="6513-EECDB"/>
    <x v="1"/>
    <n v="1"/>
    <s v="Yes"/>
    <s v="No"/>
    <x v="0"/>
    <x v="1"/>
    <s v="Yes"/>
    <x v="1"/>
    <s v="No"/>
    <s v="No"/>
    <s v="No"/>
    <s v="No"/>
    <s v="No"/>
    <s v="No"/>
    <x v="0"/>
    <s v="Yes"/>
    <x v="0"/>
    <n v="73.55"/>
    <n v="73.55"/>
    <x v="1"/>
    <x v="0"/>
    <x v="1"/>
  </r>
  <r>
    <s v="3956-CJUST"/>
    <x v="0"/>
    <n v="1"/>
    <s v="No"/>
    <s v="No"/>
    <x v="57"/>
    <x v="1"/>
    <s v="No"/>
    <x v="1"/>
    <s v="Yes"/>
    <s v="No"/>
    <s v="No"/>
    <s v="No"/>
    <s v="No"/>
    <s v="No"/>
    <x v="0"/>
    <s v="Yes"/>
    <x v="2"/>
    <n v="75.400000000000006"/>
    <n v="1643.55"/>
    <x v="0"/>
    <x v="1"/>
    <x v="0"/>
  </r>
  <r>
    <s v="4079-WWQQQ"/>
    <x v="1"/>
    <n v="0"/>
    <s v="No"/>
    <s v="No"/>
    <x v="21"/>
    <x v="0"/>
    <s v="No phone service"/>
    <x v="0"/>
    <s v="Yes"/>
    <s v="Yes"/>
    <s v="Yes"/>
    <s v="Yes"/>
    <s v="Yes"/>
    <s v="Yes"/>
    <x v="2"/>
    <s v="Yes"/>
    <x v="2"/>
    <n v="65.55"/>
    <n v="4807.45"/>
    <x v="0"/>
    <x v="2"/>
    <x v="0"/>
  </r>
  <r>
    <s v="6103-BOCOU"/>
    <x v="0"/>
    <n v="0"/>
    <s v="No"/>
    <s v="No"/>
    <x v="70"/>
    <x v="1"/>
    <s v="Yes"/>
    <x v="1"/>
    <s v="No"/>
    <s v="No"/>
    <s v="Yes"/>
    <s v="No"/>
    <s v="No"/>
    <s v="No"/>
    <x v="0"/>
    <s v="Yes"/>
    <x v="0"/>
    <n v="80.7"/>
    <n v="2193"/>
    <x v="0"/>
    <x v="1"/>
    <x v="0"/>
  </r>
  <r>
    <s v="5149-TGWDZ"/>
    <x v="0"/>
    <n v="0"/>
    <s v="No"/>
    <s v="No"/>
    <x v="17"/>
    <x v="1"/>
    <s v="No"/>
    <x v="1"/>
    <s v="No"/>
    <s v="Yes"/>
    <s v="Yes"/>
    <s v="Yes"/>
    <s v="Yes"/>
    <s v="Yes"/>
    <x v="1"/>
    <s v="Yes"/>
    <x v="1"/>
    <n v="104.55"/>
    <n v="2239.4"/>
    <x v="0"/>
    <x v="1"/>
    <x v="0"/>
  </r>
  <r>
    <s v="7471-WNSUF"/>
    <x v="1"/>
    <n v="0"/>
    <s v="Yes"/>
    <s v="No"/>
    <x v="31"/>
    <x v="1"/>
    <s v="Yes"/>
    <x v="2"/>
    <s v="No internet service"/>
    <s v="No internet service"/>
    <s v="No internet service"/>
    <s v="No internet service"/>
    <s v="No internet service"/>
    <s v="No internet service"/>
    <x v="1"/>
    <s v="No"/>
    <x v="2"/>
    <n v="24.15"/>
    <n v="1505.9"/>
    <x v="0"/>
    <x v="2"/>
    <x v="0"/>
  </r>
  <r>
    <s v="8942-DBMHZ"/>
    <x v="1"/>
    <n v="0"/>
    <s v="No"/>
    <s v="No"/>
    <x v="18"/>
    <x v="1"/>
    <s v="No"/>
    <x v="2"/>
    <s v="No internet service"/>
    <s v="No internet service"/>
    <s v="No internet service"/>
    <s v="No internet service"/>
    <s v="No internet service"/>
    <s v="No internet service"/>
    <x v="0"/>
    <s v="No"/>
    <x v="1"/>
    <n v="20.45"/>
    <n v="255.35"/>
    <x v="0"/>
    <x v="0"/>
    <x v="0"/>
  </r>
  <r>
    <s v="4301-VVZKA"/>
    <x v="1"/>
    <n v="0"/>
    <s v="Yes"/>
    <s v="No"/>
    <x v="10"/>
    <x v="1"/>
    <s v="Yes"/>
    <x v="1"/>
    <s v="No"/>
    <s v="No"/>
    <s v="No"/>
    <s v="No"/>
    <s v="No"/>
    <s v="No"/>
    <x v="0"/>
    <s v="Yes"/>
    <x v="0"/>
    <n v="75.400000000000006"/>
    <n v="1189.4000000000001"/>
    <x v="0"/>
    <x v="1"/>
    <x v="0"/>
  </r>
  <r>
    <s v="9199-PWQVC"/>
    <x v="0"/>
    <n v="0"/>
    <s v="Yes"/>
    <s v="No"/>
    <x v="28"/>
    <x v="1"/>
    <s v="Yes"/>
    <x v="0"/>
    <s v="Yes"/>
    <s v="Yes"/>
    <s v="No"/>
    <s v="No"/>
    <s v="Yes"/>
    <s v="Yes"/>
    <x v="1"/>
    <s v="Yes"/>
    <x v="3"/>
    <n v="79.7"/>
    <n v="4786.1499999999996"/>
    <x v="0"/>
    <x v="2"/>
    <x v="0"/>
  </r>
  <r>
    <s v="4824-GUCBY"/>
    <x v="0"/>
    <n v="1"/>
    <s v="No"/>
    <s v="No"/>
    <x v="5"/>
    <x v="1"/>
    <s v="No"/>
    <x v="1"/>
    <s v="Yes"/>
    <s v="Yes"/>
    <s v="No"/>
    <s v="No"/>
    <s v="No"/>
    <s v="No"/>
    <x v="0"/>
    <s v="No"/>
    <x v="0"/>
    <n v="81.7"/>
    <n v="1820.9"/>
    <x v="0"/>
    <x v="1"/>
    <x v="0"/>
  </r>
  <r>
    <s v="5393-HJZSM"/>
    <x v="0"/>
    <n v="0"/>
    <s v="Yes"/>
    <s v="Yes"/>
    <x v="48"/>
    <x v="1"/>
    <s v="No"/>
    <x v="0"/>
    <s v="Yes"/>
    <s v="Yes"/>
    <s v="Yes"/>
    <s v="Yes"/>
    <s v="No"/>
    <s v="Yes"/>
    <x v="0"/>
    <s v="No"/>
    <x v="2"/>
    <n v="76.3"/>
    <n v="2404.15"/>
    <x v="0"/>
    <x v="1"/>
    <x v="0"/>
  </r>
  <r>
    <s v="7074-IEVOJ"/>
    <x v="0"/>
    <n v="1"/>
    <s v="No"/>
    <s v="No"/>
    <x v="35"/>
    <x v="1"/>
    <s v="Yes"/>
    <x v="1"/>
    <s v="No"/>
    <s v="Yes"/>
    <s v="No"/>
    <s v="No"/>
    <s v="No"/>
    <s v="No"/>
    <x v="0"/>
    <s v="Yes"/>
    <x v="0"/>
    <n v="79.400000000000006"/>
    <n v="205.05"/>
    <x v="1"/>
    <x v="0"/>
    <x v="1"/>
  </r>
  <r>
    <s v="9625-QSTYE"/>
    <x v="0"/>
    <n v="0"/>
    <s v="No"/>
    <s v="No"/>
    <x v="9"/>
    <x v="1"/>
    <s v="No"/>
    <x v="1"/>
    <s v="No"/>
    <s v="Yes"/>
    <s v="Yes"/>
    <s v="No"/>
    <s v="No"/>
    <s v="No"/>
    <x v="0"/>
    <s v="Yes"/>
    <x v="0"/>
    <n v="81.150000000000006"/>
    <n v="952.3"/>
    <x v="1"/>
    <x v="1"/>
    <x v="1"/>
  </r>
  <r>
    <s v="0862-PRCBS"/>
    <x v="0"/>
    <n v="0"/>
    <s v="Yes"/>
    <s v="Yes"/>
    <x v="47"/>
    <x v="1"/>
    <s v="Yes"/>
    <x v="1"/>
    <s v="No"/>
    <s v="Yes"/>
    <s v="No"/>
    <s v="Yes"/>
    <s v="Yes"/>
    <s v="Yes"/>
    <x v="2"/>
    <s v="Yes"/>
    <x v="3"/>
    <n v="103.75"/>
    <n v="7039.45"/>
    <x v="0"/>
    <x v="2"/>
    <x v="0"/>
  </r>
  <r>
    <s v="8812-ZRHFP"/>
    <x v="0"/>
    <n v="0"/>
    <s v="Yes"/>
    <s v="Yes"/>
    <x v="19"/>
    <x v="1"/>
    <s v="No"/>
    <x v="1"/>
    <s v="No"/>
    <s v="No"/>
    <s v="Yes"/>
    <s v="No"/>
    <s v="No"/>
    <s v="Yes"/>
    <x v="1"/>
    <s v="No"/>
    <x v="0"/>
    <n v="86.45"/>
    <n v="2538.0500000000002"/>
    <x v="0"/>
    <x v="1"/>
    <x v="0"/>
  </r>
  <r>
    <s v="5146-CBVOE"/>
    <x v="0"/>
    <n v="0"/>
    <s v="No"/>
    <s v="No"/>
    <x v="10"/>
    <x v="1"/>
    <s v="No"/>
    <x v="1"/>
    <s v="No"/>
    <s v="Yes"/>
    <s v="No"/>
    <s v="No"/>
    <s v="No"/>
    <s v="No"/>
    <x v="0"/>
    <s v="No"/>
    <x v="2"/>
    <n v="75.099999999999994"/>
    <n v="1212.8499999999999"/>
    <x v="0"/>
    <x v="1"/>
    <x v="0"/>
  </r>
  <r>
    <s v="0454-OKRCT"/>
    <x v="1"/>
    <n v="0"/>
    <s v="No"/>
    <s v="No"/>
    <x v="55"/>
    <x v="1"/>
    <s v="No"/>
    <x v="1"/>
    <s v="No"/>
    <s v="Yes"/>
    <s v="No"/>
    <s v="Yes"/>
    <s v="No"/>
    <s v="No"/>
    <x v="2"/>
    <s v="No"/>
    <x v="2"/>
    <n v="80.599999999999994"/>
    <n v="2651.1"/>
    <x v="0"/>
    <x v="1"/>
    <x v="0"/>
  </r>
  <r>
    <s v="5787-KXGIY"/>
    <x v="1"/>
    <n v="0"/>
    <s v="Yes"/>
    <s v="No"/>
    <x v="21"/>
    <x v="1"/>
    <s v="No"/>
    <x v="2"/>
    <s v="No internet service"/>
    <s v="No internet service"/>
    <s v="No internet service"/>
    <s v="No internet service"/>
    <s v="No internet service"/>
    <s v="No internet service"/>
    <x v="2"/>
    <s v="No"/>
    <x v="3"/>
    <n v="19.3"/>
    <n v="1304.8"/>
    <x v="0"/>
    <x v="2"/>
    <x v="0"/>
  </r>
  <r>
    <s v="4750-ZRXIU"/>
    <x v="0"/>
    <n v="1"/>
    <s v="No"/>
    <s v="No"/>
    <x v="54"/>
    <x v="1"/>
    <s v="Yes"/>
    <x v="1"/>
    <s v="No"/>
    <s v="No"/>
    <s v="No"/>
    <s v="No"/>
    <s v="No"/>
    <s v="Yes"/>
    <x v="0"/>
    <s v="Yes"/>
    <x v="0"/>
    <n v="84.6"/>
    <n v="360.1"/>
    <x v="1"/>
    <x v="0"/>
    <x v="1"/>
  </r>
  <r>
    <s v="4198-VFOEA"/>
    <x v="0"/>
    <n v="0"/>
    <s v="No"/>
    <s v="No"/>
    <x v="18"/>
    <x v="0"/>
    <s v="No phone service"/>
    <x v="0"/>
    <s v="Yes"/>
    <s v="No"/>
    <s v="No"/>
    <s v="Yes"/>
    <s v="No"/>
    <s v="No"/>
    <x v="1"/>
    <s v="Yes"/>
    <x v="1"/>
    <n v="33.6"/>
    <n v="435.45"/>
    <x v="0"/>
    <x v="0"/>
    <x v="0"/>
  </r>
  <r>
    <s v="6630-UJZMY"/>
    <x v="0"/>
    <n v="1"/>
    <s v="Yes"/>
    <s v="No"/>
    <x v="54"/>
    <x v="1"/>
    <s v="Yes"/>
    <x v="1"/>
    <s v="No"/>
    <s v="No"/>
    <s v="No"/>
    <s v="No"/>
    <s v="Yes"/>
    <s v="No"/>
    <x v="0"/>
    <s v="Yes"/>
    <x v="0"/>
    <n v="83.25"/>
    <n v="308.05"/>
    <x v="0"/>
    <x v="0"/>
    <x v="0"/>
  </r>
  <r>
    <s v="5709-LVOEQ"/>
    <x v="0"/>
    <n v="0"/>
    <s v="Yes"/>
    <s v="Yes"/>
    <x v="71"/>
    <x v="1"/>
    <s v="No"/>
    <x v="0"/>
    <s v="Yes"/>
    <s v="Yes"/>
    <s v="Yes"/>
    <s v="No"/>
    <s v="Yes"/>
    <s v="Yes"/>
    <x v="2"/>
    <s v="No"/>
    <x v="1"/>
    <n v="80.849999999999994"/>
    <s v=" "/>
    <x v="0"/>
    <x v="0"/>
    <x v="0"/>
  </r>
  <r>
    <s v="6400-BWQKW"/>
    <x v="0"/>
    <n v="0"/>
    <s v="No"/>
    <s v="No"/>
    <x v="53"/>
    <x v="1"/>
    <s v="Yes"/>
    <x v="1"/>
    <s v="Yes"/>
    <s v="No"/>
    <s v="No"/>
    <s v="No"/>
    <s v="No"/>
    <s v="No"/>
    <x v="0"/>
    <s v="Yes"/>
    <x v="0"/>
    <n v="79.05"/>
    <n v="434.5"/>
    <x v="1"/>
    <x v="0"/>
    <x v="1"/>
  </r>
  <r>
    <s v="2692-AQCPF"/>
    <x v="0"/>
    <n v="0"/>
    <s v="Yes"/>
    <s v="No"/>
    <x v="45"/>
    <x v="1"/>
    <s v="Yes"/>
    <x v="1"/>
    <s v="No"/>
    <s v="Yes"/>
    <s v="Yes"/>
    <s v="Yes"/>
    <s v="Yes"/>
    <s v="Yes"/>
    <x v="1"/>
    <s v="Yes"/>
    <x v="3"/>
    <n v="108.05"/>
    <n v="7118.9"/>
    <x v="0"/>
    <x v="2"/>
    <x v="0"/>
  </r>
  <r>
    <s v="0347-UBKUZ"/>
    <x v="0"/>
    <n v="0"/>
    <s v="No"/>
    <s v="No"/>
    <x v="30"/>
    <x v="1"/>
    <s v="No"/>
    <x v="2"/>
    <s v="No internet service"/>
    <s v="No internet service"/>
    <s v="No internet service"/>
    <s v="No internet service"/>
    <s v="No internet service"/>
    <s v="No internet service"/>
    <x v="0"/>
    <s v="No"/>
    <x v="1"/>
    <n v="19.899999999999999"/>
    <n v="320.45"/>
    <x v="0"/>
    <x v="1"/>
    <x v="0"/>
  </r>
  <r>
    <s v="0835-DUUIQ"/>
    <x v="0"/>
    <n v="0"/>
    <s v="No"/>
    <s v="Yes"/>
    <x v="65"/>
    <x v="1"/>
    <s v="No"/>
    <x v="2"/>
    <s v="No internet service"/>
    <s v="No internet service"/>
    <s v="No internet service"/>
    <s v="No internet service"/>
    <s v="No internet service"/>
    <s v="No internet service"/>
    <x v="1"/>
    <s v="No"/>
    <x v="2"/>
    <n v="21.05"/>
    <n v="531.54999999999995"/>
    <x v="0"/>
    <x v="1"/>
    <x v="0"/>
  </r>
  <r>
    <s v="0811-GSDTP"/>
    <x v="0"/>
    <n v="0"/>
    <s v="No"/>
    <s v="Yes"/>
    <x v="9"/>
    <x v="0"/>
    <s v="No phone service"/>
    <x v="0"/>
    <s v="No"/>
    <s v="Yes"/>
    <s v="No"/>
    <s v="No"/>
    <s v="No"/>
    <s v="No"/>
    <x v="0"/>
    <s v="No"/>
    <x v="0"/>
    <n v="30.15"/>
    <n v="382.2"/>
    <x v="0"/>
    <x v="1"/>
    <x v="0"/>
  </r>
  <r>
    <s v="7567-ECMCM"/>
    <x v="1"/>
    <n v="0"/>
    <s v="No"/>
    <s v="No"/>
    <x v="65"/>
    <x v="1"/>
    <s v="No"/>
    <x v="1"/>
    <s v="No"/>
    <s v="No"/>
    <s v="No"/>
    <s v="No"/>
    <s v="No"/>
    <s v="Yes"/>
    <x v="0"/>
    <s v="Yes"/>
    <x v="3"/>
    <n v="79.849999999999994"/>
    <n v="2001"/>
    <x v="0"/>
    <x v="1"/>
    <x v="0"/>
  </r>
  <r>
    <s v="6115-ZTBFQ"/>
    <x v="0"/>
    <n v="0"/>
    <s v="Yes"/>
    <s v="No"/>
    <x v="21"/>
    <x v="0"/>
    <s v="No phone service"/>
    <x v="0"/>
    <s v="Yes"/>
    <s v="Yes"/>
    <s v="Yes"/>
    <s v="Yes"/>
    <s v="Yes"/>
    <s v="Yes"/>
    <x v="2"/>
    <s v="No"/>
    <x v="2"/>
    <n v="65.5"/>
    <n v="4919.7"/>
    <x v="0"/>
    <x v="2"/>
    <x v="0"/>
  </r>
  <r>
    <s v="6353-BRMMA"/>
    <x v="0"/>
    <n v="0"/>
    <s v="Yes"/>
    <s v="Yes"/>
    <x v="68"/>
    <x v="1"/>
    <s v="Yes"/>
    <x v="1"/>
    <s v="Yes"/>
    <s v="Yes"/>
    <s v="No"/>
    <s v="No"/>
    <s v="Yes"/>
    <s v="Yes"/>
    <x v="0"/>
    <s v="Yes"/>
    <x v="2"/>
    <n v="104.1"/>
    <n v="5645.8"/>
    <x v="0"/>
    <x v="2"/>
    <x v="0"/>
  </r>
  <r>
    <s v="6680-WKXRZ"/>
    <x v="0"/>
    <n v="0"/>
    <s v="No"/>
    <s v="No"/>
    <x v="35"/>
    <x v="1"/>
    <s v="Yes"/>
    <x v="1"/>
    <s v="No"/>
    <s v="No"/>
    <s v="No"/>
    <s v="No"/>
    <s v="No"/>
    <s v="No"/>
    <x v="0"/>
    <s v="No"/>
    <x v="2"/>
    <n v="74.400000000000006"/>
    <n v="215.8"/>
    <x v="1"/>
    <x v="0"/>
    <x v="1"/>
  </r>
  <r>
    <s v="6231-WFGFH"/>
    <x v="1"/>
    <n v="0"/>
    <s v="Yes"/>
    <s v="Yes"/>
    <x v="54"/>
    <x v="1"/>
    <s v="No"/>
    <x v="2"/>
    <s v="No internet service"/>
    <s v="No internet service"/>
    <s v="No internet service"/>
    <s v="No internet service"/>
    <s v="No internet service"/>
    <s v="No internet service"/>
    <x v="0"/>
    <s v="Yes"/>
    <x v="1"/>
    <n v="20.5"/>
    <n v="77.599999999999994"/>
    <x v="0"/>
    <x v="0"/>
    <x v="0"/>
  </r>
  <r>
    <s v="9904-EHEVJ"/>
    <x v="0"/>
    <n v="1"/>
    <s v="Yes"/>
    <s v="Yes"/>
    <x v="48"/>
    <x v="1"/>
    <s v="Yes"/>
    <x v="1"/>
    <s v="No"/>
    <s v="No"/>
    <s v="Yes"/>
    <s v="No"/>
    <s v="Yes"/>
    <s v="No"/>
    <x v="0"/>
    <s v="Yes"/>
    <x v="1"/>
    <n v="91.35"/>
    <n v="2896.55"/>
    <x v="0"/>
    <x v="1"/>
    <x v="0"/>
  </r>
  <r>
    <s v="7028-DVOIQ"/>
    <x v="1"/>
    <n v="1"/>
    <s v="No"/>
    <s v="No"/>
    <x v="42"/>
    <x v="1"/>
    <s v="Yes"/>
    <x v="1"/>
    <s v="No"/>
    <s v="No"/>
    <s v="Yes"/>
    <s v="No"/>
    <s v="Yes"/>
    <s v="Yes"/>
    <x v="0"/>
    <s v="Yes"/>
    <x v="0"/>
    <n v="99.05"/>
    <n v="3395.8"/>
    <x v="1"/>
    <x v="1"/>
    <x v="1"/>
  </r>
  <r>
    <s v="6169-PPETC"/>
    <x v="1"/>
    <n v="0"/>
    <s v="Yes"/>
    <s v="Yes"/>
    <x v="42"/>
    <x v="1"/>
    <s v="No"/>
    <x v="2"/>
    <s v="No internet service"/>
    <s v="No internet service"/>
    <s v="No internet service"/>
    <s v="No internet service"/>
    <s v="No internet service"/>
    <s v="No internet service"/>
    <x v="2"/>
    <s v="No"/>
    <x v="2"/>
    <n v="20.5"/>
    <n v="759.35"/>
    <x v="0"/>
    <x v="1"/>
    <x v="0"/>
  </r>
  <r>
    <s v="4208-UFFGW"/>
    <x v="1"/>
    <n v="1"/>
    <s v="No"/>
    <s v="No"/>
    <x v="2"/>
    <x v="1"/>
    <s v="No"/>
    <x v="0"/>
    <s v="No"/>
    <s v="No"/>
    <s v="No"/>
    <s v="No"/>
    <s v="No"/>
    <s v="No"/>
    <x v="0"/>
    <s v="No"/>
    <x v="1"/>
    <n v="44.95"/>
    <n v="85.15"/>
    <x v="1"/>
    <x v="0"/>
    <x v="1"/>
  </r>
  <r>
    <s v="8584-KMVXD"/>
    <x v="0"/>
    <n v="0"/>
    <s v="No"/>
    <s v="No"/>
    <x v="4"/>
    <x v="1"/>
    <s v="No"/>
    <x v="1"/>
    <s v="No"/>
    <s v="Yes"/>
    <s v="No"/>
    <s v="No"/>
    <s v="No"/>
    <s v="No"/>
    <x v="0"/>
    <s v="No"/>
    <x v="0"/>
    <n v="75.599999999999994"/>
    <n v="535.54999999999995"/>
    <x v="0"/>
    <x v="0"/>
    <x v="0"/>
  </r>
  <r>
    <s v="8467-WYNSR"/>
    <x v="1"/>
    <n v="0"/>
    <s v="No"/>
    <s v="No"/>
    <x v="5"/>
    <x v="1"/>
    <s v="No"/>
    <x v="0"/>
    <s v="Yes"/>
    <s v="No"/>
    <s v="No"/>
    <s v="Yes"/>
    <s v="No"/>
    <s v="No"/>
    <x v="0"/>
    <s v="No"/>
    <x v="1"/>
    <n v="55.1"/>
    <n v="1253.1500000000001"/>
    <x v="0"/>
    <x v="1"/>
    <x v="0"/>
  </r>
  <r>
    <s v="0851-DFJKB"/>
    <x v="0"/>
    <n v="0"/>
    <s v="No"/>
    <s v="No"/>
    <x v="30"/>
    <x v="1"/>
    <s v="No"/>
    <x v="0"/>
    <s v="Yes"/>
    <s v="No"/>
    <s v="Yes"/>
    <s v="Yes"/>
    <s v="No"/>
    <s v="No"/>
    <x v="0"/>
    <s v="No"/>
    <x v="0"/>
    <n v="58.95"/>
    <n v="955.15"/>
    <x v="0"/>
    <x v="1"/>
    <x v="0"/>
  </r>
  <r>
    <s v="5382-SOYZL"/>
    <x v="1"/>
    <n v="0"/>
    <s v="No"/>
    <s v="No"/>
    <x v="5"/>
    <x v="1"/>
    <s v="Yes"/>
    <x v="1"/>
    <s v="No"/>
    <s v="No"/>
    <s v="No"/>
    <s v="No"/>
    <s v="Yes"/>
    <s v="Yes"/>
    <x v="0"/>
    <s v="Yes"/>
    <x v="0"/>
    <n v="95.1"/>
    <n v="2162.6"/>
    <x v="0"/>
    <x v="1"/>
    <x v="0"/>
  </r>
  <r>
    <s v="9448-REEVD"/>
    <x v="1"/>
    <n v="0"/>
    <s v="Yes"/>
    <s v="No"/>
    <x v="0"/>
    <x v="1"/>
    <s v="No"/>
    <x v="0"/>
    <s v="No"/>
    <s v="No"/>
    <s v="No"/>
    <s v="No"/>
    <s v="No"/>
    <s v="No"/>
    <x v="0"/>
    <s v="No"/>
    <x v="3"/>
    <n v="44.7"/>
    <n v="44.7"/>
    <x v="1"/>
    <x v="0"/>
    <x v="1"/>
  </r>
  <r>
    <s v="3261-CQXOL"/>
    <x v="0"/>
    <n v="0"/>
    <s v="Yes"/>
    <s v="Yes"/>
    <x v="16"/>
    <x v="1"/>
    <s v="Yes"/>
    <x v="2"/>
    <s v="No internet service"/>
    <s v="No internet service"/>
    <s v="No internet service"/>
    <s v="No internet service"/>
    <s v="No internet service"/>
    <s v="No internet service"/>
    <x v="2"/>
    <s v="No"/>
    <x v="2"/>
    <n v="25.45"/>
    <n v="1813.35"/>
    <x v="0"/>
    <x v="2"/>
    <x v="0"/>
  </r>
  <r>
    <s v="8388-FYNPZ"/>
    <x v="1"/>
    <n v="0"/>
    <s v="No"/>
    <s v="No"/>
    <x v="54"/>
    <x v="1"/>
    <s v="No"/>
    <x v="0"/>
    <s v="Yes"/>
    <s v="No"/>
    <s v="Yes"/>
    <s v="No"/>
    <s v="No"/>
    <s v="No"/>
    <x v="0"/>
    <s v="No"/>
    <x v="0"/>
    <n v="56.75"/>
    <n v="245.15"/>
    <x v="0"/>
    <x v="0"/>
    <x v="0"/>
  </r>
  <r>
    <s v="4002-BQWPQ"/>
    <x v="1"/>
    <n v="0"/>
    <s v="No"/>
    <s v="No"/>
    <x v="13"/>
    <x v="1"/>
    <s v="Yes"/>
    <x v="0"/>
    <s v="Yes"/>
    <s v="Yes"/>
    <s v="Yes"/>
    <s v="Yes"/>
    <s v="No"/>
    <s v="Yes"/>
    <x v="0"/>
    <s v="No"/>
    <x v="2"/>
    <n v="81.75"/>
    <n v="2028.8"/>
    <x v="0"/>
    <x v="1"/>
    <x v="0"/>
  </r>
  <r>
    <s v="5651-YLPRD"/>
    <x v="0"/>
    <n v="0"/>
    <s v="Yes"/>
    <s v="Yes"/>
    <x v="48"/>
    <x v="1"/>
    <s v="No"/>
    <x v="1"/>
    <s v="No"/>
    <s v="Yes"/>
    <s v="No"/>
    <s v="No"/>
    <s v="Yes"/>
    <s v="No"/>
    <x v="0"/>
    <s v="Yes"/>
    <x v="0"/>
    <n v="86.1"/>
    <n v="2723.75"/>
    <x v="0"/>
    <x v="1"/>
    <x v="0"/>
  </r>
  <r>
    <s v="2826-DXLQO"/>
    <x v="1"/>
    <n v="1"/>
    <s v="Yes"/>
    <s v="No"/>
    <x v="40"/>
    <x v="0"/>
    <s v="No phone service"/>
    <x v="0"/>
    <s v="Yes"/>
    <s v="No"/>
    <s v="No"/>
    <s v="No"/>
    <s v="No"/>
    <s v="No"/>
    <x v="0"/>
    <s v="No"/>
    <x v="2"/>
    <n v="29.8"/>
    <n v="220.45"/>
    <x v="0"/>
    <x v="0"/>
    <x v="0"/>
  </r>
  <r>
    <s v="4378-BZYFP"/>
    <x v="1"/>
    <n v="0"/>
    <s v="No"/>
    <s v="No"/>
    <x v="22"/>
    <x v="1"/>
    <s v="No"/>
    <x v="2"/>
    <s v="No internet service"/>
    <s v="No internet service"/>
    <s v="No internet service"/>
    <s v="No internet service"/>
    <s v="No internet service"/>
    <s v="No internet service"/>
    <x v="1"/>
    <s v="Yes"/>
    <x v="1"/>
    <n v="20.5"/>
    <n v="365.8"/>
    <x v="0"/>
    <x v="1"/>
    <x v="0"/>
  </r>
  <r>
    <s v="9489-UTFKA"/>
    <x v="1"/>
    <n v="1"/>
    <s v="Yes"/>
    <s v="No"/>
    <x v="4"/>
    <x v="1"/>
    <s v="No"/>
    <x v="0"/>
    <s v="Yes"/>
    <s v="No"/>
    <s v="No"/>
    <s v="No"/>
    <s v="Yes"/>
    <s v="No"/>
    <x v="0"/>
    <s v="No"/>
    <x v="2"/>
    <n v="60.9"/>
    <n v="551.95000000000005"/>
    <x v="0"/>
    <x v="0"/>
    <x v="0"/>
  </r>
  <r>
    <s v="4849-PYRLQ"/>
    <x v="0"/>
    <n v="1"/>
    <s v="No"/>
    <s v="No"/>
    <x v="39"/>
    <x v="1"/>
    <s v="Yes"/>
    <x v="0"/>
    <s v="Yes"/>
    <s v="No"/>
    <s v="Yes"/>
    <s v="Yes"/>
    <s v="No"/>
    <s v="Yes"/>
    <x v="2"/>
    <s v="No"/>
    <x v="2"/>
    <n v="73.25"/>
    <n v="4054.2"/>
    <x v="0"/>
    <x v="2"/>
    <x v="0"/>
  </r>
  <r>
    <s v="9117-SHLZX"/>
    <x v="1"/>
    <n v="0"/>
    <s v="No"/>
    <s v="No"/>
    <x v="0"/>
    <x v="1"/>
    <s v="No"/>
    <x v="0"/>
    <s v="No"/>
    <s v="No"/>
    <s v="No"/>
    <s v="No"/>
    <s v="No"/>
    <s v="No"/>
    <x v="0"/>
    <s v="Yes"/>
    <x v="1"/>
    <n v="45.7"/>
    <n v="45.7"/>
    <x v="1"/>
    <x v="0"/>
    <x v="1"/>
  </r>
  <r>
    <s v="9889-TMAHG"/>
    <x v="1"/>
    <n v="1"/>
    <s v="No"/>
    <s v="No"/>
    <x v="4"/>
    <x v="1"/>
    <s v="No"/>
    <x v="1"/>
    <s v="Yes"/>
    <s v="No"/>
    <s v="No"/>
    <s v="Yes"/>
    <s v="Yes"/>
    <s v="Yes"/>
    <x v="0"/>
    <s v="No"/>
    <x v="3"/>
    <n v="100.3"/>
    <n v="832.35"/>
    <x v="1"/>
    <x v="0"/>
    <x v="1"/>
  </r>
  <r>
    <s v="4541-RMRLG"/>
    <x v="1"/>
    <n v="0"/>
    <s v="No"/>
    <s v="No"/>
    <x v="40"/>
    <x v="1"/>
    <s v="No"/>
    <x v="2"/>
    <s v="No internet service"/>
    <s v="No internet service"/>
    <s v="No internet service"/>
    <s v="No internet service"/>
    <s v="No internet service"/>
    <s v="No internet service"/>
    <x v="0"/>
    <s v="No"/>
    <x v="0"/>
    <n v="19.25"/>
    <n v="112.3"/>
    <x v="1"/>
    <x v="0"/>
    <x v="1"/>
  </r>
  <r>
    <s v="7764-BDPEE"/>
    <x v="1"/>
    <n v="0"/>
    <s v="No"/>
    <s v="Yes"/>
    <x v="35"/>
    <x v="1"/>
    <s v="No"/>
    <x v="2"/>
    <s v="No internet service"/>
    <s v="No internet service"/>
    <s v="No internet service"/>
    <s v="No internet service"/>
    <s v="No internet service"/>
    <s v="No internet service"/>
    <x v="0"/>
    <s v="No"/>
    <x v="1"/>
    <n v="20.85"/>
    <n v="60.65"/>
    <x v="0"/>
    <x v="0"/>
    <x v="0"/>
  </r>
  <r>
    <s v="3429-IFLEM"/>
    <x v="0"/>
    <n v="0"/>
    <s v="No"/>
    <s v="No"/>
    <x v="16"/>
    <x v="1"/>
    <s v="No"/>
    <x v="0"/>
    <s v="Yes"/>
    <s v="Yes"/>
    <s v="Yes"/>
    <s v="Yes"/>
    <s v="Yes"/>
    <s v="No"/>
    <x v="2"/>
    <s v="No"/>
    <x v="3"/>
    <n v="77.349999999999994"/>
    <n v="5550.1"/>
    <x v="0"/>
    <x v="2"/>
    <x v="0"/>
  </r>
  <r>
    <s v="3158-MOERK"/>
    <x v="0"/>
    <n v="0"/>
    <s v="No"/>
    <s v="No"/>
    <x v="2"/>
    <x v="1"/>
    <s v="Yes"/>
    <x v="1"/>
    <s v="No"/>
    <s v="No"/>
    <s v="No"/>
    <s v="No"/>
    <s v="Yes"/>
    <s v="Yes"/>
    <x v="0"/>
    <s v="Yes"/>
    <x v="0"/>
    <n v="96"/>
    <n v="174.8"/>
    <x v="1"/>
    <x v="0"/>
    <x v="1"/>
  </r>
  <r>
    <s v="7294-TMAOP"/>
    <x v="0"/>
    <n v="0"/>
    <s v="No"/>
    <s v="No"/>
    <x v="0"/>
    <x v="1"/>
    <s v="No"/>
    <x v="1"/>
    <s v="No"/>
    <s v="No"/>
    <s v="No"/>
    <s v="No"/>
    <s v="Yes"/>
    <s v="Yes"/>
    <x v="0"/>
    <s v="No"/>
    <x v="0"/>
    <n v="90.55"/>
    <n v="90.55"/>
    <x v="1"/>
    <x v="0"/>
    <x v="1"/>
  </r>
  <r>
    <s v="5002-GCQFH"/>
    <x v="1"/>
    <n v="0"/>
    <s v="Yes"/>
    <s v="No"/>
    <x v="12"/>
    <x v="1"/>
    <s v="Yes"/>
    <x v="1"/>
    <s v="Yes"/>
    <s v="Yes"/>
    <s v="No"/>
    <s v="No"/>
    <s v="Yes"/>
    <s v="No"/>
    <x v="0"/>
    <s v="Yes"/>
    <x v="2"/>
    <n v="93.85"/>
    <n v="4733.1000000000004"/>
    <x v="0"/>
    <x v="2"/>
    <x v="0"/>
  </r>
  <r>
    <s v="0556-FJEGU"/>
    <x v="1"/>
    <n v="0"/>
    <s v="No"/>
    <s v="No"/>
    <x v="11"/>
    <x v="1"/>
    <s v="No"/>
    <x v="0"/>
    <s v="No"/>
    <s v="Yes"/>
    <s v="Yes"/>
    <s v="Yes"/>
    <s v="Yes"/>
    <s v="No"/>
    <x v="2"/>
    <s v="No"/>
    <x v="2"/>
    <n v="70.099999999999994"/>
    <n v="4048.95"/>
    <x v="0"/>
    <x v="2"/>
    <x v="0"/>
  </r>
  <r>
    <s v="8919-FYFQZ"/>
    <x v="1"/>
    <n v="1"/>
    <s v="Yes"/>
    <s v="No"/>
    <x v="66"/>
    <x v="0"/>
    <s v="No phone service"/>
    <x v="0"/>
    <s v="No"/>
    <s v="Yes"/>
    <s v="No"/>
    <s v="No"/>
    <s v="No"/>
    <s v="No"/>
    <x v="0"/>
    <s v="Yes"/>
    <x v="0"/>
    <n v="30.35"/>
    <n v="1359.7"/>
    <x v="1"/>
    <x v="2"/>
    <x v="1"/>
  </r>
  <r>
    <s v="0604-THJFP"/>
    <x v="0"/>
    <n v="0"/>
    <s v="Yes"/>
    <s v="Yes"/>
    <x v="64"/>
    <x v="1"/>
    <s v="No"/>
    <x v="0"/>
    <s v="No"/>
    <s v="Yes"/>
    <s v="No"/>
    <s v="Yes"/>
    <s v="Yes"/>
    <s v="Yes"/>
    <x v="2"/>
    <s v="Yes"/>
    <x v="3"/>
    <n v="75.95"/>
    <n v="4542.3500000000004"/>
    <x v="0"/>
    <x v="2"/>
    <x v="0"/>
  </r>
  <r>
    <s v="2834-JRTUA"/>
    <x v="1"/>
    <n v="0"/>
    <s v="No"/>
    <s v="No"/>
    <x v="16"/>
    <x v="1"/>
    <s v="Yes"/>
    <x v="1"/>
    <s v="Yes"/>
    <s v="No"/>
    <s v="Yes"/>
    <s v="Yes"/>
    <s v="Yes"/>
    <s v="Yes"/>
    <x v="2"/>
    <s v="Yes"/>
    <x v="0"/>
    <n v="108.05"/>
    <n v="7532.15"/>
    <x v="1"/>
    <x v="2"/>
    <x v="1"/>
  </r>
  <r>
    <s v="5875-YPQFJ"/>
    <x v="1"/>
    <n v="0"/>
    <s v="No"/>
    <s v="No"/>
    <x v="0"/>
    <x v="1"/>
    <s v="No"/>
    <x v="1"/>
    <s v="No"/>
    <s v="No"/>
    <s v="No"/>
    <s v="No"/>
    <s v="No"/>
    <s v="No"/>
    <x v="0"/>
    <s v="Yes"/>
    <x v="0"/>
    <n v="69.900000000000006"/>
    <n v="69.900000000000006"/>
    <x v="1"/>
    <x v="0"/>
    <x v="1"/>
  </r>
  <r>
    <s v="5879-SESNB"/>
    <x v="0"/>
    <n v="0"/>
    <s v="No"/>
    <s v="No"/>
    <x v="26"/>
    <x v="1"/>
    <s v="Yes"/>
    <x v="1"/>
    <s v="No"/>
    <s v="No"/>
    <s v="No"/>
    <s v="No"/>
    <s v="No"/>
    <s v="No"/>
    <x v="0"/>
    <s v="No"/>
    <x v="0"/>
    <n v="75.25"/>
    <n v="888.65"/>
    <x v="0"/>
    <x v="0"/>
    <x v="0"/>
  </r>
  <r>
    <s v="6646-QVXLR"/>
    <x v="1"/>
    <n v="1"/>
    <s v="Yes"/>
    <s v="No"/>
    <x v="8"/>
    <x v="1"/>
    <s v="Yes"/>
    <x v="1"/>
    <s v="No"/>
    <s v="Yes"/>
    <s v="Yes"/>
    <s v="No"/>
    <s v="Yes"/>
    <s v="Yes"/>
    <x v="1"/>
    <s v="Yes"/>
    <x v="0"/>
    <n v="103.75"/>
    <n v="6383.35"/>
    <x v="1"/>
    <x v="2"/>
    <x v="1"/>
  </r>
  <r>
    <s v="6461-PPAXN"/>
    <x v="0"/>
    <n v="0"/>
    <s v="Yes"/>
    <s v="Yes"/>
    <x v="42"/>
    <x v="1"/>
    <s v="No"/>
    <x v="0"/>
    <s v="Yes"/>
    <s v="No"/>
    <s v="No"/>
    <s v="Yes"/>
    <s v="No"/>
    <s v="No"/>
    <x v="1"/>
    <s v="Yes"/>
    <x v="2"/>
    <n v="54.95"/>
    <n v="1916"/>
    <x v="0"/>
    <x v="1"/>
    <x v="0"/>
  </r>
  <r>
    <s v="3318-ISQFQ"/>
    <x v="0"/>
    <n v="0"/>
    <s v="No"/>
    <s v="No"/>
    <x v="61"/>
    <x v="1"/>
    <s v="No"/>
    <x v="2"/>
    <s v="No internet service"/>
    <s v="No internet service"/>
    <s v="No internet service"/>
    <s v="No internet service"/>
    <s v="No internet service"/>
    <s v="No internet service"/>
    <x v="0"/>
    <s v="Yes"/>
    <x v="2"/>
    <n v="19.5"/>
    <n v="413"/>
    <x v="0"/>
    <x v="1"/>
    <x v="0"/>
  </r>
  <r>
    <s v="1106-HRLKZ"/>
    <x v="1"/>
    <n v="0"/>
    <s v="Yes"/>
    <s v="Yes"/>
    <x v="63"/>
    <x v="1"/>
    <s v="No"/>
    <x v="2"/>
    <s v="No internet service"/>
    <s v="No internet service"/>
    <s v="No internet service"/>
    <s v="No internet service"/>
    <s v="No internet service"/>
    <s v="No internet service"/>
    <x v="2"/>
    <s v="No"/>
    <x v="1"/>
    <n v="19.600000000000001"/>
    <n v="808.95"/>
    <x v="0"/>
    <x v="2"/>
    <x v="0"/>
  </r>
  <r>
    <s v="2483-XSSMZ"/>
    <x v="0"/>
    <n v="0"/>
    <s v="No"/>
    <s v="No"/>
    <x v="72"/>
    <x v="1"/>
    <s v="No"/>
    <x v="0"/>
    <s v="Yes"/>
    <s v="No"/>
    <s v="No"/>
    <s v="No"/>
    <s v="No"/>
    <s v="No"/>
    <x v="1"/>
    <s v="Yes"/>
    <x v="0"/>
    <n v="47.85"/>
    <n v="1886.4"/>
    <x v="0"/>
    <x v="2"/>
    <x v="0"/>
  </r>
  <r>
    <s v="8603-IJWDN"/>
    <x v="1"/>
    <n v="0"/>
    <s v="No"/>
    <s v="No"/>
    <x v="0"/>
    <x v="1"/>
    <s v="Yes"/>
    <x v="1"/>
    <s v="No"/>
    <s v="No"/>
    <s v="No"/>
    <s v="No"/>
    <s v="No"/>
    <s v="Yes"/>
    <x v="0"/>
    <s v="Yes"/>
    <x v="0"/>
    <n v="86.6"/>
    <n v="86.6"/>
    <x v="1"/>
    <x v="0"/>
    <x v="1"/>
  </r>
  <r>
    <s v="8165-ZJRNM"/>
    <x v="0"/>
    <n v="0"/>
    <s v="Yes"/>
    <s v="Yes"/>
    <x v="21"/>
    <x v="1"/>
    <s v="Yes"/>
    <x v="2"/>
    <s v="No internet service"/>
    <s v="No internet service"/>
    <s v="No internet service"/>
    <s v="No internet service"/>
    <s v="No internet service"/>
    <s v="No internet service"/>
    <x v="2"/>
    <s v="No"/>
    <x v="2"/>
    <n v="23.75"/>
    <n v="1679.25"/>
    <x v="0"/>
    <x v="2"/>
    <x v="0"/>
  </r>
  <r>
    <s v="9369-XFEHK"/>
    <x v="0"/>
    <n v="1"/>
    <s v="Yes"/>
    <s v="No"/>
    <x v="55"/>
    <x v="1"/>
    <s v="Yes"/>
    <x v="1"/>
    <s v="No"/>
    <s v="Yes"/>
    <s v="No"/>
    <s v="No"/>
    <s v="No"/>
    <s v="No"/>
    <x v="0"/>
    <s v="Yes"/>
    <x v="2"/>
    <n v="80.599999999999994"/>
    <n v="2656.5"/>
    <x v="1"/>
    <x v="1"/>
    <x v="1"/>
  </r>
  <r>
    <s v="2604-XVDAM"/>
    <x v="0"/>
    <n v="0"/>
    <s v="No"/>
    <s v="No"/>
    <x v="18"/>
    <x v="1"/>
    <s v="No"/>
    <x v="0"/>
    <s v="No"/>
    <s v="No"/>
    <s v="No"/>
    <s v="No"/>
    <s v="No"/>
    <s v="No"/>
    <x v="0"/>
    <s v="No"/>
    <x v="2"/>
    <n v="43.8"/>
    <n v="540.95000000000005"/>
    <x v="0"/>
    <x v="0"/>
    <x v="0"/>
  </r>
  <r>
    <s v="3717-OFRTN"/>
    <x v="1"/>
    <n v="0"/>
    <s v="No"/>
    <s v="No"/>
    <x v="0"/>
    <x v="1"/>
    <s v="No"/>
    <x v="2"/>
    <s v="No internet service"/>
    <s v="No internet service"/>
    <s v="No internet service"/>
    <s v="No internet service"/>
    <s v="No internet service"/>
    <s v="No internet service"/>
    <x v="0"/>
    <s v="No"/>
    <x v="2"/>
    <n v="19.75"/>
    <n v="19.75"/>
    <x v="0"/>
    <x v="0"/>
    <x v="0"/>
  </r>
  <r>
    <s v="9046-JBFWA"/>
    <x v="1"/>
    <n v="0"/>
    <s v="No"/>
    <s v="Yes"/>
    <x v="23"/>
    <x v="1"/>
    <s v="No"/>
    <x v="2"/>
    <s v="No internet service"/>
    <s v="No internet service"/>
    <s v="No internet service"/>
    <s v="No internet service"/>
    <s v="No internet service"/>
    <s v="No internet service"/>
    <x v="0"/>
    <s v="No"/>
    <x v="1"/>
    <n v="19.149999999999999"/>
    <n v="537.35"/>
    <x v="0"/>
    <x v="1"/>
    <x v="0"/>
  </r>
  <r>
    <s v="3280-NMUVX"/>
    <x v="1"/>
    <n v="0"/>
    <s v="Yes"/>
    <s v="Yes"/>
    <x v="1"/>
    <x v="1"/>
    <s v="No"/>
    <x v="2"/>
    <s v="No internet service"/>
    <s v="No internet service"/>
    <s v="No internet service"/>
    <s v="No internet service"/>
    <s v="No internet service"/>
    <s v="No internet service"/>
    <x v="1"/>
    <s v="No"/>
    <x v="3"/>
    <n v="19.600000000000001"/>
    <n v="678.8"/>
    <x v="0"/>
    <x v="1"/>
    <x v="0"/>
  </r>
  <r>
    <s v="1206-EHBDD"/>
    <x v="0"/>
    <n v="0"/>
    <s v="Yes"/>
    <s v="No"/>
    <x v="39"/>
    <x v="1"/>
    <s v="No"/>
    <x v="1"/>
    <s v="Yes"/>
    <s v="No"/>
    <s v="Yes"/>
    <s v="No"/>
    <s v="No"/>
    <s v="No"/>
    <x v="2"/>
    <s v="No"/>
    <x v="2"/>
    <n v="80.3"/>
    <n v="4513.6499999999996"/>
    <x v="0"/>
    <x v="2"/>
    <x v="0"/>
  </r>
  <r>
    <s v="8361-LBRDI"/>
    <x v="0"/>
    <n v="0"/>
    <s v="No"/>
    <s v="No"/>
    <x v="11"/>
    <x v="1"/>
    <s v="Yes"/>
    <x v="2"/>
    <s v="No internet service"/>
    <s v="No internet service"/>
    <s v="No internet service"/>
    <s v="No internet service"/>
    <s v="No internet service"/>
    <s v="No internet service"/>
    <x v="2"/>
    <s v="No"/>
    <x v="3"/>
    <n v="24.35"/>
    <n v="1423.85"/>
    <x v="0"/>
    <x v="2"/>
    <x v="0"/>
  </r>
  <r>
    <s v="4883-KCPZJ"/>
    <x v="0"/>
    <n v="0"/>
    <s v="Yes"/>
    <s v="Yes"/>
    <x v="5"/>
    <x v="1"/>
    <s v="Yes"/>
    <x v="2"/>
    <s v="No internet service"/>
    <s v="No internet service"/>
    <s v="No internet service"/>
    <s v="No internet service"/>
    <s v="No internet service"/>
    <s v="No internet service"/>
    <x v="2"/>
    <s v="No"/>
    <x v="3"/>
    <n v="25.25"/>
    <n v="555.4"/>
    <x v="0"/>
    <x v="1"/>
    <x v="0"/>
  </r>
  <r>
    <s v="9108-EQPNQ"/>
    <x v="0"/>
    <n v="0"/>
    <s v="Yes"/>
    <s v="Yes"/>
    <x v="6"/>
    <x v="1"/>
    <s v="Yes"/>
    <x v="2"/>
    <s v="No internet service"/>
    <s v="No internet service"/>
    <s v="No internet service"/>
    <s v="No internet service"/>
    <s v="No internet service"/>
    <s v="No internet service"/>
    <x v="2"/>
    <s v="No"/>
    <x v="3"/>
    <n v="26.1"/>
    <n v="225.55"/>
    <x v="0"/>
    <x v="0"/>
    <x v="0"/>
  </r>
  <r>
    <s v="7277-KAMWT"/>
    <x v="1"/>
    <n v="0"/>
    <s v="No"/>
    <s v="No"/>
    <x v="9"/>
    <x v="1"/>
    <s v="No"/>
    <x v="2"/>
    <s v="No internet service"/>
    <s v="No internet service"/>
    <s v="No internet service"/>
    <s v="No internet service"/>
    <s v="No internet service"/>
    <s v="No internet service"/>
    <x v="2"/>
    <s v="No"/>
    <x v="3"/>
    <n v="20"/>
    <n v="268.45"/>
    <x v="0"/>
    <x v="1"/>
    <x v="0"/>
  </r>
  <r>
    <s v="3842-IYKUE"/>
    <x v="0"/>
    <n v="0"/>
    <s v="No"/>
    <s v="No"/>
    <x v="42"/>
    <x v="1"/>
    <s v="Yes"/>
    <x v="1"/>
    <s v="No"/>
    <s v="Yes"/>
    <s v="No"/>
    <s v="Yes"/>
    <s v="No"/>
    <s v="No"/>
    <x v="0"/>
    <s v="No"/>
    <x v="3"/>
    <n v="85.3"/>
    <n v="2917.5"/>
    <x v="1"/>
    <x v="1"/>
    <x v="1"/>
  </r>
  <r>
    <s v="6641-XRPSU"/>
    <x v="0"/>
    <n v="0"/>
    <s v="No"/>
    <s v="No"/>
    <x v="1"/>
    <x v="1"/>
    <s v="No"/>
    <x v="1"/>
    <s v="No"/>
    <s v="No"/>
    <s v="No"/>
    <s v="No"/>
    <s v="No"/>
    <s v="No"/>
    <x v="0"/>
    <s v="Yes"/>
    <x v="3"/>
    <n v="70"/>
    <n v="2416.1"/>
    <x v="1"/>
    <x v="1"/>
    <x v="1"/>
  </r>
  <r>
    <s v="1374-DMZUI"/>
    <x v="0"/>
    <n v="1"/>
    <s v="No"/>
    <s v="No"/>
    <x v="54"/>
    <x v="1"/>
    <s v="Yes"/>
    <x v="1"/>
    <s v="No"/>
    <s v="No"/>
    <s v="No"/>
    <s v="No"/>
    <s v="Yes"/>
    <s v="Yes"/>
    <x v="0"/>
    <s v="Yes"/>
    <x v="0"/>
    <n v="94.3"/>
    <n v="424.45"/>
    <x v="1"/>
    <x v="0"/>
    <x v="1"/>
  </r>
  <r>
    <s v="2545-LXYVJ"/>
    <x v="1"/>
    <n v="0"/>
    <s v="Yes"/>
    <s v="No"/>
    <x v="21"/>
    <x v="1"/>
    <s v="No"/>
    <x v="2"/>
    <s v="No internet service"/>
    <s v="No internet service"/>
    <s v="No internet service"/>
    <s v="No internet service"/>
    <s v="No internet service"/>
    <s v="No internet service"/>
    <x v="2"/>
    <s v="No"/>
    <x v="2"/>
    <n v="20.7"/>
    <n v="1492.1"/>
    <x v="0"/>
    <x v="2"/>
    <x v="0"/>
  </r>
  <r>
    <s v="3234-VKACU"/>
    <x v="1"/>
    <n v="0"/>
    <s v="No"/>
    <s v="No"/>
    <x v="2"/>
    <x v="1"/>
    <s v="No"/>
    <x v="0"/>
    <s v="No"/>
    <s v="No"/>
    <s v="No"/>
    <s v="Yes"/>
    <s v="Yes"/>
    <s v="Yes"/>
    <x v="0"/>
    <s v="No"/>
    <x v="0"/>
    <n v="70.3"/>
    <n v="132.4"/>
    <x v="0"/>
    <x v="0"/>
    <x v="0"/>
  </r>
  <r>
    <s v="8357-EQXFO"/>
    <x v="0"/>
    <n v="0"/>
    <s v="No"/>
    <s v="No"/>
    <x v="40"/>
    <x v="1"/>
    <s v="No"/>
    <x v="1"/>
    <s v="No"/>
    <s v="No"/>
    <s v="Yes"/>
    <s v="No"/>
    <s v="Yes"/>
    <s v="Yes"/>
    <x v="0"/>
    <s v="Yes"/>
    <x v="0"/>
    <n v="95.35"/>
    <n v="660.9"/>
    <x v="1"/>
    <x v="0"/>
    <x v="1"/>
  </r>
  <r>
    <s v="1989-PRJHP"/>
    <x v="1"/>
    <n v="1"/>
    <s v="Yes"/>
    <s v="No"/>
    <x v="23"/>
    <x v="1"/>
    <s v="Yes"/>
    <x v="1"/>
    <s v="No"/>
    <s v="No"/>
    <s v="No"/>
    <s v="No"/>
    <s v="No"/>
    <s v="No"/>
    <x v="0"/>
    <s v="Yes"/>
    <x v="0"/>
    <n v="75.5"/>
    <n v="1893.95"/>
    <x v="1"/>
    <x v="1"/>
    <x v="1"/>
  </r>
  <r>
    <s v="8120-JDCAM"/>
    <x v="1"/>
    <n v="0"/>
    <s v="Yes"/>
    <s v="Yes"/>
    <x v="54"/>
    <x v="1"/>
    <s v="No"/>
    <x v="1"/>
    <s v="No"/>
    <s v="No"/>
    <s v="No"/>
    <s v="No"/>
    <s v="No"/>
    <s v="No"/>
    <x v="0"/>
    <s v="Yes"/>
    <x v="1"/>
    <n v="69.55"/>
    <n v="284.89999999999998"/>
    <x v="0"/>
    <x v="0"/>
    <x v="0"/>
  </r>
  <r>
    <s v="8917-FAEMR"/>
    <x v="0"/>
    <n v="0"/>
    <s v="No"/>
    <s v="No"/>
    <x v="50"/>
    <x v="1"/>
    <s v="No"/>
    <x v="2"/>
    <s v="No internet service"/>
    <s v="No internet service"/>
    <s v="No internet service"/>
    <s v="No internet service"/>
    <s v="No internet service"/>
    <s v="No internet service"/>
    <x v="2"/>
    <s v="No"/>
    <x v="1"/>
    <n v="19.850000000000001"/>
    <n v="784.25"/>
    <x v="0"/>
    <x v="2"/>
    <x v="0"/>
  </r>
  <r>
    <s v="7047-YXDMZ"/>
    <x v="1"/>
    <n v="0"/>
    <s v="No"/>
    <s v="No"/>
    <x v="17"/>
    <x v="1"/>
    <s v="No"/>
    <x v="2"/>
    <s v="No internet service"/>
    <s v="No internet service"/>
    <s v="No internet service"/>
    <s v="No internet service"/>
    <s v="No internet service"/>
    <s v="No internet service"/>
    <x v="0"/>
    <s v="No"/>
    <x v="1"/>
    <n v="20"/>
    <n v="417.7"/>
    <x v="0"/>
    <x v="1"/>
    <x v="0"/>
  </r>
  <r>
    <s v="2858-EIMXH"/>
    <x v="0"/>
    <n v="1"/>
    <s v="Yes"/>
    <s v="No"/>
    <x v="62"/>
    <x v="1"/>
    <s v="Yes"/>
    <x v="1"/>
    <s v="No"/>
    <s v="No"/>
    <s v="No"/>
    <s v="No"/>
    <s v="Yes"/>
    <s v="Yes"/>
    <x v="1"/>
    <s v="Yes"/>
    <x v="3"/>
    <n v="95.85"/>
    <n v="5016.25"/>
    <x v="0"/>
    <x v="2"/>
    <x v="0"/>
  </r>
  <r>
    <s v="9524-EGPJC"/>
    <x v="0"/>
    <n v="0"/>
    <s v="No"/>
    <s v="No"/>
    <x v="32"/>
    <x v="1"/>
    <s v="Yes"/>
    <x v="1"/>
    <s v="No"/>
    <s v="No"/>
    <s v="No"/>
    <s v="Yes"/>
    <s v="No"/>
    <s v="Yes"/>
    <x v="0"/>
    <s v="Yes"/>
    <x v="0"/>
    <n v="90.1"/>
    <n v="1612.75"/>
    <x v="1"/>
    <x v="1"/>
    <x v="1"/>
  </r>
  <r>
    <s v="6993-OHLXR"/>
    <x v="0"/>
    <n v="0"/>
    <s v="No"/>
    <s v="No"/>
    <x v="2"/>
    <x v="1"/>
    <s v="No"/>
    <x v="1"/>
    <s v="No"/>
    <s v="No"/>
    <s v="No"/>
    <s v="No"/>
    <s v="No"/>
    <s v="No"/>
    <x v="0"/>
    <s v="No"/>
    <x v="0"/>
    <n v="68.95"/>
    <n v="119.75"/>
    <x v="1"/>
    <x v="0"/>
    <x v="1"/>
  </r>
  <r>
    <s v="8818-XYFCQ"/>
    <x v="1"/>
    <n v="0"/>
    <s v="Yes"/>
    <s v="Yes"/>
    <x v="48"/>
    <x v="1"/>
    <s v="Yes"/>
    <x v="1"/>
    <s v="Yes"/>
    <s v="No"/>
    <s v="No"/>
    <s v="No"/>
    <s v="Yes"/>
    <s v="Yes"/>
    <x v="0"/>
    <s v="Yes"/>
    <x v="3"/>
    <n v="99.55"/>
    <n v="3204.65"/>
    <x v="1"/>
    <x v="1"/>
    <x v="1"/>
  </r>
  <r>
    <s v="6419-ZTTLE"/>
    <x v="1"/>
    <n v="1"/>
    <s v="Yes"/>
    <s v="No"/>
    <x v="57"/>
    <x v="1"/>
    <s v="No"/>
    <x v="2"/>
    <s v="No internet service"/>
    <s v="No internet service"/>
    <s v="No internet service"/>
    <s v="No internet service"/>
    <s v="No internet service"/>
    <s v="No internet service"/>
    <x v="1"/>
    <s v="Yes"/>
    <x v="0"/>
    <n v="20.75"/>
    <n v="485.2"/>
    <x v="0"/>
    <x v="1"/>
    <x v="0"/>
  </r>
  <r>
    <s v="0929-HYQEW"/>
    <x v="1"/>
    <n v="0"/>
    <s v="No"/>
    <s v="No"/>
    <x v="35"/>
    <x v="1"/>
    <s v="No"/>
    <x v="0"/>
    <s v="Yes"/>
    <s v="No"/>
    <s v="No"/>
    <s v="No"/>
    <s v="No"/>
    <s v="No"/>
    <x v="0"/>
    <s v="Yes"/>
    <x v="1"/>
    <n v="50.15"/>
    <n v="160.85"/>
    <x v="0"/>
    <x v="0"/>
    <x v="0"/>
  </r>
  <r>
    <s v="6614-YOLAC"/>
    <x v="0"/>
    <n v="0"/>
    <s v="Yes"/>
    <s v="Yes"/>
    <x v="16"/>
    <x v="0"/>
    <s v="No phone service"/>
    <x v="0"/>
    <s v="Yes"/>
    <s v="Yes"/>
    <s v="No"/>
    <s v="Yes"/>
    <s v="Yes"/>
    <s v="Yes"/>
    <x v="2"/>
    <s v="No"/>
    <x v="1"/>
    <n v="58.65"/>
    <n v="4145.25"/>
    <x v="0"/>
    <x v="2"/>
    <x v="0"/>
  </r>
  <r>
    <s v="7426-RHZGU"/>
    <x v="1"/>
    <n v="0"/>
    <s v="No"/>
    <s v="No"/>
    <x v="34"/>
    <x v="1"/>
    <s v="No"/>
    <x v="1"/>
    <s v="No"/>
    <s v="No"/>
    <s v="No"/>
    <s v="Yes"/>
    <s v="Yes"/>
    <s v="Yes"/>
    <x v="0"/>
    <s v="Yes"/>
    <x v="2"/>
    <n v="95.9"/>
    <n v="827.45"/>
    <x v="0"/>
    <x v="0"/>
    <x v="0"/>
  </r>
  <r>
    <s v="4065-JJAVA"/>
    <x v="0"/>
    <n v="0"/>
    <s v="No"/>
    <s v="No"/>
    <x v="0"/>
    <x v="1"/>
    <s v="No"/>
    <x v="0"/>
    <s v="No"/>
    <s v="Yes"/>
    <s v="No"/>
    <s v="No"/>
    <s v="No"/>
    <s v="No"/>
    <x v="0"/>
    <s v="No"/>
    <x v="0"/>
    <n v="49.5"/>
    <n v="49.5"/>
    <x v="0"/>
    <x v="0"/>
    <x v="0"/>
  </r>
  <r>
    <s v="4695-VADHF"/>
    <x v="1"/>
    <n v="0"/>
    <s v="Yes"/>
    <s v="Yes"/>
    <x v="32"/>
    <x v="1"/>
    <s v="No"/>
    <x v="0"/>
    <s v="No"/>
    <s v="No"/>
    <s v="Yes"/>
    <s v="No"/>
    <s v="No"/>
    <s v="Yes"/>
    <x v="0"/>
    <s v="No"/>
    <x v="0"/>
    <n v="57.45"/>
    <n v="990.85"/>
    <x v="1"/>
    <x v="1"/>
    <x v="1"/>
  </r>
  <r>
    <s v="3863-IUBJR"/>
    <x v="1"/>
    <n v="0"/>
    <s v="Yes"/>
    <s v="Yes"/>
    <x v="18"/>
    <x v="1"/>
    <s v="No"/>
    <x v="0"/>
    <s v="No"/>
    <s v="No"/>
    <s v="No"/>
    <s v="No"/>
    <s v="No"/>
    <s v="Yes"/>
    <x v="1"/>
    <s v="No"/>
    <x v="3"/>
    <n v="53.65"/>
    <n v="696.35"/>
    <x v="1"/>
    <x v="0"/>
    <x v="1"/>
  </r>
  <r>
    <s v="7649-SIJJF"/>
    <x v="1"/>
    <n v="0"/>
    <s v="Yes"/>
    <s v="No"/>
    <x v="16"/>
    <x v="1"/>
    <s v="Yes"/>
    <x v="0"/>
    <s v="Yes"/>
    <s v="Yes"/>
    <s v="Yes"/>
    <s v="Yes"/>
    <s v="No"/>
    <s v="Yes"/>
    <x v="2"/>
    <s v="Yes"/>
    <x v="1"/>
    <n v="80.099999999999994"/>
    <n v="5585.4"/>
    <x v="0"/>
    <x v="2"/>
    <x v="0"/>
  </r>
  <r>
    <s v="9361-YNQWJ"/>
    <x v="0"/>
    <n v="0"/>
    <s v="No"/>
    <s v="No"/>
    <x v="38"/>
    <x v="1"/>
    <s v="Yes"/>
    <x v="2"/>
    <s v="No internet service"/>
    <s v="No internet service"/>
    <s v="No internet service"/>
    <s v="No internet service"/>
    <s v="No internet service"/>
    <s v="No internet service"/>
    <x v="1"/>
    <s v="Yes"/>
    <x v="2"/>
    <n v="24.4"/>
    <n v="1601.2"/>
    <x v="0"/>
    <x v="2"/>
    <x v="0"/>
  </r>
  <r>
    <s v="3748-FVMZZ"/>
    <x v="1"/>
    <n v="0"/>
    <s v="No"/>
    <s v="No"/>
    <x v="54"/>
    <x v="0"/>
    <s v="No phone service"/>
    <x v="0"/>
    <s v="No"/>
    <s v="No"/>
    <s v="No"/>
    <s v="Yes"/>
    <s v="No"/>
    <s v="Yes"/>
    <x v="0"/>
    <s v="Yes"/>
    <x v="0"/>
    <n v="40.049999999999997"/>
    <n v="162.44999999999999"/>
    <x v="0"/>
    <x v="0"/>
    <x v="0"/>
  </r>
  <r>
    <s v="9391-TTOYH"/>
    <x v="0"/>
    <n v="0"/>
    <s v="No"/>
    <s v="No"/>
    <x v="57"/>
    <x v="1"/>
    <s v="No"/>
    <x v="2"/>
    <s v="No internet service"/>
    <s v="No internet service"/>
    <s v="No internet service"/>
    <s v="No internet service"/>
    <s v="No internet service"/>
    <s v="No internet service"/>
    <x v="0"/>
    <s v="Yes"/>
    <x v="1"/>
    <n v="19.5"/>
    <n v="470.2"/>
    <x v="0"/>
    <x v="1"/>
    <x v="0"/>
  </r>
  <r>
    <s v="1452-XRSJV"/>
    <x v="0"/>
    <n v="0"/>
    <s v="Yes"/>
    <s v="Yes"/>
    <x v="72"/>
    <x v="1"/>
    <s v="No"/>
    <x v="0"/>
    <s v="Yes"/>
    <s v="No"/>
    <s v="No"/>
    <s v="No"/>
    <s v="No"/>
    <s v="No"/>
    <x v="0"/>
    <s v="No"/>
    <x v="3"/>
    <n v="51.05"/>
    <n v="2066"/>
    <x v="0"/>
    <x v="2"/>
    <x v="0"/>
  </r>
  <r>
    <s v="3422-WJOYD"/>
    <x v="1"/>
    <n v="0"/>
    <s v="Yes"/>
    <s v="No"/>
    <x v="7"/>
    <x v="1"/>
    <s v="No"/>
    <x v="0"/>
    <s v="Yes"/>
    <s v="No"/>
    <s v="No"/>
    <s v="Yes"/>
    <s v="No"/>
    <s v="No"/>
    <x v="1"/>
    <s v="No"/>
    <x v="1"/>
    <n v="54.35"/>
    <n v="1426.45"/>
    <x v="0"/>
    <x v="1"/>
    <x v="0"/>
  </r>
  <r>
    <s v="8242-SOQUO"/>
    <x v="0"/>
    <n v="1"/>
    <s v="No"/>
    <s v="No"/>
    <x v="24"/>
    <x v="1"/>
    <s v="No"/>
    <x v="1"/>
    <s v="No"/>
    <s v="Yes"/>
    <s v="No"/>
    <s v="No"/>
    <s v="Yes"/>
    <s v="No"/>
    <x v="0"/>
    <s v="Yes"/>
    <x v="0"/>
    <n v="84.7"/>
    <n v="392.5"/>
    <x v="0"/>
    <x v="0"/>
    <x v="0"/>
  </r>
  <r>
    <s v="7460-ITWWP"/>
    <x v="0"/>
    <n v="1"/>
    <s v="Yes"/>
    <s v="No"/>
    <x v="3"/>
    <x v="1"/>
    <s v="No"/>
    <x v="1"/>
    <s v="No"/>
    <s v="No"/>
    <s v="Yes"/>
    <s v="No"/>
    <s v="No"/>
    <s v="Yes"/>
    <x v="0"/>
    <s v="Yes"/>
    <x v="0"/>
    <n v="86.1"/>
    <n v="3861.45"/>
    <x v="0"/>
    <x v="2"/>
    <x v="0"/>
  </r>
  <r>
    <s v="7147-AYBAA"/>
    <x v="1"/>
    <n v="0"/>
    <s v="No"/>
    <s v="No"/>
    <x v="50"/>
    <x v="1"/>
    <s v="No"/>
    <x v="1"/>
    <s v="No"/>
    <s v="No"/>
    <s v="No"/>
    <s v="No"/>
    <s v="No"/>
    <s v="No"/>
    <x v="0"/>
    <s v="Yes"/>
    <x v="1"/>
    <n v="70.349999999999994"/>
    <n v="2552.9"/>
    <x v="0"/>
    <x v="2"/>
    <x v="0"/>
  </r>
  <r>
    <s v="7868-TMWMZ"/>
    <x v="0"/>
    <n v="1"/>
    <s v="Yes"/>
    <s v="No"/>
    <x v="31"/>
    <x v="1"/>
    <s v="No"/>
    <x v="1"/>
    <s v="Yes"/>
    <s v="Yes"/>
    <s v="Yes"/>
    <s v="Yes"/>
    <s v="Yes"/>
    <s v="Yes"/>
    <x v="2"/>
    <s v="Yes"/>
    <x v="2"/>
    <n v="110"/>
    <n v="6668.35"/>
    <x v="0"/>
    <x v="2"/>
    <x v="0"/>
  </r>
  <r>
    <s v="4822-RVYBB"/>
    <x v="1"/>
    <n v="1"/>
    <s v="No"/>
    <s v="No"/>
    <x v="4"/>
    <x v="1"/>
    <s v="Yes"/>
    <x v="1"/>
    <s v="No"/>
    <s v="No"/>
    <s v="Yes"/>
    <s v="No"/>
    <s v="Yes"/>
    <s v="Yes"/>
    <x v="0"/>
    <s v="Yes"/>
    <x v="0"/>
    <n v="100.6"/>
    <n v="819.4"/>
    <x v="1"/>
    <x v="0"/>
    <x v="1"/>
  </r>
  <r>
    <s v="6732-FZUGP"/>
    <x v="0"/>
    <n v="0"/>
    <s v="No"/>
    <s v="No"/>
    <x v="20"/>
    <x v="1"/>
    <s v="Yes"/>
    <x v="1"/>
    <s v="Yes"/>
    <s v="No"/>
    <s v="Yes"/>
    <s v="No"/>
    <s v="Yes"/>
    <s v="No"/>
    <x v="1"/>
    <s v="No"/>
    <x v="3"/>
    <n v="94.9"/>
    <n v="4615.25"/>
    <x v="0"/>
    <x v="2"/>
    <x v="0"/>
  </r>
  <r>
    <s v="8436-BJUMM"/>
    <x v="1"/>
    <n v="0"/>
    <s v="Yes"/>
    <s v="Yes"/>
    <x v="70"/>
    <x v="1"/>
    <s v="Yes"/>
    <x v="1"/>
    <s v="No"/>
    <s v="No"/>
    <s v="No"/>
    <s v="No"/>
    <s v="Yes"/>
    <s v="No"/>
    <x v="0"/>
    <s v="Yes"/>
    <x v="0"/>
    <n v="83.75"/>
    <n v="2070.6"/>
    <x v="1"/>
    <x v="1"/>
    <x v="1"/>
  </r>
  <r>
    <s v="4184-TJFAN"/>
    <x v="0"/>
    <n v="1"/>
    <s v="Yes"/>
    <s v="Yes"/>
    <x v="35"/>
    <x v="1"/>
    <s v="No"/>
    <x v="1"/>
    <s v="Yes"/>
    <s v="No"/>
    <s v="No"/>
    <s v="Yes"/>
    <s v="Yes"/>
    <s v="No"/>
    <x v="0"/>
    <s v="Yes"/>
    <x v="1"/>
    <n v="88.3"/>
    <n v="273.75"/>
    <x v="1"/>
    <x v="0"/>
    <x v="1"/>
  </r>
  <r>
    <s v="8329-GWVPJ"/>
    <x v="0"/>
    <n v="0"/>
    <s v="Yes"/>
    <s v="Yes"/>
    <x v="37"/>
    <x v="1"/>
    <s v="No"/>
    <x v="1"/>
    <s v="No"/>
    <s v="No"/>
    <s v="No"/>
    <s v="No"/>
    <s v="No"/>
    <s v="No"/>
    <x v="0"/>
    <s v="Yes"/>
    <x v="2"/>
    <n v="69.75"/>
    <n v="3557.7"/>
    <x v="0"/>
    <x v="2"/>
    <x v="0"/>
  </r>
  <r>
    <s v="1352-VHKAJ"/>
    <x v="1"/>
    <n v="0"/>
    <s v="Yes"/>
    <s v="Yes"/>
    <x v="23"/>
    <x v="1"/>
    <s v="Yes"/>
    <x v="0"/>
    <s v="No"/>
    <s v="No"/>
    <s v="No"/>
    <s v="Yes"/>
    <s v="Yes"/>
    <s v="Yes"/>
    <x v="0"/>
    <s v="No"/>
    <x v="2"/>
    <n v="71.599999999999994"/>
    <n v="1957.1"/>
    <x v="0"/>
    <x v="1"/>
    <x v="0"/>
  </r>
  <r>
    <s v="4145-UQXUQ"/>
    <x v="0"/>
    <n v="1"/>
    <s v="No"/>
    <s v="No"/>
    <x v="4"/>
    <x v="1"/>
    <s v="No"/>
    <x v="1"/>
    <s v="No"/>
    <s v="No"/>
    <s v="Yes"/>
    <s v="No"/>
    <s v="Yes"/>
    <s v="Yes"/>
    <x v="0"/>
    <s v="Yes"/>
    <x v="0"/>
    <n v="92.1"/>
    <n v="729.95"/>
    <x v="1"/>
    <x v="0"/>
    <x v="1"/>
  </r>
  <r>
    <s v="2632-TACXW"/>
    <x v="0"/>
    <n v="0"/>
    <s v="Yes"/>
    <s v="No"/>
    <x v="8"/>
    <x v="1"/>
    <s v="Yes"/>
    <x v="2"/>
    <s v="No internet service"/>
    <s v="No internet service"/>
    <s v="No internet service"/>
    <s v="No internet service"/>
    <s v="No internet service"/>
    <s v="No internet service"/>
    <x v="2"/>
    <s v="No"/>
    <x v="2"/>
    <n v="23.65"/>
    <n v="1416.75"/>
    <x v="0"/>
    <x v="2"/>
    <x v="0"/>
  </r>
  <r>
    <s v="8146-QQKZH"/>
    <x v="0"/>
    <n v="0"/>
    <s v="Yes"/>
    <s v="No"/>
    <x v="16"/>
    <x v="1"/>
    <s v="No"/>
    <x v="0"/>
    <s v="Yes"/>
    <s v="No"/>
    <s v="Yes"/>
    <s v="Yes"/>
    <s v="Yes"/>
    <s v="Yes"/>
    <x v="2"/>
    <s v="No"/>
    <x v="2"/>
    <n v="81.849999999999994"/>
    <n v="5924.4"/>
    <x v="0"/>
    <x v="2"/>
    <x v="0"/>
  </r>
  <r>
    <s v="1767-CJKBA"/>
    <x v="1"/>
    <n v="0"/>
    <s v="No"/>
    <s v="No"/>
    <x v="33"/>
    <x v="1"/>
    <s v="Yes"/>
    <x v="2"/>
    <s v="No internet service"/>
    <s v="No internet service"/>
    <s v="No internet service"/>
    <s v="No internet service"/>
    <s v="No internet service"/>
    <s v="No internet service"/>
    <x v="2"/>
    <s v="No"/>
    <x v="1"/>
    <n v="25.1"/>
    <n v="1697.7"/>
    <x v="0"/>
    <x v="2"/>
    <x v="0"/>
  </r>
  <r>
    <s v="6445-TNRXS"/>
    <x v="1"/>
    <n v="0"/>
    <s v="Yes"/>
    <s v="Yes"/>
    <x v="47"/>
    <x v="1"/>
    <s v="Yes"/>
    <x v="1"/>
    <s v="Yes"/>
    <s v="Yes"/>
    <s v="Yes"/>
    <s v="Yes"/>
    <s v="Yes"/>
    <s v="Yes"/>
    <x v="2"/>
    <s v="Yes"/>
    <x v="2"/>
    <n v="114.7"/>
    <n v="7849.85"/>
    <x v="0"/>
    <x v="2"/>
    <x v="0"/>
  </r>
  <r>
    <s v="4581-LNWUM"/>
    <x v="0"/>
    <n v="0"/>
    <s v="No"/>
    <s v="No"/>
    <x v="9"/>
    <x v="0"/>
    <s v="No phone service"/>
    <x v="0"/>
    <s v="No"/>
    <s v="No"/>
    <s v="Yes"/>
    <s v="No"/>
    <s v="Yes"/>
    <s v="Yes"/>
    <x v="0"/>
    <s v="No"/>
    <x v="0"/>
    <n v="49.15"/>
    <n v="649.4"/>
    <x v="0"/>
    <x v="1"/>
    <x v="0"/>
  </r>
  <r>
    <s v="4869-EPIUS"/>
    <x v="1"/>
    <n v="0"/>
    <s v="Yes"/>
    <s v="No"/>
    <x v="39"/>
    <x v="1"/>
    <s v="No"/>
    <x v="1"/>
    <s v="No"/>
    <s v="No"/>
    <s v="No"/>
    <s v="No"/>
    <s v="No"/>
    <s v="Yes"/>
    <x v="1"/>
    <s v="Yes"/>
    <x v="0"/>
    <n v="80.900000000000006"/>
    <n v="4557.5"/>
    <x v="0"/>
    <x v="2"/>
    <x v="0"/>
  </r>
  <r>
    <s v="9948-YPTDG"/>
    <x v="1"/>
    <n v="0"/>
    <s v="Yes"/>
    <s v="No"/>
    <x v="46"/>
    <x v="1"/>
    <s v="No"/>
    <x v="1"/>
    <s v="Yes"/>
    <s v="Yes"/>
    <s v="No"/>
    <s v="No"/>
    <s v="No"/>
    <s v="No"/>
    <x v="0"/>
    <s v="Yes"/>
    <x v="0"/>
    <n v="79.45"/>
    <n v="3013.05"/>
    <x v="1"/>
    <x v="2"/>
    <x v="1"/>
  </r>
  <r>
    <s v="1236-WFCDV"/>
    <x v="1"/>
    <n v="1"/>
    <s v="No"/>
    <s v="No"/>
    <x v="60"/>
    <x v="1"/>
    <s v="No"/>
    <x v="1"/>
    <s v="No"/>
    <s v="No"/>
    <s v="No"/>
    <s v="No"/>
    <s v="Yes"/>
    <s v="Yes"/>
    <x v="0"/>
    <s v="No"/>
    <x v="3"/>
    <n v="90.45"/>
    <n v="1266.0999999999999"/>
    <x v="1"/>
    <x v="1"/>
    <x v="1"/>
  </r>
  <r>
    <s v="1915-OAKWD"/>
    <x v="0"/>
    <n v="0"/>
    <s v="No"/>
    <s v="Yes"/>
    <x v="10"/>
    <x v="1"/>
    <s v="No"/>
    <x v="2"/>
    <s v="No internet service"/>
    <s v="No internet service"/>
    <s v="No internet service"/>
    <s v="No internet service"/>
    <s v="No internet service"/>
    <s v="No internet service"/>
    <x v="1"/>
    <s v="Yes"/>
    <x v="2"/>
    <n v="19.3"/>
    <n v="360.35"/>
    <x v="0"/>
    <x v="1"/>
    <x v="0"/>
  </r>
  <r>
    <s v="7296-PIXQY"/>
    <x v="0"/>
    <n v="0"/>
    <s v="Yes"/>
    <s v="Yes"/>
    <x v="60"/>
    <x v="1"/>
    <s v="No"/>
    <x v="1"/>
    <s v="No"/>
    <s v="No"/>
    <s v="No"/>
    <s v="No"/>
    <s v="No"/>
    <s v="No"/>
    <x v="0"/>
    <s v="No"/>
    <x v="0"/>
    <n v="70.2"/>
    <n v="1046.5"/>
    <x v="0"/>
    <x v="1"/>
    <x v="0"/>
  </r>
  <r>
    <s v="4883-QICIH"/>
    <x v="1"/>
    <n v="0"/>
    <s v="Yes"/>
    <s v="Yes"/>
    <x v="48"/>
    <x v="1"/>
    <s v="No"/>
    <x v="1"/>
    <s v="No"/>
    <s v="No"/>
    <s v="No"/>
    <s v="No"/>
    <s v="No"/>
    <s v="No"/>
    <x v="0"/>
    <s v="Yes"/>
    <x v="2"/>
    <n v="69.75"/>
    <n v="2347.9"/>
    <x v="1"/>
    <x v="1"/>
    <x v="1"/>
  </r>
  <r>
    <s v="3354-OADJP"/>
    <x v="0"/>
    <n v="0"/>
    <s v="No"/>
    <s v="No"/>
    <x v="4"/>
    <x v="1"/>
    <s v="No"/>
    <x v="0"/>
    <s v="Yes"/>
    <s v="No"/>
    <s v="No"/>
    <s v="Yes"/>
    <s v="No"/>
    <s v="No"/>
    <x v="1"/>
    <s v="No"/>
    <x v="2"/>
    <n v="54.25"/>
    <n v="447.75"/>
    <x v="0"/>
    <x v="0"/>
    <x v="0"/>
  </r>
  <r>
    <s v="3524-WQDSG"/>
    <x v="0"/>
    <n v="0"/>
    <s v="Yes"/>
    <s v="Yes"/>
    <x v="29"/>
    <x v="1"/>
    <s v="Yes"/>
    <x v="1"/>
    <s v="No"/>
    <s v="No"/>
    <s v="Yes"/>
    <s v="No"/>
    <s v="Yes"/>
    <s v="Yes"/>
    <x v="0"/>
    <s v="Yes"/>
    <x v="2"/>
    <n v="99.3"/>
    <n v="4209.95"/>
    <x v="0"/>
    <x v="2"/>
    <x v="0"/>
  </r>
  <r>
    <s v="0810-DHDBD"/>
    <x v="0"/>
    <n v="0"/>
    <s v="No"/>
    <s v="No"/>
    <x v="15"/>
    <x v="1"/>
    <s v="Yes"/>
    <x v="0"/>
    <s v="Yes"/>
    <s v="No"/>
    <s v="Yes"/>
    <s v="Yes"/>
    <s v="Yes"/>
    <s v="No"/>
    <x v="1"/>
    <s v="No"/>
    <x v="3"/>
    <n v="74"/>
    <n v="3877.65"/>
    <x v="0"/>
    <x v="2"/>
    <x v="0"/>
  </r>
  <r>
    <s v="4026-SKKHW"/>
    <x v="1"/>
    <n v="0"/>
    <s v="No"/>
    <s v="No"/>
    <x v="35"/>
    <x v="1"/>
    <s v="No"/>
    <x v="0"/>
    <s v="No"/>
    <s v="No"/>
    <s v="No"/>
    <s v="Yes"/>
    <s v="No"/>
    <s v="No"/>
    <x v="0"/>
    <s v="Yes"/>
    <x v="1"/>
    <n v="50.25"/>
    <n v="152.30000000000001"/>
    <x v="0"/>
    <x v="0"/>
    <x v="0"/>
  </r>
  <r>
    <s v="2829-HYVZP"/>
    <x v="1"/>
    <n v="0"/>
    <s v="No"/>
    <s v="No"/>
    <x v="44"/>
    <x v="1"/>
    <s v="No"/>
    <x v="2"/>
    <s v="No internet service"/>
    <s v="No internet service"/>
    <s v="No internet service"/>
    <s v="No internet service"/>
    <s v="No internet service"/>
    <s v="No internet service"/>
    <x v="1"/>
    <s v="Yes"/>
    <x v="1"/>
    <n v="19.8"/>
    <n v="572.20000000000005"/>
    <x v="0"/>
    <x v="1"/>
    <x v="0"/>
  </r>
  <r>
    <s v="8329-IBCTI"/>
    <x v="0"/>
    <n v="0"/>
    <s v="No"/>
    <s v="No"/>
    <x v="0"/>
    <x v="1"/>
    <s v="No"/>
    <x v="2"/>
    <s v="No internet service"/>
    <s v="No internet service"/>
    <s v="No internet service"/>
    <s v="No internet service"/>
    <s v="No internet service"/>
    <s v="No internet service"/>
    <x v="0"/>
    <s v="No"/>
    <x v="1"/>
    <n v="19.649999999999999"/>
    <n v="19.649999999999999"/>
    <x v="1"/>
    <x v="0"/>
    <x v="1"/>
  </r>
  <r>
    <s v="1271-SJBGZ"/>
    <x v="1"/>
    <n v="1"/>
    <s v="No"/>
    <s v="No"/>
    <x v="18"/>
    <x v="0"/>
    <s v="No phone service"/>
    <x v="0"/>
    <s v="No"/>
    <s v="No"/>
    <s v="Yes"/>
    <s v="Yes"/>
    <s v="No"/>
    <s v="Yes"/>
    <x v="0"/>
    <s v="Yes"/>
    <x v="0"/>
    <n v="43.65"/>
    <n v="526.95000000000005"/>
    <x v="1"/>
    <x v="0"/>
    <x v="1"/>
  </r>
  <r>
    <s v="3845-JHAMY"/>
    <x v="0"/>
    <n v="0"/>
    <s v="Yes"/>
    <s v="Yes"/>
    <x v="10"/>
    <x v="0"/>
    <s v="No phone service"/>
    <x v="0"/>
    <s v="No"/>
    <s v="No"/>
    <s v="No"/>
    <s v="No"/>
    <s v="No"/>
    <s v="Yes"/>
    <x v="0"/>
    <s v="Yes"/>
    <x v="3"/>
    <n v="35.5"/>
    <n v="552.70000000000005"/>
    <x v="0"/>
    <x v="1"/>
    <x v="0"/>
  </r>
  <r>
    <s v="7013-PSXHK"/>
    <x v="0"/>
    <n v="0"/>
    <s v="No"/>
    <s v="No"/>
    <x v="63"/>
    <x v="1"/>
    <s v="Yes"/>
    <x v="0"/>
    <s v="No"/>
    <s v="No"/>
    <s v="Yes"/>
    <s v="Yes"/>
    <s v="Yes"/>
    <s v="Yes"/>
    <x v="1"/>
    <s v="Yes"/>
    <x v="1"/>
    <n v="80.75"/>
    <n v="3208.65"/>
    <x v="0"/>
    <x v="2"/>
    <x v="0"/>
  </r>
  <r>
    <s v="5669-SRAIP"/>
    <x v="0"/>
    <n v="0"/>
    <s v="No"/>
    <s v="No"/>
    <x v="24"/>
    <x v="0"/>
    <s v="No phone service"/>
    <x v="0"/>
    <s v="No"/>
    <s v="No"/>
    <s v="Yes"/>
    <s v="No"/>
    <s v="No"/>
    <s v="Yes"/>
    <x v="0"/>
    <s v="No"/>
    <x v="0"/>
    <n v="39.5"/>
    <n v="210.75"/>
    <x v="1"/>
    <x v="0"/>
    <x v="1"/>
  </r>
  <r>
    <s v="5981-ITEMU"/>
    <x v="1"/>
    <n v="0"/>
    <s v="Yes"/>
    <s v="No"/>
    <x v="63"/>
    <x v="1"/>
    <s v="Yes"/>
    <x v="1"/>
    <s v="No"/>
    <s v="No"/>
    <s v="No"/>
    <s v="No"/>
    <s v="Yes"/>
    <s v="Yes"/>
    <x v="0"/>
    <s v="Yes"/>
    <x v="2"/>
    <n v="97.1"/>
    <n v="3706.95"/>
    <x v="1"/>
    <x v="2"/>
    <x v="1"/>
  </r>
  <r>
    <s v="3486-NPGST"/>
    <x v="0"/>
    <n v="0"/>
    <s v="No"/>
    <s v="No"/>
    <x v="51"/>
    <x v="1"/>
    <s v="No"/>
    <x v="2"/>
    <s v="No internet service"/>
    <s v="No internet service"/>
    <s v="No internet service"/>
    <s v="No internet service"/>
    <s v="No internet service"/>
    <s v="No internet service"/>
    <x v="1"/>
    <s v="No"/>
    <x v="1"/>
    <n v="19.55"/>
    <n v="620.75"/>
    <x v="0"/>
    <x v="1"/>
    <x v="0"/>
  </r>
  <r>
    <s v="6941-PMGEP"/>
    <x v="0"/>
    <n v="0"/>
    <s v="No"/>
    <s v="No"/>
    <x v="24"/>
    <x v="1"/>
    <s v="No"/>
    <x v="1"/>
    <s v="No"/>
    <s v="No"/>
    <s v="No"/>
    <s v="No"/>
    <s v="No"/>
    <s v="Yes"/>
    <x v="0"/>
    <s v="Yes"/>
    <x v="0"/>
    <n v="80"/>
    <n v="412.5"/>
    <x v="1"/>
    <x v="0"/>
    <x v="1"/>
  </r>
  <r>
    <s v="1624-WOIWJ"/>
    <x v="0"/>
    <n v="0"/>
    <s v="No"/>
    <s v="No"/>
    <x v="6"/>
    <x v="1"/>
    <s v="No"/>
    <x v="1"/>
    <s v="Yes"/>
    <s v="No"/>
    <s v="No"/>
    <s v="No"/>
    <s v="Yes"/>
    <s v="No"/>
    <x v="0"/>
    <s v="Yes"/>
    <x v="1"/>
    <n v="84.7"/>
    <n v="832.05"/>
    <x v="1"/>
    <x v="0"/>
    <x v="1"/>
  </r>
  <r>
    <s v="2074-GKOWZ"/>
    <x v="1"/>
    <n v="0"/>
    <s v="Yes"/>
    <s v="Yes"/>
    <x v="2"/>
    <x v="1"/>
    <s v="No"/>
    <x v="1"/>
    <s v="No"/>
    <s v="No"/>
    <s v="No"/>
    <s v="No"/>
    <s v="Yes"/>
    <s v="Yes"/>
    <x v="0"/>
    <s v="Yes"/>
    <x v="2"/>
    <n v="89.55"/>
    <n v="185.55"/>
    <x v="1"/>
    <x v="0"/>
    <x v="1"/>
  </r>
  <r>
    <s v="0376-YMCJC"/>
    <x v="1"/>
    <n v="0"/>
    <s v="No"/>
    <s v="No"/>
    <x v="57"/>
    <x v="1"/>
    <s v="Yes"/>
    <x v="1"/>
    <s v="No"/>
    <s v="No"/>
    <s v="No"/>
    <s v="Yes"/>
    <s v="Yes"/>
    <s v="No"/>
    <x v="0"/>
    <s v="Yes"/>
    <x v="0"/>
    <n v="90.6"/>
    <n v="1943.2"/>
    <x v="1"/>
    <x v="1"/>
    <x v="1"/>
  </r>
  <r>
    <s v="6100-FJZDG"/>
    <x v="1"/>
    <n v="0"/>
    <s v="Yes"/>
    <s v="Yes"/>
    <x v="70"/>
    <x v="1"/>
    <s v="No"/>
    <x v="2"/>
    <s v="No internet service"/>
    <s v="No internet service"/>
    <s v="No internet service"/>
    <s v="No internet service"/>
    <s v="No internet service"/>
    <s v="No internet service"/>
    <x v="1"/>
    <s v="Yes"/>
    <x v="2"/>
    <n v="20.05"/>
    <n v="505.9"/>
    <x v="0"/>
    <x v="1"/>
    <x v="0"/>
  </r>
  <r>
    <s v="4829-ZLJTK"/>
    <x v="0"/>
    <n v="1"/>
    <s v="Yes"/>
    <s v="No"/>
    <x v="21"/>
    <x v="1"/>
    <s v="Yes"/>
    <x v="1"/>
    <s v="Yes"/>
    <s v="Yes"/>
    <s v="Yes"/>
    <s v="No"/>
    <s v="Yes"/>
    <s v="Yes"/>
    <x v="2"/>
    <s v="Yes"/>
    <x v="0"/>
    <n v="112.4"/>
    <n v="8046.85"/>
    <x v="0"/>
    <x v="2"/>
    <x v="0"/>
  </r>
  <r>
    <s v="1730-VFMWO"/>
    <x v="0"/>
    <n v="0"/>
    <s v="Yes"/>
    <s v="No"/>
    <x v="1"/>
    <x v="1"/>
    <s v="No"/>
    <x v="0"/>
    <s v="No"/>
    <s v="No"/>
    <s v="No"/>
    <s v="Yes"/>
    <s v="No"/>
    <s v="No"/>
    <x v="0"/>
    <s v="No"/>
    <x v="2"/>
    <n v="50.2"/>
    <n v="1815.3"/>
    <x v="0"/>
    <x v="1"/>
    <x v="0"/>
  </r>
  <r>
    <s v="7143-BQIBA"/>
    <x v="1"/>
    <n v="0"/>
    <s v="No"/>
    <s v="No"/>
    <x v="6"/>
    <x v="1"/>
    <s v="No"/>
    <x v="0"/>
    <s v="Yes"/>
    <s v="No"/>
    <s v="No"/>
    <s v="Yes"/>
    <s v="Yes"/>
    <s v="No"/>
    <x v="0"/>
    <s v="No"/>
    <x v="2"/>
    <n v="62.25"/>
    <n v="612.95000000000005"/>
    <x v="0"/>
    <x v="0"/>
    <x v="0"/>
  </r>
  <r>
    <s v="3800-LYTRK"/>
    <x v="0"/>
    <n v="0"/>
    <s v="No"/>
    <s v="No"/>
    <x v="60"/>
    <x v="1"/>
    <s v="No"/>
    <x v="0"/>
    <s v="Yes"/>
    <s v="No"/>
    <s v="No"/>
    <s v="Yes"/>
    <s v="No"/>
    <s v="No"/>
    <x v="1"/>
    <s v="No"/>
    <x v="1"/>
    <n v="55.7"/>
    <n v="795.15"/>
    <x v="0"/>
    <x v="1"/>
    <x v="0"/>
  </r>
  <r>
    <s v="0634-SZPQA"/>
    <x v="0"/>
    <n v="0"/>
    <s v="No"/>
    <s v="No"/>
    <x v="57"/>
    <x v="1"/>
    <s v="Yes"/>
    <x v="1"/>
    <s v="Yes"/>
    <s v="No"/>
    <s v="No"/>
    <s v="No"/>
    <s v="Yes"/>
    <s v="No"/>
    <x v="0"/>
    <s v="Yes"/>
    <x v="2"/>
    <n v="90.05"/>
    <n v="2169.8000000000002"/>
    <x v="1"/>
    <x v="1"/>
    <x v="1"/>
  </r>
  <r>
    <s v="9646-NMHXE"/>
    <x v="1"/>
    <n v="0"/>
    <s v="Yes"/>
    <s v="No"/>
    <x v="20"/>
    <x v="1"/>
    <s v="No"/>
    <x v="2"/>
    <s v="No internet service"/>
    <s v="No internet service"/>
    <s v="No internet service"/>
    <s v="No internet service"/>
    <s v="No internet service"/>
    <s v="No internet service"/>
    <x v="2"/>
    <s v="No"/>
    <x v="1"/>
    <n v="19.649999999999999"/>
    <n v="973.1"/>
    <x v="0"/>
    <x v="2"/>
    <x v="0"/>
  </r>
  <r>
    <s v="7030-NJVDP"/>
    <x v="1"/>
    <n v="0"/>
    <s v="Yes"/>
    <s v="No"/>
    <x v="65"/>
    <x v="1"/>
    <s v="No"/>
    <x v="1"/>
    <s v="Yes"/>
    <s v="No"/>
    <s v="No"/>
    <s v="Yes"/>
    <s v="No"/>
    <s v="Yes"/>
    <x v="0"/>
    <s v="Yes"/>
    <x v="0"/>
    <n v="89.25"/>
    <n v="2210.1999999999998"/>
    <x v="0"/>
    <x v="1"/>
    <x v="0"/>
  </r>
  <r>
    <s v="5536-RTPWK"/>
    <x v="1"/>
    <n v="0"/>
    <s v="Yes"/>
    <s v="No"/>
    <x v="12"/>
    <x v="1"/>
    <s v="Yes"/>
    <x v="1"/>
    <s v="No"/>
    <s v="Yes"/>
    <s v="No"/>
    <s v="No"/>
    <s v="Yes"/>
    <s v="Yes"/>
    <x v="0"/>
    <s v="Yes"/>
    <x v="2"/>
    <n v="99.05"/>
    <n v="4853.75"/>
    <x v="1"/>
    <x v="2"/>
    <x v="1"/>
  </r>
  <r>
    <s v="8883-GRDWQ"/>
    <x v="1"/>
    <n v="1"/>
    <s v="No"/>
    <s v="No"/>
    <x v="61"/>
    <x v="1"/>
    <s v="No"/>
    <x v="0"/>
    <s v="Yes"/>
    <s v="No"/>
    <s v="No"/>
    <s v="Yes"/>
    <s v="No"/>
    <s v="No"/>
    <x v="1"/>
    <s v="No"/>
    <x v="1"/>
    <n v="54"/>
    <n v="1055.9000000000001"/>
    <x v="0"/>
    <x v="1"/>
    <x v="0"/>
  </r>
  <r>
    <s v="6166-ILMNY"/>
    <x v="0"/>
    <n v="0"/>
    <s v="No"/>
    <s v="No"/>
    <x v="2"/>
    <x v="1"/>
    <s v="No"/>
    <x v="1"/>
    <s v="No"/>
    <s v="No"/>
    <s v="No"/>
    <s v="No"/>
    <s v="No"/>
    <s v="No"/>
    <x v="0"/>
    <s v="No"/>
    <x v="2"/>
    <n v="69.75"/>
    <n v="144.55000000000001"/>
    <x v="1"/>
    <x v="0"/>
    <x v="1"/>
  </r>
  <r>
    <s v="3097-NNSPB"/>
    <x v="0"/>
    <n v="0"/>
    <s v="No"/>
    <s v="No"/>
    <x v="2"/>
    <x v="1"/>
    <s v="No"/>
    <x v="0"/>
    <s v="No"/>
    <s v="Yes"/>
    <s v="No"/>
    <s v="No"/>
    <s v="No"/>
    <s v="No"/>
    <x v="0"/>
    <s v="Yes"/>
    <x v="3"/>
    <n v="49.05"/>
    <n v="91.1"/>
    <x v="1"/>
    <x v="0"/>
    <x v="1"/>
  </r>
  <r>
    <s v="7771-ZONAT"/>
    <x v="1"/>
    <n v="0"/>
    <s v="No"/>
    <s v="No"/>
    <x v="5"/>
    <x v="0"/>
    <s v="No phone service"/>
    <x v="0"/>
    <s v="No"/>
    <s v="No"/>
    <s v="Yes"/>
    <s v="Yes"/>
    <s v="Yes"/>
    <s v="Yes"/>
    <x v="2"/>
    <s v="No"/>
    <x v="2"/>
    <n v="56.75"/>
    <n v="1304.8499999999999"/>
    <x v="0"/>
    <x v="1"/>
    <x v="0"/>
  </r>
  <r>
    <s v="0655-RBDUG"/>
    <x v="1"/>
    <n v="0"/>
    <s v="No"/>
    <s v="No"/>
    <x v="40"/>
    <x v="1"/>
    <s v="Yes"/>
    <x v="1"/>
    <s v="No"/>
    <s v="No"/>
    <s v="Yes"/>
    <s v="No"/>
    <s v="Yes"/>
    <s v="Yes"/>
    <x v="0"/>
    <s v="Yes"/>
    <x v="2"/>
    <n v="98.05"/>
    <n v="713"/>
    <x v="1"/>
    <x v="0"/>
    <x v="1"/>
  </r>
  <r>
    <s v="2111-DWYHN"/>
    <x v="1"/>
    <n v="0"/>
    <s v="No"/>
    <s v="No"/>
    <x v="0"/>
    <x v="1"/>
    <s v="No"/>
    <x v="2"/>
    <s v="No internet service"/>
    <s v="No internet service"/>
    <s v="No internet service"/>
    <s v="No internet service"/>
    <s v="No internet service"/>
    <s v="No internet service"/>
    <x v="0"/>
    <s v="No"/>
    <x v="1"/>
    <n v="21.1"/>
    <n v="21.1"/>
    <x v="0"/>
    <x v="0"/>
    <x v="0"/>
  </r>
  <r>
    <s v="4194-WHFCB"/>
    <x v="0"/>
    <n v="0"/>
    <s v="Yes"/>
    <s v="Yes"/>
    <x v="64"/>
    <x v="1"/>
    <s v="Yes"/>
    <x v="1"/>
    <s v="No"/>
    <s v="Yes"/>
    <s v="No"/>
    <s v="Yes"/>
    <s v="No"/>
    <s v="Yes"/>
    <x v="0"/>
    <s v="Yes"/>
    <x v="2"/>
    <n v="96.65"/>
    <n v="5580.8"/>
    <x v="0"/>
    <x v="2"/>
    <x v="0"/>
  </r>
  <r>
    <s v="4121-AGSIN"/>
    <x v="0"/>
    <n v="0"/>
    <s v="Yes"/>
    <s v="Yes"/>
    <x v="11"/>
    <x v="1"/>
    <s v="Yes"/>
    <x v="2"/>
    <s v="No internet service"/>
    <s v="No internet service"/>
    <s v="No internet service"/>
    <s v="No internet service"/>
    <s v="No internet service"/>
    <s v="No internet service"/>
    <x v="1"/>
    <s v="Yes"/>
    <x v="3"/>
    <n v="24.5"/>
    <n v="1497.9"/>
    <x v="0"/>
    <x v="2"/>
    <x v="0"/>
  </r>
  <r>
    <s v="4361-BKAXE"/>
    <x v="0"/>
    <n v="0"/>
    <s v="No"/>
    <s v="No"/>
    <x v="52"/>
    <x v="1"/>
    <s v="Yes"/>
    <x v="1"/>
    <s v="Yes"/>
    <s v="Yes"/>
    <s v="Yes"/>
    <s v="Yes"/>
    <s v="Yes"/>
    <s v="Yes"/>
    <x v="0"/>
    <s v="Yes"/>
    <x v="2"/>
    <n v="114.5"/>
    <n v="4527.45"/>
    <x v="1"/>
    <x v="2"/>
    <x v="1"/>
  </r>
  <r>
    <s v="9845-PEEKO"/>
    <x v="0"/>
    <n v="1"/>
    <s v="No"/>
    <s v="No"/>
    <x v="64"/>
    <x v="1"/>
    <s v="Yes"/>
    <x v="1"/>
    <s v="No"/>
    <s v="Yes"/>
    <s v="No"/>
    <s v="No"/>
    <s v="No"/>
    <s v="No"/>
    <x v="2"/>
    <s v="Yes"/>
    <x v="3"/>
    <n v="79.2"/>
    <n v="4590.3500000000004"/>
    <x v="0"/>
    <x v="2"/>
    <x v="0"/>
  </r>
  <r>
    <s v="0455-XFASS"/>
    <x v="0"/>
    <n v="0"/>
    <s v="Yes"/>
    <s v="Yes"/>
    <x v="35"/>
    <x v="1"/>
    <s v="No"/>
    <x v="1"/>
    <s v="No"/>
    <s v="No"/>
    <s v="No"/>
    <s v="No"/>
    <s v="No"/>
    <s v="No"/>
    <x v="0"/>
    <s v="Yes"/>
    <x v="0"/>
    <n v="69.55"/>
    <n v="200.2"/>
    <x v="0"/>
    <x v="0"/>
    <x v="0"/>
  </r>
  <r>
    <s v="0301-KOBTQ"/>
    <x v="1"/>
    <n v="0"/>
    <s v="No"/>
    <s v="No"/>
    <x v="48"/>
    <x v="1"/>
    <s v="No"/>
    <x v="2"/>
    <s v="No internet service"/>
    <s v="No internet service"/>
    <s v="No internet service"/>
    <s v="No internet service"/>
    <s v="No internet service"/>
    <s v="No internet service"/>
    <x v="2"/>
    <s v="Yes"/>
    <x v="2"/>
    <n v="20.05"/>
    <n v="614.45000000000005"/>
    <x v="0"/>
    <x v="1"/>
    <x v="0"/>
  </r>
  <r>
    <s v="1751-NCDLI"/>
    <x v="1"/>
    <n v="1"/>
    <s v="Yes"/>
    <s v="No"/>
    <x v="25"/>
    <x v="1"/>
    <s v="Yes"/>
    <x v="1"/>
    <s v="No"/>
    <s v="No"/>
    <s v="Yes"/>
    <s v="No"/>
    <s v="Yes"/>
    <s v="Yes"/>
    <x v="0"/>
    <s v="Yes"/>
    <x v="0"/>
    <n v="98.85"/>
    <n v="4564.8999999999996"/>
    <x v="0"/>
    <x v="2"/>
    <x v="0"/>
  </r>
  <r>
    <s v="4367-NUYAO"/>
    <x v="1"/>
    <n v="0"/>
    <s v="Yes"/>
    <s v="Yes"/>
    <x v="71"/>
    <x v="1"/>
    <s v="Yes"/>
    <x v="2"/>
    <s v="No internet service"/>
    <s v="No internet service"/>
    <s v="No internet service"/>
    <s v="No internet service"/>
    <s v="No internet service"/>
    <s v="No internet service"/>
    <x v="2"/>
    <s v="No"/>
    <x v="1"/>
    <n v="25.75"/>
    <s v=" "/>
    <x v="0"/>
    <x v="0"/>
    <x v="0"/>
  </r>
  <r>
    <s v="9878-TNQGW"/>
    <x v="1"/>
    <n v="0"/>
    <s v="No"/>
    <s v="No"/>
    <x v="2"/>
    <x v="1"/>
    <s v="No"/>
    <x v="1"/>
    <s v="No"/>
    <s v="No"/>
    <s v="No"/>
    <s v="No"/>
    <s v="No"/>
    <s v="Yes"/>
    <x v="0"/>
    <s v="Yes"/>
    <x v="0"/>
    <n v="80.95"/>
    <n v="171.15"/>
    <x v="1"/>
    <x v="0"/>
    <x v="1"/>
  </r>
  <r>
    <s v="9170-ARBTB"/>
    <x v="0"/>
    <n v="0"/>
    <s v="Yes"/>
    <s v="Yes"/>
    <x v="15"/>
    <x v="1"/>
    <s v="No"/>
    <x v="2"/>
    <s v="No internet service"/>
    <s v="No internet service"/>
    <s v="No internet service"/>
    <s v="No internet service"/>
    <s v="No internet service"/>
    <s v="No internet service"/>
    <x v="1"/>
    <s v="No"/>
    <x v="3"/>
    <n v="19.600000000000001"/>
    <n v="1012.4"/>
    <x v="0"/>
    <x v="2"/>
    <x v="0"/>
  </r>
  <r>
    <s v="4441-NIHPT"/>
    <x v="0"/>
    <n v="1"/>
    <s v="No"/>
    <s v="No"/>
    <x v="9"/>
    <x v="1"/>
    <s v="No"/>
    <x v="1"/>
    <s v="No"/>
    <s v="No"/>
    <s v="Yes"/>
    <s v="No"/>
    <s v="No"/>
    <s v="No"/>
    <x v="0"/>
    <s v="Yes"/>
    <x v="0"/>
    <n v="74.3"/>
    <n v="940.35"/>
    <x v="1"/>
    <x v="1"/>
    <x v="1"/>
  </r>
  <r>
    <s v="8999-BOHSE"/>
    <x v="0"/>
    <n v="1"/>
    <s v="No"/>
    <s v="No"/>
    <x v="26"/>
    <x v="1"/>
    <s v="No"/>
    <x v="1"/>
    <s v="No"/>
    <s v="No"/>
    <s v="No"/>
    <s v="No"/>
    <s v="Yes"/>
    <s v="Yes"/>
    <x v="0"/>
    <s v="No"/>
    <x v="2"/>
    <n v="89.7"/>
    <n v="1047.7"/>
    <x v="1"/>
    <x v="0"/>
    <x v="1"/>
  </r>
  <r>
    <s v="7241-AJHFS"/>
    <x v="1"/>
    <n v="0"/>
    <s v="No"/>
    <s v="No"/>
    <x v="48"/>
    <x v="1"/>
    <s v="Yes"/>
    <x v="1"/>
    <s v="Yes"/>
    <s v="No"/>
    <s v="No"/>
    <s v="Yes"/>
    <s v="No"/>
    <s v="No"/>
    <x v="0"/>
    <s v="No"/>
    <x v="2"/>
    <n v="87.65"/>
    <n v="2766.4"/>
    <x v="0"/>
    <x v="1"/>
    <x v="0"/>
  </r>
  <r>
    <s v="7029-RPUAV"/>
    <x v="1"/>
    <n v="1"/>
    <s v="Yes"/>
    <s v="No"/>
    <x v="22"/>
    <x v="1"/>
    <s v="Yes"/>
    <x v="1"/>
    <s v="No"/>
    <s v="No"/>
    <s v="Yes"/>
    <s v="No"/>
    <s v="Yes"/>
    <s v="Yes"/>
    <x v="0"/>
    <s v="Yes"/>
    <x v="3"/>
    <n v="100.45"/>
    <n v="1622.45"/>
    <x v="1"/>
    <x v="1"/>
    <x v="1"/>
  </r>
  <r>
    <s v="4546-FOKWR"/>
    <x v="0"/>
    <n v="0"/>
    <s v="No"/>
    <s v="No"/>
    <x v="10"/>
    <x v="1"/>
    <s v="Yes"/>
    <x v="1"/>
    <s v="No"/>
    <s v="No"/>
    <s v="No"/>
    <s v="No"/>
    <s v="No"/>
    <s v="No"/>
    <x v="0"/>
    <s v="Yes"/>
    <x v="3"/>
    <n v="74.75"/>
    <n v="1129.3499999999999"/>
    <x v="0"/>
    <x v="1"/>
    <x v="0"/>
  </r>
  <r>
    <s v="9036-CSKBW"/>
    <x v="0"/>
    <n v="0"/>
    <s v="No"/>
    <s v="No"/>
    <x v="69"/>
    <x v="1"/>
    <s v="Yes"/>
    <x v="1"/>
    <s v="Yes"/>
    <s v="Yes"/>
    <s v="Yes"/>
    <s v="No"/>
    <s v="Yes"/>
    <s v="Yes"/>
    <x v="1"/>
    <s v="No"/>
    <x v="2"/>
    <n v="107.45"/>
    <n v="5680.9"/>
    <x v="0"/>
    <x v="2"/>
    <x v="0"/>
  </r>
  <r>
    <s v="5832-TRLPB"/>
    <x v="1"/>
    <n v="0"/>
    <s v="No"/>
    <s v="No"/>
    <x v="44"/>
    <x v="1"/>
    <s v="No"/>
    <x v="0"/>
    <s v="No"/>
    <s v="No"/>
    <s v="Yes"/>
    <s v="Yes"/>
    <s v="Yes"/>
    <s v="Yes"/>
    <x v="1"/>
    <s v="Yes"/>
    <x v="2"/>
    <n v="75.349999999999994"/>
    <n v="2243.9"/>
    <x v="0"/>
    <x v="1"/>
    <x v="0"/>
  </r>
  <r>
    <s v="8590-YFFQO"/>
    <x v="1"/>
    <n v="0"/>
    <s v="Yes"/>
    <s v="No"/>
    <x v="27"/>
    <x v="1"/>
    <s v="No"/>
    <x v="0"/>
    <s v="Yes"/>
    <s v="Yes"/>
    <s v="Yes"/>
    <s v="Yes"/>
    <s v="No"/>
    <s v="No"/>
    <x v="2"/>
    <s v="No"/>
    <x v="3"/>
    <n v="64.95"/>
    <n v="4523.25"/>
    <x v="0"/>
    <x v="2"/>
    <x v="0"/>
  </r>
  <r>
    <s v="8659-IOOPU"/>
    <x v="0"/>
    <n v="0"/>
    <s v="Yes"/>
    <s v="Yes"/>
    <x v="16"/>
    <x v="1"/>
    <s v="Yes"/>
    <x v="1"/>
    <s v="Yes"/>
    <s v="No"/>
    <s v="Yes"/>
    <s v="Yes"/>
    <s v="No"/>
    <s v="Yes"/>
    <x v="2"/>
    <s v="No"/>
    <x v="0"/>
    <n v="100.45"/>
    <n v="7159.7"/>
    <x v="0"/>
    <x v="2"/>
    <x v="0"/>
  </r>
  <r>
    <s v="1338-CECEE"/>
    <x v="1"/>
    <n v="0"/>
    <s v="Yes"/>
    <s v="Yes"/>
    <x v="52"/>
    <x v="1"/>
    <s v="Yes"/>
    <x v="0"/>
    <s v="No"/>
    <s v="Yes"/>
    <s v="Yes"/>
    <s v="No"/>
    <s v="Yes"/>
    <s v="No"/>
    <x v="1"/>
    <s v="No"/>
    <x v="2"/>
    <n v="68.5"/>
    <n v="2839.95"/>
    <x v="0"/>
    <x v="2"/>
    <x v="0"/>
  </r>
  <r>
    <s v="7439-DKZTW"/>
    <x v="1"/>
    <n v="0"/>
    <s v="No"/>
    <s v="No"/>
    <x v="0"/>
    <x v="1"/>
    <s v="No"/>
    <x v="1"/>
    <s v="No"/>
    <s v="No"/>
    <s v="No"/>
    <s v="No"/>
    <s v="Yes"/>
    <s v="No"/>
    <x v="0"/>
    <s v="Yes"/>
    <x v="0"/>
    <n v="80.55"/>
    <n v="80.55"/>
    <x v="0"/>
    <x v="0"/>
    <x v="0"/>
  </r>
  <r>
    <s v="4646-QZXTF"/>
    <x v="0"/>
    <n v="0"/>
    <s v="Yes"/>
    <s v="No"/>
    <x v="40"/>
    <x v="1"/>
    <s v="No"/>
    <x v="0"/>
    <s v="Yes"/>
    <s v="No"/>
    <s v="Yes"/>
    <s v="Yes"/>
    <s v="Yes"/>
    <s v="Yes"/>
    <x v="0"/>
    <s v="No"/>
    <x v="2"/>
    <n v="81.25"/>
    <n v="580.1"/>
    <x v="0"/>
    <x v="0"/>
    <x v="0"/>
  </r>
  <r>
    <s v="4607-CHPCA"/>
    <x v="1"/>
    <n v="0"/>
    <s v="Yes"/>
    <s v="Yes"/>
    <x v="13"/>
    <x v="1"/>
    <s v="No"/>
    <x v="1"/>
    <s v="No"/>
    <s v="No"/>
    <s v="No"/>
    <s v="No"/>
    <s v="Yes"/>
    <s v="Yes"/>
    <x v="1"/>
    <s v="Yes"/>
    <x v="0"/>
    <n v="90.4"/>
    <n v="2178.6"/>
    <x v="1"/>
    <x v="1"/>
    <x v="1"/>
  </r>
  <r>
    <s v="9742-XOKTS"/>
    <x v="1"/>
    <n v="0"/>
    <s v="Yes"/>
    <s v="Yes"/>
    <x v="56"/>
    <x v="1"/>
    <s v="Yes"/>
    <x v="1"/>
    <s v="Yes"/>
    <s v="Yes"/>
    <s v="No"/>
    <s v="Yes"/>
    <s v="No"/>
    <s v="No"/>
    <x v="1"/>
    <s v="No"/>
    <x v="0"/>
    <n v="89.55"/>
    <n v="6038.55"/>
    <x v="0"/>
    <x v="2"/>
    <x v="0"/>
  </r>
  <r>
    <s v="6921-OZMFH"/>
    <x v="1"/>
    <n v="0"/>
    <s v="Yes"/>
    <s v="Yes"/>
    <x v="24"/>
    <x v="1"/>
    <s v="Yes"/>
    <x v="0"/>
    <s v="No"/>
    <s v="No"/>
    <s v="No"/>
    <s v="Yes"/>
    <s v="No"/>
    <s v="No"/>
    <x v="0"/>
    <s v="Yes"/>
    <x v="1"/>
    <n v="55.7"/>
    <n v="259.39999999999998"/>
    <x v="0"/>
    <x v="0"/>
    <x v="0"/>
  </r>
  <r>
    <s v="9578-FOMUK"/>
    <x v="1"/>
    <n v="0"/>
    <s v="No"/>
    <s v="Yes"/>
    <x v="30"/>
    <x v="1"/>
    <s v="Yes"/>
    <x v="2"/>
    <s v="No internet service"/>
    <s v="No internet service"/>
    <s v="No internet service"/>
    <s v="No internet service"/>
    <s v="No internet service"/>
    <s v="No internet service"/>
    <x v="0"/>
    <s v="Yes"/>
    <x v="0"/>
    <n v="24.8"/>
    <n v="324.14999999999998"/>
    <x v="0"/>
    <x v="1"/>
    <x v="0"/>
  </r>
  <r>
    <s v="4712-UYOOI"/>
    <x v="0"/>
    <n v="0"/>
    <s v="Yes"/>
    <s v="Yes"/>
    <x v="61"/>
    <x v="1"/>
    <s v="No"/>
    <x v="2"/>
    <s v="No internet service"/>
    <s v="No internet service"/>
    <s v="No internet service"/>
    <s v="No internet service"/>
    <s v="No internet service"/>
    <s v="No internet service"/>
    <x v="0"/>
    <s v="No"/>
    <x v="0"/>
    <n v="20"/>
    <n v="417.65"/>
    <x v="0"/>
    <x v="1"/>
    <x v="0"/>
  </r>
  <r>
    <s v="8824-RWFXJ"/>
    <x v="1"/>
    <n v="0"/>
    <s v="Yes"/>
    <s v="Yes"/>
    <x v="35"/>
    <x v="1"/>
    <s v="No"/>
    <x v="0"/>
    <s v="No"/>
    <s v="Yes"/>
    <s v="Yes"/>
    <s v="No"/>
    <s v="No"/>
    <s v="No"/>
    <x v="0"/>
    <s v="Yes"/>
    <x v="1"/>
    <n v="56.15"/>
    <n v="168.15"/>
    <x v="1"/>
    <x v="0"/>
    <x v="1"/>
  </r>
  <r>
    <s v="7722-CVFXN"/>
    <x v="1"/>
    <n v="0"/>
    <s v="Yes"/>
    <s v="Yes"/>
    <x v="68"/>
    <x v="1"/>
    <s v="Yes"/>
    <x v="1"/>
    <s v="No"/>
    <s v="Yes"/>
    <s v="No"/>
    <s v="Yes"/>
    <s v="Yes"/>
    <s v="Yes"/>
    <x v="1"/>
    <s v="Yes"/>
    <x v="0"/>
    <n v="105.2"/>
    <n v="5637.85"/>
    <x v="0"/>
    <x v="2"/>
    <x v="0"/>
  </r>
  <r>
    <s v="8717-VCTXJ"/>
    <x v="1"/>
    <n v="0"/>
    <s v="No"/>
    <s v="No"/>
    <x v="41"/>
    <x v="1"/>
    <s v="No"/>
    <x v="2"/>
    <s v="No internet service"/>
    <s v="No internet service"/>
    <s v="No internet service"/>
    <s v="No internet service"/>
    <s v="No internet service"/>
    <s v="No internet service"/>
    <x v="1"/>
    <s v="Yes"/>
    <x v="1"/>
    <n v="19.55"/>
    <n v="839.4"/>
    <x v="0"/>
    <x v="2"/>
    <x v="0"/>
  </r>
  <r>
    <s v="7363-QTBIW"/>
    <x v="0"/>
    <n v="0"/>
    <s v="Yes"/>
    <s v="No"/>
    <x v="34"/>
    <x v="1"/>
    <s v="No"/>
    <x v="1"/>
    <s v="No"/>
    <s v="No"/>
    <s v="No"/>
    <s v="No"/>
    <s v="No"/>
    <s v="Yes"/>
    <x v="0"/>
    <s v="Yes"/>
    <x v="0"/>
    <n v="79.75"/>
    <n v="769.1"/>
    <x v="0"/>
    <x v="0"/>
    <x v="0"/>
  </r>
  <r>
    <s v="4159-NAAIX"/>
    <x v="0"/>
    <n v="0"/>
    <s v="No"/>
    <s v="No"/>
    <x v="28"/>
    <x v="1"/>
    <s v="Yes"/>
    <x v="1"/>
    <s v="No"/>
    <s v="Yes"/>
    <s v="No"/>
    <s v="No"/>
    <s v="Yes"/>
    <s v="Yes"/>
    <x v="2"/>
    <s v="No"/>
    <x v="2"/>
    <n v="97.45"/>
    <n v="6253"/>
    <x v="0"/>
    <x v="2"/>
    <x v="0"/>
  </r>
  <r>
    <s v="0971-QIFJK"/>
    <x v="0"/>
    <n v="0"/>
    <s v="Yes"/>
    <s v="No"/>
    <x v="14"/>
    <x v="1"/>
    <s v="Yes"/>
    <x v="2"/>
    <s v="No internet service"/>
    <s v="No internet service"/>
    <s v="No internet service"/>
    <s v="No internet service"/>
    <s v="No internet service"/>
    <s v="No internet service"/>
    <x v="2"/>
    <s v="No"/>
    <x v="2"/>
    <n v="24.25"/>
    <n v="1641.8"/>
    <x v="0"/>
    <x v="2"/>
    <x v="0"/>
  </r>
  <r>
    <s v="9397-TZSHA"/>
    <x v="0"/>
    <n v="0"/>
    <s v="No"/>
    <s v="No"/>
    <x v="14"/>
    <x v="1"/>
    <s v="Yes"/>
    <x v="2"/>
    <s v="No internet service"/>
    <s v="No internet service"/>
    <s v="No internet service"/>
    <s v="No internet service"/>
    <s v="No internet service"/>
    <s v="No internet service"/>
    <x v="2"/>
    <s v="No"/>
    <x v="3"/>
    <n v="24.6"/>
    <n v="1678.05"/>
    <x v="0"/>
    <x v="2"/>
    <x v="0"/>
  </r>
  <r>
    <s v="3391-JSQEW"/>
    <x v="1"/>
    <n v="0"/>
    <s v="Yes"/>
    <s v="No"/>
    <x v="63"/>
    <x v="1"/>
    <s v="No"/>
    <x v="0"/>
    <s v="No"/>
    <s v="Yes"/>
    <s v="No"/>
    <s v="No"/>
    <s v="No"/>
    <s v="No"/>
    <x v="0"/>
    <s v="Yes"/>
    <x v="1"/>
    <n v="50.15"/>
    <n v="2058.5"/>
    <x v="0"/>
    <x v="2"/>
    <x v="0"/>
  </r>
  <r>
    <s v="0343-QLUZP"/>
    <x v="1"/>
    <n v="0"/>
    <s v="No"/>
    <s v="No"/>
    <x v="31"/>
    <x v="0"/>
    <s v="No phone service"/>
    <x v="0"/>
    <s v="Yes"/>
    <s v="Yes"/>
    <s v="Yes"/>
    <s v="No"/>
    <s v="No"/>
    <s v="No"/>
    <x v="2"/>
    <s v="No"/>
    <x v="2"/>
    <n v="39.6"/>
    <n v="2424.5"/>
    <x v="0"/>
    <x v="2"/>
    <x v="0"/>
  </r>
  <r>
    <s v="9763-PDTKK"/>
    <x v="0"/>
    <n v="0"/>
    <s v="No"/>
    <s v="No"/>
    <x v="54"/>
    <x v="1"/>
    <s v="No"/>
    <x v="1"/>
    <s v="Yes"/>
    <s v="No"/>
    <s v="Yes"/>
    <s v="Yes"/>
    <s v="No"/>
    <s v="Yes"/>
    <x v="0"/>
    <s v="Yes"/>
    <x v="2"/>
    <n v="94.4"/>
    <n v="387.2"/>
    <x v="1"/>
    <x v="0"/>
    <x v="1"/>
  </r>
  <r>
    <s v="2176-LVPNX"/>
    <x v="0"/>
    <n v="1"/>
    <s v="No"/>
    <s v="No"/>
    <x v="16"/>
    <x v="1"/>
    <s v="Yes"/>
    <x v="0"/>
    <s v="Yes"/>
    <s v="Yes"/>
    <s v="Yes"/>
    <s v="Yes"/>
    <s v="Yes"/>
    <s v="Yes"/>
    <x v="2"/>
    <s v="No"/>
    <x v="1"/>
    <n v="89.85"/>
    <n v="6293.45"/>
    <x v="0"/>
    <x v="2"/>
    <x v="0"/>
  </r>
  <r>
    <s v="7627-JKIAZ"/>
    <x v="0"/>
    <n v="0"/>
    <s v="Yes"/>
    <s v="No"/>
    <x v="50"/>
    <x v="1"/>
    <s v="Yes"/>
    <x v="1"/>
    <s v="No"/>
    <s v="No"/>
    <s v="Yes"/>
    <s v="No"/>
    <s v="No"/>
    <s v="No"/>
    <x v="0"/>
    <s v="Yes"/>
    <x v="3"/>
    <n v="78.95"/>
    <n v="2839.65"/>
    <x v="1"/>
    <x v="2"/>
    <x v="1"/>
  </r>
  <r>
    <s v="3312-UUMZW"/>
    <x v="1"/>
    <n v="0"/>
    <s v="Yes"/>
    <s v="No"/>
    <x v="48"/>
    <x v="1"/>
    <s v="Yes"/>
    <x v="1"/>
    <s v="No"/>
    <s v="Yes"/>
    <s v="No"/>
    <s v="No"/>
    <s v="Yes"/>
    <s v="Yes"/>
    <x v="0"/>
    <s v="Yes"/>
    <x v="3"/>
    <n v="98.85"/>
    <n v="3145.9"/>
    <x v="0"/>
    <x v="1"/>
    <x v="0"/>
  </r>
  <r>
    <s v="1271-UODNO"/>
    <x v="1"/>
    <n v="0"/>
    <s v="No"/>
    <s v="No"/>
    <x v="72"/>
    <x v="1"/>
    <s v="Yes"/>
    <x v="0"/>
    <s v="No"/>
    <s v="No"/>
    <s v="No"/>
    <s v="Yes"/>
    <s v="No"/>
    <s v="No"/>
    <x v="2"/>
    <s v="Yes"/>
    <x v="3"/>
    <n v="53.85"/>
    <n v="2200.6999999999998"/>
    <x v="0"/>
    <x v="2"/>
    <x v="0"/>
  </r>
  <r>
    <s v="8461-EFQYM"/>
    <x v="0"/>
    <n v="0"/>
    <s v="No"/>
    <s v="No"/>
    <x v="46"/>
    <x v="1"/>
    <s v="Yes"/>
    <x v="2"/>
    <s v="No internet service"/>
    <s v="No internet service"/>
    <s v="No internet service"/>
    <s v="No internet service"/>
    <s v="No internet service"/>
    <s v="No internet service"/>
    <x v="1"/>
    <s v="Yes"/>
    <x v="0"/>
    <n v="24.25"/>
    <n v="914.4"/>
    <x v="0"/>
    <x v="2"/>
    <x v="0"/>
  </r>
  <r>
    <s v="6900-RBKER"/>
    <x v="1"/>
    <n v="0"/>
    <s v="No"/>
    <s v="No"/>
    <x v="15"/>
    <x v="1"/>
    <s v="Yes"/>
    <x v="1"/>
    <s v="No"/>
    <s v="No"/>
    <s v="Yes"/>
    <s v="No"/>
    <s v="No"/>
    <s v="Yes"/>
    <x v="2"/>
    <s v="Yes"/>
    <x v="3"/>
    <n v="89.45"/>
    <n v="4577.75"/>
    <x v="0"/>
    <x v="2"/>
    <x v="0"/>
  </r>
  <r>
    <s v="6891-JPYFF"/>
    <x v="0"/>
    <n v="0"/>
    <s v="Yes"/>
    <s v="Yes"/>
    <x v="43"/>
    <x v="1"/>
    <s v="Yes"/>
    <x v="1"/>
    <s v="Yes"/>
    <s v="Yes"/>
    <s v="No"/>
    <s v="No"/>
    <s v="Yes"/>
    <s v="Yes"/>
    <x v="0"/>
    <s v="Yes"/>
    <x v="3"/>
    <n v="105.25"/>
    <n v="4997.5"/>
    <x v="0"/>
    <x v="2"/>
    <x v="0"/>
  </r>
  <r>
    <s v="1459-QNFQT"/>
    <x v="1"/>
    <n v="0"/>
    <s v="Yes"/>
    <s v="Yes"/>
    <x v="27"/>
    <x v="0"/>
    <s v="No phone service"/>
    <x v="0"/>
    <s v="Yes"/>
    <s v="No"/>
    <s v="Yes"/>
    <s v="Yes"/>
    <s v="Yes"/>
    <s v="Yes"/>
    <x v="2"/>
    <s v="No"/>
    <x v="2"/>
    <n v="59.5"/>
    <n v="4144.8"/>
    <x v="0"/>
    <x v="2"/>
    <x v="0"/>
  </r>
  <r>
    <s v="1047-NNCBF"/>
    <x v="1"/>
    <n v="0"/>
    <s v="No"/>
    <s v="No"/>
    <x v="61"/>
    <x v="1"/>
    <s v="No"/>
    <x v="1"/>
    <s v="No"/>
    <s v="No"/>
    <s v="No"/>
    <s v="No"/>
    <s v="No"/>
    <s v="No"/>
    <x v="0"/>
    <s v="No"/>
    <x v="3"/>
    <n v="70.55"/>
    <n v="1493.55"/>
    <x v="0"/>
    <x v="1"/>
    <x v="0"/>
  </r>
  <r>
    <s v="3696-XRIEN"/>
    <x v="0"/>
    <n v="0"/>
    <s v="No"/>
    <s v="No"/>
    <x v="37"/>
    <x v="1"/>
    <s v="Yes"/>
    <x v="0"/>
    <s v="Yes"/>
    <s v="No"/>
    <s v="Yes"/>
    <s v="Yes"/>
    <s v="Yes"/>
    <s v="Yes"/>
    <x v="1"/>
    <s v="Yes"/>
    <x v="3"/>
    <n v="82.5"/>
    <n v="4179.1000000000004"/>
    <x v="0"/>
    <x v="2"/>
    <x v="0"/>
  </r>
  <r>
    <s v="4081-DYXAV"/>
    <x v="0"/>
    <n v="0"/>
    <s v="No"/>
    <s v="No"/>
    <x v="67"/>
    <x v="0"/>
    <s v="No phone service"/>
    <x v="0"/>
    <s v="No"/>
    <s v="No"/>
    <s v="No"/>
    <s v="No"/>
    <s v="Yes"/>
    <s v="Yes"/>
    <x v="1"/>
    <s v="Yes"/>
    <x v="3"/>
    <n v="44.85"/>
    <n v="893.55"/>
    <x v="1"/>
    <x v="1"/>
    <x v="1"/>
  </r>
  <r>
    <s v="0074-HDKDG"/>
    <x v="1"/>
    <n v="0"/>
    <s v="Yes"/>
    <s v="Yes"/>
    <x v="13"/>
    <x v="1"/>
    <s v="No"/>
    <x v="0"/>
    <s v="Yes"/>
    <s v="Yes"/>
    <s v="Yes"/>
    <s v="No"/>
    <s v="No"/>
    <s v="No"/>
    <x v="1"/>
    <s v="Yes"/>
    <x v="2"/>
    <n v="61.6"/>
    <n v="1611"/>
    <x v="0"/>
    <x v="1"/>
    <x v="0"/>
  </r>
  <r>
    <s v="8791-GFXLZ"/>
    <x v="1"/>
    <n v="0"/>
    <s v="No"/>
    <s v="No"/>
    <x v="18"/>
    <x v="1"/>
    <s v="No"/>
    <x v="0"/>
    <s v="No"/>
    <s v="Yes"/>
    <s v="No"/>
    <s v="No"/>
    <s v="No"/>
    <s v="No"/>
    <x v="0"/>
    <s v="Yes"/>
    <x v="2"/>
    <n v="49.05"/>
    <n v="593.04999999999995"/>
    <x v="0"/>
    <x v="0"/>
    <x v="0"/>
  </r>
  <r>
    <s v="8111-SLLHI"/>
    <x v="1"/>
    <n v="1"/>
    <s v="Yes"/>
    <s v="No"/>
    <x v="72"/>
    <x v="1"/>
    <s v="Yes"/>
    <x v="1"/>
    <s v="No"/>
    <s v="Yes"/>
    <s v="Yes"/>
    <s v="No"/>
    <s v="Yes"/>
    <s v="Yes"/>
    <x v="0"/>
    <s v="Yes"/>
    <x v="0"/>
    <n v="105.65"/>
    <n v="4284.8"/>
    <x v="1"/>
    <x v="2"/>
    <x v="1"/>
  </r>
  <r>
    <s v="0927-LCSMG"/>
    <x v="1"/>
    <n v="0"/>
    <s v="No"/>
    <s v="No"/>
    <x v="40"/>
    <x v="1"/>
    <s v="No"/>
    <x v="1"/>
    <s v="No"/>
    <s v="No"/>
    <s v="Yes"/>
    <s v="No"/>
    <s v="No"/>
    <s v="No"/>
    <x v="0"/>
    <s v="No"/>
    <x v="1"/>
    <n v="74.650000000000006"/>
    <n v="544.54999999999995"/>
    <x v="1"/>
    <x v="0"/>
    <x v="1"/>
  </r>
  <r>
    <s v="9330-DHBFL"/>
    <x v="0"/>
    <n v="0"/>
    <s v="Yes"/>
    <s v="Yes"/>
    <x v="57"/>
    <x v="1"/>
    <s v="No"/>
    <x v="0"/>
    <s v="Yes"/>
    <s v="Yes"/>
    <s v="Yes"/>
    <s v="Yes"/>
    <s v="No"/>
    <s v="No"/>
    <x v="1"/>
    <s v="Yes"/>
    <x v="1"/>
    <n v="66.25"/>
    <n v="1533.8"/>
    <x v="0"/>
    <x v="1"/>
    <x v="0"/>
  </r>
  <r>
    <s v="0098-BOWSO"/>
    <x v="1"/>
    <n v="0"/>
    <s v="No"/>
    <s v="No"/>
    <x v="23"/>
    <x v="1"/>
    <s v="No"/>
    <x v="2"/>
    <s v="No internet service"/>
    <s v="No internet service"/>
    <s v="No internet service"/>
    <s v="No internet service"/>
    <s v="No internet service"/>
    <s v="No internet service"/>
    <x v="0"/>
    <s v="Yes"/>
    <x v="0"/>
    <n v="19.399999999999999"/>
    <n v="529.79999999999995"/>
    <x v="0"/>
    <x v="1"/>
    <x v="0"/>
  </r>
  <r>
    <s v="3452-ABWRL"/>
    <x v="1"/>
    <n v="1"/>
    <s v="No"/>
    <s v="No"/>
    <x v="20"/>
    <x v="1"/>
    <s v="Yes"/>
    <x v="1"/>
    <s v="No"/>
    <s v="No"/>
    <s v="No"/>
    <s v="No"/>
    <s v="Yes"/>
    <s v="No"/>
    <x v="0"/>
    <s v="Yes"/>
    <x v="3"/>
    <n v="86.05"/>
    <n v="3865.6"/>
    <x v="0"/>
    <x v="2"/>
    <x v="0"/>
  </r>
  <r>
    <s v="5859-HZYLF"/>
    <x v="1"/>
    <n v="0"/>
    <s v="Yes"/>
    <s v="Yes"/>
    <x v="70"/>
    <x v="1"/>
    <s v="No"/>
    <x v="2"/>
    <s v="No internet service"/>
    <s v="No internet service"/>
    <s v="No internet service"/>
    <s v="No internet service"/>
    <s v="No internet service"/>
    <s v="No internet service"/>
    <x v="2"/>
    <s v="Yes"/>
    <x v="3"/>
    <n v="19.149999999999999"/>
    <n v="515.75"/>
    <x v="0"/>
    <x v="1"/>
    <x v="0"/>
  </r>
  <r>
    <s v="8257-RZAHR"/>
    <x v="0"/>
    <n v="0"/>
    <s v="Yes"/>
    <s v="No"/>
    <x v="60"/>
    <x v="1"/>
    <s v="Yes"/>
    <x v="0"/>
    <s v="Yes"/>
    <s v="No"/>
    <s v="No"/>
    <s v="No"/>
    <s v="Yes"/>
    <s v="No"/>
    <x v="0"/>
    <s v="Yes"/>
    <x v="2"/>
    <n v="64.7"/>
    <n v="941"/>
    <x v="1"/>
    <x v="1"/>
    <x v="1"/>
  </r>
  <r>
    <s v="5293-WXJAK"/>
    <x v="0"/>
    <n v="1"/>
    <s v="Yes"/>
    <s v="No"/>
    <x v="26"/>
    <x v="1"/>
    <s v="Yes"/>
    <x v="1"/>
    <s v="No"/>
    <s v="No"/>
    <s v="Yes"/>
    <s v="Yes"/>
    <s v="Yes"/>
    <s v="Yes"/>
    <x v="0"/>
    <s v="Yes"/>
    <x v="2"/>
    <n v="104.05"/>
    <n v="1133.6500000000001"/>
    <x v="1"/>
    <x v="0"/>
    <x v="1"/>
  </r>
  <r>
    <s v="3156-QLHBO"/>
    <x v="1"/>
    <n v="0"/>
    <s v="No"/>
    <s v="Yes"/>
    <x v="2"/>
    <x v="1"/>
    <s v="No"/>
    <x v="2"/>
    <s v="No internet service"/>
    <s v="No internet service"/>
    <s v="No internet service"/>
    <s v="No internet service"/>
    <s v="No internet service"/>
    <s v="No internet service"/>
    <x v="0"/>
    <s v="No"/>
    <x v="1"/>
    <n v="19.25"/>
    <n v="48.35"/>
    <x v="0"/>
    <x v="0"/>
    <x v="0"/>
  </r>
  <r>
    <s v="2208-NQBCT"/>
    <x v="0"/>
    <n v="0"/>
    <s v="Yes"/>
    <s v="Yes"/>
    <x v="70"/>
    <x v="1"/>
    <s v="No"/>
    <x v="1"/>
    <s v="Yes"/>
    <s v="Yes"/>
    <s v="No"/>
    <s v="No"/>
    <s v="No"/>
    <s v="No"/>
    <x v="0"/>
    <s v="No"/>
    <x v="0"/>
    <n v="81.95"/>
    <n v="2070.0500000000002"/>
    <x v="0"/>
    <x v="1"/>
    <x v="0"/>
  </r>
  <r>
    <s v="1779-PWPMG"/>
    <x v="0"/>
    <n v="1"/>
    <s v="Yes"/>
    <s v="No"/>
    <x v="21"/>
    <x v="1"/>
    <s v="Yes"/>
    <x v="1"/>
    <s v="Yes"/>
    <s v="Yes"/>
    <s v="Yes"/>
    <s v="Yes"/>
    <s v="Yes"/>
    <s v="Yes"/>
    <x v="2"/>
    <s v="Yes"/>
    <x v="2"/>
    <n v="114.65"/>
    <n v="8333.9500000000007"/>
    <x v="0"/>
    <x v="2"/>
    <x v="0"/>
  </r>
  <r>
    <s v="6621-NRZAK"/>
    <x v="0"/>
    <n v="0"/>
    <s v="Yes"/>
    <s v="Yes"/>
    <x v="28"/>
    <x v="1"/>
    <s v="No"/>
    <x v="2"/>
    <s v="No internet service"/>
    <s v="No internet service"/>
    <s v="No internet service"/>
    <s v="No internet service"/>
    <s v="No internet service"/>
    <s v="No internet service"/>
    <x v="2"/>
    <s v="No"/>
    <x v="3"/>
    <n v="20"/>
    <n v="1209.25"/>
    <x v="0"/>
    <x v="2"/>
    <x v="0"/>
  </r>
  <r>
    <s v="0831-JNISG"/>
    <x v="1"/>
    <n v="0"/>
    <s v="Yes"/>
    <s v="Yes"/>
    <x v="16"/>
    <x v="1"/>
    <s v="No"/>
    <x v="2"/>
    <s v="No internet service"/>
    <s v="No internet service"/>
    <s v="No internet service"/>
    <s v="No internet service"/>
    <s v="No internet service"/>
    <s v="No internet service"/>
    <x v="2"/>
    <s v="No"/>
    <x v="1"/>
    <n v="19.8"/>
    <n v="1396.25"/>
    <x v="0"/>
    <x v="2"/>
    <x v="0"/>
  </r>
  <r>
    <s v="0774-IFUVM"/>
    <x v="1"/>
    <n v="0"/>
    <s v="Yes"/>
    <s v="Yes"/>
    <x v="26"/>
    <x v="1"/>
    <s v="Yes"/>
    <x v="0"/>
    <s v="Yes"/>
    <s v="No"/>
    <s v="No"/>
    <s v="No"/>
    <s v="Yes"/>
    <s v="No"/>
    <x v="0"/>
    <s v="Yes"/>
    <x v="2"/>
    <n v="65.150000000000006"/>
    <n v="723.35"/>
    <x v="0"/>
    <x v="0"/>
    <x v="0"/>
  </r>
  <r>
    <s v="3082-WQRVY"/>
    <x v="1"/>
    <n v="1"/>
    <s v="Yes"/>
    <s v="No"/>
    <x v="60"/>
    <x v="1"/>
    <s v="No"/>
    <x v="2"/>
    <s v="No internet service"/>
    <s v="No internet service"/>
    <s v="No internet service"/>
    <s v="No internet service"/>
    <s v="No internet service"/>
    <s v="No internet service"/>
    <x v="1"/>
    <s v="No"/>
    <x v="1"/>
    <n v="19.649999999999999"/>
    <n v="228.65"/>
    <x v="0"/>
    <x v="1"/>
    <x v="0"/>
  </r>
  <r>
    <s v="9553-DLCLU"/>
    <x v="0"/>
    <n v="0"/>
    <s v="No"/>
    <s v="Yes"/>
    <x v="9"/>
    <x v="1"/>
    <s v="Yes"/>
    <x v="0"/>
    <s v="Yes"/>
    <s v="Yes"/>
    <s v="Yes"/>
    <s v="Yes"/>
    <s v="Yes"/>
    <s v="Yes"/>
    <x v="2"/>
    <s v="No"/>
    <x v="3"/>
    <n v="88.95"/>
    <n v="1161.75"/>
    <x v="0"/>
    <x v="1"/>
    <x v="0"/>
  </r>
  <r>
    <s v="1641-BYBTK"/>
    <x v="1"/>
    <n v="0"/>
    <s v="No"/>
    <s v="Yes"/>
    <x v="53"/>
    <x v="1"/>
    <s v="No"/>
    <x v="2"/>
    <s v="No internet service"/>
    <s v="No internet service"/>
    <s v="No internet service"/>
    <s v="No internet service"/>
    <s v="No internet service"/>
    <s v="No internet service"/>
    <x v="0"/>
    <s v="Yes"/>
    <x v="1"/>
    <n v="20.2"/>
    <n v="98.35"/>
    <x v="0"/>
    <x v="0"/>
    <x v="0"/>
  </r>
  <r>
    <s v="2460-NGXBJ"/>
    <x v="1"/>
    <n v="1"/>
    <s v="Yes"/>
    <s v="Yes"/>
    <x v="26"/>
    <x v="1"/>
    <s v="Yes"/>
    <x v="1"/>
    <s v="No"/>
    <s v="No"/>
    <s v="No"/>
    <s v="No"/>
    <s v="No"/>
    <s v="No"/>
    <x v="0"/>
    <s v="Yes"/>
    <x v="3"/>
    <n v="75.2"/>
    <n v="775.3"/>
    <x v="0"/>
    <x v="0"/>
    <x v="0"/>
  </r>
  <r>
    <s v="2446-ZKVAF"/>
    <x v="1"/>
    <n v="0"/>
    <s v="Yes"/>
    <s v="No"/>
    <x v="32"/>
    <x v="1"/>
    <s v="Yes"/>
    <x v="0"/>
    <s v="No"/>
    <s v="Yes"/>
    <s v="No"/>
    <s v="No"/>
    <s v="No"/>
    <s v="No"/>
    <x v="0"/>
    <s v="No"/>
    <x v="3"/>
    <n v="56.8"/>
    <n v="1074.6500000000001"/>
    <x v="0"/>
    <x v="1"/>
    <x v="0"/>
  </r>
  <r>
    <s v="0841-NULXI"/>
    <x v="1"/>
    <n v="0"/>
    <s v="No"/>
    <s v="No"/>
    <x v="0"/>
    <x v="0"/>
    <s v="No phone service"/>
    <x v="0"/>
    <s v="No"/>
    <s v="No"/>
    <s v="No"/>
    <s v="No"/>
    <s v="No"/>
    <s v="Yes"/>
    <x v="0"/>
    <s v="Yes"/>
    <x v="0"/>
    <n v="35.549999999999997"/>
    <n v="35.549999999999997"/>
    <x v="1"/>
    <x v="0"/>
    <x v="1"/>
  </r>
  <r>
    <s v="3522-CDKHF"/>
    <x v="0"/>
    <n v="0"/>
    <s v="Yes"/>
    <s v="No"/>
    <x v="48"/>
    <x v="1"/>
    <s v="No"/>
    <x v="1"/>
    <s v="Yes"/>
    <s v="No"/>
    <s v="No"/>
    <s v="No"/>
    <s v="No"/>
    <s v="No"/>
    <x v="0"/>
    <s v="Yes"/>
    <x v="2"/>
    <n v="75.5"/>
    <n v="2324.6999999999998"/>
    <x v="0"/>
    <x v="1"/>
    <x v="0"/>
  </r>
  <r>
    <s v="1430-SFQSA"/>
    <x v="1"/>
    <n v="0"/>
    <s v="No"/>
    <s v="No"/>
    <x v="44"/>
    <x v="0"/>
    <s v="No phone service"/>
    <x v="0"/>
    <s v="Yes"/>
    <s v="No"/>
    <s v="No"/>
    <s v="Yes"/>
    <s v="No"/>
    <s v="No"/>
    <x v="1"/>
    <s v="No"/>
    <x v="1"/>
    <n v="35.6"/>
    <n v="1072.5999999999999"/>
    <x v="0"/>
    <x v="1"/>
    <x v="0"/>
  </r>
  <r>
    <s v="0411-EZJZE"/>
    <x v="0"/>
    <n v="0"/>
    <s v="No"/>
    <s v="No"/>
    <x v="35"/>
    <x v="1"/>
    <s v="Yes"/>
    <x v="0"/>
    <s v="No"/>
    <s v="No"/>
    <s v="No"/>
    <s v="No"/>
    <s v="Yes"/>
    <s v="No"/>
    <x v="0"/>
    <s v="Yes"/>
    <x v="0"/>
    <n v="60.25"/>
    <n v="170.5"/>
    <x v="0"/>
    <x v="0"/>
    <x v="0"/>
  </r>
  <r>
    <s v="7851-WZEKY"/>
    <x v="0"/>
    <n v="0"/>
    <s v="No"/>
    <s v="No"/>
    <x v="2"/>
    <x v="1"/>
    <s v="Yes"/>
    <x v="1"/>
    <s v="No"/>
    <s v="No"/>
    <s v="No"/>
    <s v="No"/>
    <s v="Yes"/>
    <s v="Yes"/>
    <x v="0"/>
    <s v="Yes"/>
    <x v="0"/>
    <n v="95.15"/>
    <n v="196.9"/>
    <x v="1"/>
    <x v="0"/>
    <x v="1"/>
  </r>
  <r>
    <s v="8844-TONUD"/>
    <x v="1"/>
    <n v="0"/>
    <s v="Yes"/>
    <s v="Yes"/>
    <x v="9"/>
    <x v="1"/>
    <s v="No"/>
    <x v="1"/>
    <s v="No"/>
    <s v="No"/>
    <s v="Yes"/>
    <s v="No"/>
    <s v="Yes"/>
    <s v="Yes"/>
    <x v="0"/>
    <s v="Yes"/>
    <x v="1"/>
    <n v="96.65"/>
    <n v="1162.8499999999999"/>
    <x v="1"/>
    <x v="1"/>
    <x v="1"/>
  </r>
  <r>
    <s v="8807-ARQET"/>
    <x v="0"/>
    <n v="0"/>
    <s v="No"/>
    <s v="No"/>
    <x v="52"/>
    <x v="0"/>
    <s v="No phone service"/>
    <x v="0"/>
    <s v="No"/>
    <s v="Yes"/>
    <s v="No"/>
    <s v="No"/>
    <s v="No"/>
    <s v="Yes"/>
    <x v="0"/>
    <s v="Yes"/>
    <x v="0"/>
    <n v="40.35"/>
    <n v="1677.85"/>
    <x v="0"/>
    <x v="2"/>
    <x v="0"/>
  </r>
  <r>
    <s v="8992-CEUEN"/>
    <x v="0"/>
    <n v="0"/>
    <s v="No"/>
    <s v="No"/>
    <x v="0"/>
    <x v="1"/>
    <s v="No"/>
    <x v="2"/>
    <s v="No internet service"/>
    <s v="No internet service"/>
    <s v="No internet service"/>
    <s v="No internet service"/>
    <s v="No internet service"/>
    <s v="No internet service"/>
    <x v="0"/>
    <s v="No"/>
    <x v="0"/>
    <n v="18.850000000000001"/>
    <n v="18.850000000000001"/>
    <x v="0"/>
    <x v="0"/>
    <x v="0"/>
  </r>
  <r>
    <s v="4320-QMLLA"/>
    <x v="1"/>
    <n v="0"/>
    <s v="No"/>
    <s v="No"/>
    <x v="40"/>
    <x v="1"/>
    <s v="No"/>
    <x v="0"/>
    <s v="No"/>
    <s v="No"/>
    <s v="No"/>
    <s v="No"/>
    <s v="Yes"/>
    <s v="No"/>
    <x v="0"/>
    <s v="No"/>
    <x v="1"/>
    <n v="54.85"/>
    <n v="370.4"/>
    <x v="0"/>
    <x v="0"/>
    <x v="0"/>
  </r>
  <r>
    <s v="8777-PVYGU"/>
    <x v="0"/>
    <n v="0"/>
    <s v="Yes"/>
    <s v="No"/>
    <x v="15"/>
    <x v="1"/>
    <s v="No"/>
    <x v="0"/>
    <s v="Yes"/>
    <s v="No"/>
    <s v="Yes"/>
    <s v="No"/>
    <s v="Yes"/>
    <s v="No"/>
    <x v="1"/>
    <s v="Yes"/>
    <x v="1"/>
    <n v="64.3"/>
    <n v="3410.6"/>
    <x v="0"/>
    <x v="2"/>
    <x v="0"/>
  </r>
  <r>
    <s v="8292-ITGYJ"/>
    <x v="0"/>
    <n v="0"/>
    <s v="Yes"/>
    <s v="Yes"/>
    <x v="3"/>
    <x v="1"/>
    <s v="Yes"/>
    <x v="2"/>
    <s v="No internet service"/>
    <s v="No internet service"/>
    <s v="No internet service"/>
    <s v="No internet service"/>
    <s v="No internet service"/>
    <s v="No internet service"/>
    <x v="2"/>
    <s v="Yes"/>
    <x v="2"/>
    <n v="24.65"/>
    <n v="1138.8"/>
    <x v="0"/>
    <x v="2"/>
    <x v="0"/>
  </r>
  <r>
    <s v="6870-ZWMNX"/>
    <x v="1"/>
    <n v="0"/>
    <s v="Yes"/>
    <s v="No"/>
    <x v="27"/>
    <x v="1"/>
    <s v="Yes"/>
    <x v="0"/>
    <s v="No"/>
    <s v="Yes"/>
    <s v="Yes"/>
    <s v="Yes"/>
    <s v="Yes"/>
    <s v="No"/>
    <x v="2"/>
    <s v="No"/>
    <x v="3"/>
    <n v="76.099999999999994"/>
    <n v="5264.25"/>
    <x v="0"/>
    <x v="2"/>
    <x v="0"/>
  </r>
  <r>
    <s v="0621-CXBKL"/>
    <x v="0"/>
    <n v="0"/>
    <s v="No"/>
    <s v="No"/>
    <x v="62"/>
    <x v="1"/>
    <s v="No"/>
    <x v="2"/>
    <s v="No internet service"/>
    <s v="No internet service"/>
    <s v="No internet service"/>
    <s v="No internet service"/>
    <s v="No internet service"/>
    <s v="No internet service"/>
    <x v="2"/>
    <s v="No"/>
    <x v="1"/>
    <n v="18.7"/>
    <n v="1005.7"/>
    <x v="0"/>
    <x v="2"/>
    <x v="0"/>
  </r>
  <r>
    <s v="5268-DSMNQ"/>
    <x v="0"/>
    <n v="1"/>
    <s v="Yes"/>
    <s v="No"/>
    <x v="8"/>
    <x v="1"/>
    <s v="Yes"/>
    <x v="1"/>
    <s v="No"/>
    <s v="Yes"/>
    <s v="Yes"/>
    <s v="No"/>
    <s v="Yes"/>
    <s v="No"/>
    <x v="1"/>
    <s v="Yes"/>
    <x v="3"/>
    <n v="97.95"/>
    <n v="5936.55"/>
    <x v="0"/>
    <x v="2"/>
    <x v="0"/>
  </r>
  <r>
    <s v="5334-JLAXU"/>
    <x v="0"/>
    <n v="0"/>
    <s v="Yes"/>
    <s v="No"/>
    <x v="31"/>
    <x v="1"/>
    <s v="Yes"/>
    <x v="1"/>
    <s v="Yes"/>
    <s v="Yes"/>
    <s v="No"/>
    <s v="No"/>
    <s v="No"/>
    <s v="Yes"/>
    <x v="0"/>
    <s v="Yes"/>
    <x v="3"/>
    <n v="94.1"/>
    <n v="5475.9"/>
    <x v="0"/>
    <x v="2"/>
    <x v="0"/>
  </r>
  <r>
    <s v="4086-YQSNZ"/>
    <x v="0"/>
    <n v="1"/>
    <s v="Yes"/>
    <s v="No"/>
    <x v="35"/>
    <x v="1"/>
    <s v="No"/>
    <x v="1"/>
    <s v="No"/>
    <s v="No"/>
    <s v="No"/>
    <s v="No"/>
    <s v="Yes"/>
    <s v="No"/>
    <x v="0"/>
    <s v="Yes"/>
    <x v="0"/>
    <n v="80.400000000000006"/>
    <n v="224.05"/>
    <x v="1"/>
    <x v="0"/>
    <x v="1"/>
  </r>
  <r>
    <s v="6242-MBHPK"/>
    <x v="0"/>
    <n v="1"/>
    <s v="Yes"/>
    <s v="No"/>
    <x v="57"/>
    <x v="1"/>
    <s v="No"/>
    <x v="1"/>
    <s v="Yes"/>
    <s v="No"/>
    <s v="No"/>
    <s v="No"/>
    <s v="Yes"/>
    <s v="Yes"/>
    <x v="0"/>
    <s v="Yes"/>
    <x v="0"/>
    <n v="95.1"/>
    <n v="2326.0500000000002"/>
    <x v="0"/>
    <x v="1"/>
    <x v="0"/>
  </r>
  <r>
    <s v="5868-CZJDR"/>
    <x v="1"/>
    <n v="0"/>
    <s v="No"/>
    <s v="Yes"/>
    <x v="0"/>
    <x v="0"/>
    <s v="No phone service"/>
    <x v="0"/>
    <s v="No"/>
    <s v="Yes"/>
    <s v="No"/>
    <s v="No"/>
    <s v="No"/>
    <s v="No"/>
    <x v="0"/>
    <s v="Yes"/>
    <x v="1"/>
    <n v="31.35"/>
    <n v="31.35"/>
    <x v="1"/>
    <x v="0"/>
    <x v="1"/>
  </r>
  <r>
    <s v="9359-UGBTK"/>
    <x v="0"/>
    <n v="0"/>
    <s v="No"/>
    <s v="No"/>
    <x v="56"/>
    <x v="1"/>
    <s v="No"/>
    <x v="0"/>
    <s v="Yes"/>
    <s v="No"/>
    <s v="Yes"/>
    <s v="Yes"/>
    <s v="No"/>
    <s v="Yes"/>
    <x v="1"/>
    <s v="Yes"/>
    <x v="2"/>
    <n v="72.349999999999994"/>
    <n v="4991.5"/>
    <x v="0"/>
    <x v="2"/>
    <x v="0"/>
  </r>
  <r>
    <s v="0135-NMXAP"/>
    <x v="0"/>
    <n v="0"/>
    <s v="No"/>
    <s v="No"/>
    <x v="18"/>
    <x v="1"/>
    <s v="Yes"/>
    <x v="1"/>
    <s v="No"/>
    <s v="Yes"/>
    <s v="No"/>
    <s v="No"/>
    <s v="Yes"/>
    <s v="No"/>
    <x v="0"/>
    <s v="Yes"/>
    <x v="2"/>
    <n v="89.75"/>
    <n v="1052.4000000000001"/>
    <x v="1"/>
    <x v="0"/>
    <x v="1"/>
  </r>
  <r>
    <s v="4782-OSFXZ"/>
    <x v="0"/>
    <n v="1"/>
    <s v="Yes"/>
    <s v="No"/>
    <x v="16"/>
    <x v="1"/>
    <s v="Yes"/>
    <x v="0"/>
    <s v="Yes"/>
    <s v="Yes"/>
    <s v="Yes"/>
    <s v="Yes"/>
    <s v="No"/>
    <s v="Yes"/>
    <x v="2"/>
    <s v="Yes"/>
    <x v="2"/>
    <n v="82.7"/>
    <n v="5831.2"/>
    <x v="0"/>
    <x v="2"/>
    <x v="0"/>
  </r>
  <r>
    <s v="6479-OAUSD"/>
    <x v="1"/>
    <n v="0"/>
    <s v="No"/>
    <s v="No"/>
    <x v="13"/>
    <x v="1"/>
    <s v="No"/>
    <x v="2"/>
    <s v="No internet service"/>
    <s v="No internet service"/>
    <s v="No internet service"/>
    <s v="No internet service"/>
    <s v="No internet service"/>
    <s v="No internet service"/>
    <x v="1"/>
    <s v="No"/>
    <x v="3"/>
    <n v="19.899999999999999"/>
    <n v="510.8"/>
    <x v="0"/>
    <x v="1"/>
    <x v="0"/>
  </r>
  <r>
    <s v="7129-ACFOG"/>
    <x v="0"/>
    <n v="0"/>
    <s v="No"/>
    <s v="No"/>
    <x v="24"/>
    <x v="1"/>
    <s v="Yes"/>
    <x v="0"/>
    <s v="Yes"/>
    <s v="No"/>
    <s v="No"/>
    <s v="No"/>
    <s v="No"/>
    <s v="No"/>
    <x v="0"/>
    <s v="Yes"/>
    <x v="0"/>
    <n v="53.8"/>
    <n v="283.95"/>
    <x v="0"/>
    <x v="0"/>
    <x v="0"/>
  </r>
  <r>
    <s v="4189-NAKJS"/>
    <x v="1"/>
    <n v="0"/>
    <s v="No"/>
    <s v="No"/>
    <x v="70"/>
    <x v="1"/>
    <s v="Yes"/>
    <x v="0"/>
    <s v="No"/>
    <s v="No"/>
    <s v="No"/>
    <s v="No"/>
    <s v="No"/>
    <s v="No"/>
    <x v="1"/>
    <s v="Yes"/>
    <x v="3"/>
    <n v="51.55"/>
    <n v="1295.4000000000001"/>
    <x v="0"/>
    <x v="1"/>
    <x v="0"/>
  </r>
  <r>
    <s v="5562-BETPV"/>
    <x v="1"/>
    <n v="0"/>
    <s v="Yes"/>
    <s v="Yes"/>
    <x v="0"/>
    <x v="1"/>
    <s v="No"/>
    <x v="2"/>
    <s v="No internet service"/>
    <s v="No internet service"/>
    <s v="No internet service"/>
    <s v="No internet service"/>
    <s v="No internet service"/>
    <s v="No internet service"/>
    <x v="1"/>
    <s v="No"/>
    <x v="1"/>
    <n v="19.649999999999999"/>
    <n v="19.649999999999999"/>
    <x v="0"/>
    <x v="0"/>
    <x v="0"/>
  </r>
  <r>
    <s v="1282-IHQAC"/>
    <x v="1"/>
    <n v="1"/>
    <s v="No"/>
    <s v="No"/>
    <x v="27"/>
    <x v="0"/>
    <s v="No phone service"/>
    <x v="0"/>
    <s v="No"/>
    <s v="Yes"/>
    <s v="Yes"/>
    <s v="No"/>
    <s v="Yes"/>
    <s v="No"/>
    <x v="1"/>
    <s v="Yes"/>
    <x v="3"/>
    <n v="44.05"/>
    <n v="3011.65"/>
    <x v="0"/>
    <x v="2"/>
    <x v="0"/>
  </r>
  <r>
    <s v="9127-FHJBZ"/>
    <x v="1"/>
    <n v="0"/>
    <s v="Yes"/>
    <s v="Yes"/>
    <x v="21"/>
    <x v="1"/>
    <s v="Yes"/>
    <x v="1"/>
    <s v="Yes"/>
    <s v="Yes"/>
    <s v="Yes"/>
    <s v="Yes"/>
    <s v="Yes"/>
    <s v="Yes"/>
    <x v="2"/>
    <s v="Yes"/>
    <x v="0"/>
    <n v="114"/>
    <n v="8093.15"/>
    <x v="0"/>
    <x v="2"/>
    <x v="0"/>
  </r>
  <r>
    <s v="6270-OMFIW"/>
    <x v="1"/>
    <n v="0"/>
    <s v="Yes"/>
    <s v="No"/>
    <x v="31"/>
    <x v="1"/>
    <s v="No"/>
    <x v="1"/>
    <s v="No"/>
    <s v="Yes"/>
    <s v="No"/>
    <s v="No"/>
    <s v="Yes"/>
    <s v="Yes"/>
    <x v="1"/>
    <s v="Yes"/>
    <x v="0"/>
    <n v="94.4"/>
    <n v="5610.25"/>
    <x v="1"/>
    <x v="2"/>
    <x v="1"/>
  </r>
  <r>
    <s v="1641-RQDAY"/>
    <x v="0"/>
    <n v="1"/>
    <s v="Yes"/>
    <s v="Yes"/>
    <x v="48"/>
    <x v="1"/>
    <s v="Yes"/>
    <x v="1"/>
    <s v="No"/>
    <s v="Yes"/>
    <s v="No"/>
    <s v="No"/>
    <s v="Yes"/>
    <s v="Yes"/>
    <x v="0"/>
    <s v="Yes"/>
    <x v="0"/>
    <n v="100.4"/>
    <n v="3217.65"/>
    <x v="0"/>
    <x v="1"/>
    <x v="0"/>
  </r>
  <r>
    <s v="0107-WESLM"/>
    <x v="1"/>
    <n v="0"/>
    <s v="No"/>
    <s v="No"/>
    <x v="0"/>
    <x v="1"/>
    <s v="No"/>
    <x v="2"/>
    <s v="No internet service"/>
    <s v="No internet service"/>
    <s v="No internet service"/>
    <s v="No internet service"/>
    <s v="No internet service"/>
    <s v="No internet service"/>
    <x v="0"/>
    <s v="Yes"/>
    <x v="0"/>
    <n v="19.850000000000001"/>
    <n v="19.850000000000001"/>
    <x v="1"/>
    <x v="0"/>
    <x v="1"/>
  </r>
  <r>
    <s v="6994-ORCWG"/>
    <x v="0"/>
    <n v="0"/>
    <s v="No"/>
    <s v="No"/>
    <x v="60"/>
    <x v="1"/>
    <s v="Yes"/>
    <x v="0"/>
    <s v="No"/>
    <s v="Yes"/>
    <s v="No"/>
    <s v="No"/>
    <s v="No"/>
    <s v="No"/>
    <x v="1"/>
    <s v="Yes"/>
    <x v="1"/>
    <n v="54.25"/>
    <n v="773.2"/>
    <x v="0"/>
    <x v="1"/>
    <x v="0"/>
  </r>
  <r>
    <s v="1346-UFHAX"/>
    <x v="0"/>
    <n v="0"/>
    <s v="No"/>
    <s v="No"/>
    <x v="9"/>
    <x v="1"/>
    <s v="Yes"/>
    <x v="1"/>
    <s v="Yes"/>
    <s v="No"/>
    <s v="No"/>
    <s v="No"/>
    <s v="No"/>
    <s v="No"/>
    <x v="0"/>
    <s v="Yes"/>
    <x v="3"/>
    <n v="80"/>
    <n v="1029.3499999999999"/>
    <x v="0"/>
    <x v="1"/>
    <x v="0"/>
  </r>
  <r>
    <s v="3992-YWPKO"/>
    <x v="0"/>
    <n v="0"/>
    <s v="No"/>
    <s v="No"/>
    <x v="53"/>
    <x v="1"/>
    <s v="Yes"/>
    <x v="1"/>
    <s v="No"/>
    <s v="Yes"/>
    <s v="Yes"/>
    <s v="Yes"/>
    <s v="Yes"/>
    <s v="Yes"/>
    <x v="0"/>
    <s v="Yes"/>
    <x v="3"/>
    <n v="109.9"/>
    <n v="669.45"/>
    <x v="1"/>
    <x v="0"/>
    <x v="1"/>
  </r>
  <r>
    <s v="2933-XEUJM"/>
    <x v="0"/>
    <n v="0"/>
    <s v="No"/>
    <s v="No"/>
    <x v="25"/>
    <x v="1"/>
    <s v="Yes"/>
    <x v="0"/>
    <s v="Yes"/>
    <s v="No"/>
    <s v="Yes"/>
    <s v="No"/>
    <s v="Yes"/>
    <s v="Yes"/>
    <x v="2"/>
    <s v="No"/>
    <x v="1"/>
    <n v="79.2"/>
    <n v="3593.8"/>
    <x v="0"/>
    <x v="2"/>
    <x v="0"/>
  </r>
  <r>
    <s v="0125-LZQXK"/>
    <x v="1"/>
    <n v="0"/>
    <s v="No"/>
    <s v="No"/>
    <x v="30"/>
    <x v="1"/>
    <s v="No"/>
    <x v="1"/>
    <s v="No"/>
    <s v="No"/>
    <s v="Yes"/>
    <s v="Yes"/>
    <s v="Yes"/>
    <s v="Yes"/>
    <x v="0"/>
    <s v="Yes"/>
    <x v="0"/>
    <n v="101.35"/>
    <n v="1553.95"/>
    <x v="1"/>
    <x v="1"/>
    <x v="1"/>
  </r>
  <r>
    <s v="5461-QKNTN"/>
    <x v="1"/>
    <n v="1"/>
    <s v="Yes"/>
    <s v="No"/>
    <x v="29"/>
    <x v="1"/>
    <s v="Yes"/>
    <x v="1"/>
    <s v="No"/>
    <s v="Yes"/>
    <s v="No"/>
    <s v="Yes"/>
    <s v="Yes"/>
    <s v="No"/>
    <x v="0"/>
    <s v="Yes"/>
    <x v="0"/>
    <n v="94.3"/>
    <n v="3953.15"/>
    <x v="0"/>
    <x v="2"/>
    <x v="0"/>
  </r>
  <r>
    <s v="4835-YSJMR"/>
    <x v="1"/>
    <n v="0"/>
    <s v="No"/>
    <s v="No"/>
    <x v="72"/>
    <x v="1"/>
    <s v="No"/>
    <x v="0"/>
    <s v="No"/>
    <s v="No"/>
    <s v="No"/>
    <s v="Yes"/>
    <s v="No"/>
    <s v="No"/>
    <x v="2"/>
    <s v="Yes"/>
    <x v="2"/>
    <n v="49.8"/>
    <n v="1971.15"/>
    <x v="0"/>
    <x v="2"/>
    <x v="0"/>
  </r>
  <r>
    <s v="8399-YNDCH"/>
    <x v="1"/>
    <n v="1"/>
    <s v="No"/>
    <s v="No"/>
    <x v="17"/>
    <x v="1"/>
    <s v="No"/>
    <x v="0"/>
    <s v="No"/>
    <s v="No"/>
    <s v="Yes"/>
    <s v="No"/>
    <s v="Yes"/>
    <s v="No"/>
    <x v="0"/>
    <s v="Yes"/>
    <x v="2"/>
    <n v="60.05"/>
    <n v="1236.1500000000001"/>
    <x v="1"/>
    <x v="1"/>
    <x v="1"/>
  </r>
  <r>
    <s v="3164-YAXFY"/>
    <x v="1"/>
    <n v="0"/>
    <s v="No"/>
    <s v="No"/>
    <x v="58"/>
    <x v="0"/>
    <s v="No phone service"/>
    <x v="0"/>
    <s v="Yes"/>
    <s v="No"/>
    <s v="Yes"/>
    <s v="No"/>
    <s v="Yes"/>
    <s v="Yes"/>
    <x v="0"/>
    <s v="Yes"/>
    <x v="0"/>
    <n v="53.75"/>
    <n v="3196"/>
    <x v="0"/>
    <x v="2"/>
    <x v="0"/>
  </r>
  <r>
    <s v="0887-WBJVH"/>
    <x v="0"/>
    <n v="0"/>
    <s v="Yes"/>
    <s v="No"/>
    <x v="62"/>
    <x v="1"/>
    <s v="No"/>
    <x v="1"/>
    <s v="No"/>
    <s v="No"/>
    <s v="No"/>
    <s v="Yes"/>
    <s v="Yes"/>
    <s v="Yes"/>
    <x v="1"/>
    <s v="Yes"/>
    <x v="0"/>
    <n v="93.45"/>
    <n v="4872.2"/>
    <x v="0"/>
    <x v="2"/>
    <x v="0"/>
  </r>
  <r>
    <s v="4660-IRIBM"/>
    <x v="1"/>
    <n v="0"/>
    <s v="Yes"/>
    <s v="Yes"/>
    <x v="32"/>
    <x v="1"/>
    <s v="No"/>
    <x v="1"/>
    <s v="Yes"/>
    <s v="No"/>
    <s v="Yes"/>
    <s v="No"/>
    <s v="Yes"/>
    <s v="No"/>
    <x v="0"/>
    <s v="Yes"/>
    <x v="1"/>
    <n v="87.9"/>
    <n v="1500.5"/>
    <x v="0"/>
    <x v="1"/>
    <x v="0"/>
  </r>
  <r>
    <s v="5673-FSSMF"/>
    <x v="0"/>
    <n v="0"/>
    <s v="No"/>
    <s v="No"/>
    <x v="0"/>
    <x v="1"/>
    <s v="Yes"/>
    <x v="0"/>
    <s v="No"/>
    <s v="No"/>
    <s v="No"/>
    <s v="No"/>
    <s v="No"/>
    <s v="Yes"/>
    <x v="0"/>
    <s v="Yes"/>
    <x v="0"/>
    <n v="60.15"/>
    <n v="60.15"/>
    <x v="1"/>
    <x v="0"/>
    <x v="1"/>
  </r>
  <r>
    <s v="7670-ZBPOQ"/>
    <x v="0"/>
    <n v="0"/>
    <s v="Yes"/>
    <s v="No"/>
    <x v="11"/>
    <x v="1"/>
    <s v="Yes"/>
    <x v="0"/>
    <s v="Yes"/>
    <s v="No"/>
    <s v="No"/>
    <s v="Yes"/>
    <s v="No"/>
    <s v="No"/>
    <x v="1"/>
    <s v="Yes"/>
    <x v="2"/>
    <n v="61.05"/>
    <n v="3478.75"/>
    <x v="0"/>
    <x v="2"/>
    <x v="0"/>
  </r>
  <r>
    <s v="8089-UZWLX"/>
    <x v="0"/>
    <n v="1"/>
    <s v="No"/>
    <s v="No"/>
    <x v="16"/>
    <x v="1"/>
    <s v="Yes"/>
    <x v="1"/>
    <s v="No"/>
    <s v="No"/>
    <s v="Yes"/>
    <s v="No"/>
    <s v="Yes"/>
    <s v="Yes"/>
    <x v="2"/>
    <s v="No"/>
    <x v="2"/>
    <n v="104.05"/>
    <n v="7413.55"/>
    <x v="0"/>
    <x v="2"/>
    <x v="0"/>
  </r>
  <r>
    <s v="0080-OROZO"/>
    <x v="0"/>
    <n v="0"/>
    <s v="No"/>
    <s v="No"/>
    <x v="42"/>
    <x v="1"/>
    <s v="No"/>
    <x v="1"/>
    <s v="No"/>
    <s v="No"/>
    <s v="Yes"/>
    <s v="Yes"/>
    <s v="Yes"/>
    <s v="Yes"/>
    <x v="1"/>
    <s v="Yes"/>
    <x v="0"/>
    <n v="99.25"/>
    <n v="3532"/>
    <x v="0"/>
    <x v="1"/>
    <x v="0"/>
  </r>
  <r>
    <s v="3916-NRPAP"/>
    <x v="1"/>
    <n v="0"/>
    <s v="No"/>
    <s v="No"/>
    <x v="35"/>
    <x v="1"/>
    <s v="No"/>
    <x v="1"/>
    <s v="No"/>
    <s v="No"/>
    <s v="Yes"/>
    <s v="No"/>
    <s v="No"/>
    <s v="Yes"/>
    <x v="0"/>
    <s v="No"/>
    <x v="3"/>
    <n v="85.7"/>
    <n v="256.75"/>
    <x v="0"/>
    <x v="0"/>
    <x v="0"/>
  </r>
  <r>
    <s v="6807-SIWJI"/>
    <x v="1"/>
    <n v="0"/>
    <s v="No"/>
    <s v="No"/>
    <x v="46"/>
    <x v="1"/>
    <s v="Yes"/>
    <x v="1"/>
    <s v="Yes"/>
    <s v="Yes"/>
    <s v="No"/>
    <s v="No"/>
    <s v="Yes"/>
    <s v="Yes"/>
    <x v="1"/>
    <s v="Yes"/>
    <x v="0"/>
    <n v="104.85"/>
    <n v="3887.25"/>
    <x v="0"/>
    <x v="2"/>
    <x v="0"/>
  </r>
  <r>
    <s v="8221-HVAYI"/>
    <x v="1"/>
    <n v="0"/>
    <s v="Yes"/>
    <s v="Yes"/>
    <x v="42"/>
    <x v="1"/>
    <s v="Yes"/>
    <x v="0"/>
    <s v="Yes"/>
    <s v="Yes"/>
    <s v="Yes"/>
    <s v="Yes"/>
    <s v="No"/>
    <s v="No"/>
    <x v="2"/>
    <s v="Yes"/>
    <x v="3"/>
    <n v="69.150000000000006"/>
    <n v="2490.15"/>
    <x v="0"/>
    <x v="1"/>
    <x v="0"/>
  </r>
  <r>
    <s v="1579-KLYDT"/>
    <x v="1"/>
    <n v="0"/>
    <s v="No"/>
    <s v="No"/>
    <x v="40"/>
    <x v="1"/>
    <s v="Yes"/>
    <x v="1"/>
    <s v="No"/>
    <s v="No"/>
    <s v="Yes"/>
    <s v="No"/>
    <s v="Yes"/>
    <s v="No"/>
    <x v="0"/>
    <s v="Yes"/>
    <x v="0"/>
    <n v="90.45"/>
    <n v="593.45000000000005"/>
    <x v="1"/>
    <x v="0"/>
    <x v="1"/>
  </r>
  <r>
    <s v="5232-NXPAY"/>
    <x v="0"/>
    <n v="0"/>
    <s v="No"/>
    <s v="No"/>
    <x v="20"/>
    <x v="1"/>
    <s v="No"/>
    <x v="0"/>
    <s v="No"/>
    <s v="No"/>
    <s v="Yes"/>
    <s v="Yes"/>
    <s v="Yes"/>
    <s v="Yes"/>
    <x v="2"/>
    <s v="No"/>
    <x v="1"/>
    <n v="74.45"/>
    <n v="3510.3"/>
    <x v="0"/>
    <x v="2"/>
    <x v="0"/>
  </r>
  <r>
    <s v="8967-SZQAS"/>
    <x v="0"/>
    <n v="0"/>
    <s v="No"/>
    <s v="No"/>
    <x v="60"/>
    <x v="1"/>
    <s v="No"/>
    <x v="0"/>
    <s v="No"/>
    <s v="Yes"/>
    <s v="No"/>
    <s v="No"/>
    <s v="No"/>
    <s v="No"/>
    <x v="0"/>
    <s v="No"/>
    <x v="0"/>
    <n v="50.45"/>
    <n v="765.45"/>
    <x v="0"/>
    <x v="1"/>
    <x v="0"/>
  </r>
  <r>
    <s v="4468-KAZHE"/>
    <x v="0"/>
    <n v="1"/>
    <s v="Yes"/>
    <s v="No"/>
    <x v="61"/>
    <x v="1"/>
    <s v="No"/>
    <x v="0"/>
    <s v="No"/>
    <s v="Yes"/>
    <s v="No"/>
    <s v="No"/>
    <s v="No"/>
    <s v="Yes"/>
    <x v="0"/>
    <s v="Yes"/>
    <x v="0"/>
    <n v="60"/>
    <n v="1259.3499999999999"/>
    <x v="0"/>
    <x v="1"/>
    <x v="0"/>
  </r>
  <r>
    <s v="0455-ENTCR"/>
    <x v="1"/>
    <n v="0"/>
    <s v="Yes"/>
    <s v="No"/>
    <x v="33"/>
    <x v="1"/>
    <s v="Yes"/>
    <x v="0"/>
    <s v="Yes"/>
    <s v="Yes"/>
    <s v="No"/>
    <s v="Yes"/>
    <s v="Yes"/>
    <s v="Yes"/>
    <x v="2"/>
    <s v="No"/>
    <x v="0"/>
    <n v="85.25"/>
    <n v="5538.35"/>
    <x v="0"/>
    <x v="2"/>
    <x v="0"/>
  </r>
  <r>
    <s v="8944-AILEF"/>
    <x v="1"/>
    <n v="0"/>
    <s v="Yes"/>
    <s v="No"/>
    <x v="30"/>
    <x v="1"/>
    <s v="No"/>
    <x v="2"/>
    <s v="No internet service"/>
    <s v="No internet service"/>
    <s v="No internet service"/>
    <s v="No internet service"/>
    <s v="No internet service"/>
    <s v="No internet service"/>
    <x v="0"/>
    <s v="Yes"/>
    <x v="3"/>
    <n v="19.45"/>
    <n v="340.85"/>
    <x v="0"/>
    <x v="1"/>
    <x v="0"/>
  </r>
  <r>
    <s v="5542-NKVRU"/>
    <x v="0"/>
    <n v="0"/>
    <s v="No"/>
    <s v="No"/>
    <x v="41"/>
    <x v="1"/>
    <s v="No"/>
    <x v="2"/>
    <s v="No internet service"/>
    <s v="No internet service"/>
    <s v="No internet service"/>
    <s v="No internet service"/>
    <s v="No internet service"/>
    <s v="No internet service"/>
    <x v="2"/>
    <s v="Yes"/>
    <x v="2"/>
    <n v="20.75"/>
    <n v="844.45"/>
    <x v="0"/>
    <x v="2"/>
    <x v="0"/>
  </r>
  <r>
    <s v="7126-RBHSD"/>
    <x v="0"/>
    <n v="0"/>
    <s v="Yes"/>
    <s v="No"/>
    <x v="22"/>
    <x v="1"/>
    <s v="Yes"/>
    <x v="1"/>
    <s v="Yes"/>
    <s v="No"/>
    <s v="No"/>
    <s v="No"/>
    <s v="No"/>
    <s v="No"/>
    <x v="0"/>
    <s v="No"/>
    <x v="0"/>
    <n v="78.900000000000006"/>
    <n v="1348.95"/>
    <x v="0"/>
    <x v="1"/>
    <x v="0"/>
  </r>
  <r>
    <s v="5370-IIVVL"/>
    <x v="1"/>
    <n v="0"/>
    <s v="No"/>
    <s v="No"/>
    <x v="50"/>
    <x v="1"/>
    <s v="Yes"/>
    <x v="1"/>
    <s v="No"/>
    <s v="Yes"/>
    <s v="No"/>
    <s v="Yes"/>
    <s v="Yes"/>
    <s v="Yes"/>
    <x v="1"/>
    <s v="Yes"/>
    <x v="3"/>
    <n v="104.5"/>
    <n v="3778"/>
    <x v="0"/>
    <x v="2"/>
    <x v="0"/>
  </r>
  <r>
    <s v="6789-HJBWG"/>
    <x v="0"/>
    <n v="0"/>
    <s v="No"/>
    <s v="No"/>
    <x v="18"/>
    <x v="1"/>
    <s v="No"/>
    <x v="0"/>
    <s v="No"/>
    <s v="Yes"/>
    <s v="No"/>
    <s v="No"/>
    <s v="No"/>
    <s v="No"/>
    <x v="0"/>
    <s v="Yes"/>
    <x v="0"/>
    <n v="49.4"/>
    <n v="611.65"/>
    <x v="0"/>
    <x v="0"/>
    <x v="0"/>
  </r>
  <r>
    <s v="3927-NLNRY"/>
    <x v="1"/>
    <n v="0"/>
    <s v="Yes"/>
    <s v="No"/>
    <x v="62"/>
    <x v="1"/>
    <s v="No"/>
    <x v="1"/>
    <s v="No"/>
    <s v="Yes"/>
    <s v="No"/>
    <s v="No"/>
    <s v="Yes"/>
    <s v="Yes"/>
    <x v="1"/>
    <s v="Yes"/>
    <x v="2"/>
    <n v="94.25"/>
    <n v="4867.95"/>
    <x v="1"/>
    <x v="2"/>
    <x v="1"/>
  </r>
  <r>
    <s v="9087-EYCPR"/>
    <x v="0"/>
    <n v="0"/>
    <s v="No"/>
    <s v="No"/>
    <x v="31"/>
    <x v="1"/>
    <s v="Yes"/>
    <x v="2"/>
    <s v="No internet service"/>
    <s v="No internet service"/>
    <s v="No internet service"/>
    <s v="No internet service"/>
    <s v="No internet service"/>
    <s v="No internet service"/>
    <x v="2"/>
    <s v="No"/>
    <x v="1"/>
    <n v="25"/>
    <n v="1505.05"/>
    <x v="0"/>
    <x v="2"/>
    <x v="0"/>
  </r>
  <r>
    <s v="6791-YBNAK"/>
    <x v="1"/>
    <n v="0"/>
    <s v="Yes"/>
    <s v="Yes"/>
    <x v="32"/>
    <x v="0"/>
    <s v="No phone service"/>
    <x v="0"/>
    <s v="No"/>
    <s v="No"/>
    <s v="No"/>
    <s v="No"/>
    <s v="No"/>
    <s v="No"/>
    <x v="0"/>
    <s v="No"/>
    <x v="3"/>
    <n v="25.55"/>
    <n v="467.85"/>
    <x v="0"/>
    <x v="1"/>
    <x v="0"/>
  </r>
  <r>
    <s v="6358-LYNGM"/>
    <x v="1"/>
    <n v="0"/>
    <s v="No"/>
    <s v="No"/>
    <x v="0"/>
    <x v="1"/>
    <s v="Yes"/>
    <x v="1"/>
    <s v="No"/>
    <s v="No"/>
    <s v="No"/>
    <s v="No"/>
    <s v="No"/>
    <s v="No"/>
    <x v="0"/>
    <s v="Yes"/>
    <x v="0"/>
    <n v="74.900000000000006"/>
    <n v="74.900000000000006"/>
    <x v="1"/>
    <x v="0"/>
    <x v="1"/>
  </r>
  <r>
    <s v="6077-BDPXA"/>
    <x v="0"/>
    <n v="0"/>
    <s v="No"/>
    <s v="No"/>
    <x v="35"/>
    <x v="1"/>
    <s v="No"/>
    <x v="1"/>
    <s v="No"/>
    <s v="No"/>
    <s v="No"/>
    <s v="No"/>
    <s v="No"/>
    <s v="No"/>
    <x v="0"/>
    <s v="Yes"/>
    <x v="0"/>
    <n v="70.150000000000006"/>
    <n v="194.2"/>
    <x v="0"/>
    <x v="0"/>
    <x v="0"/>
  </r>
  <r>
    <s v="0013-MHZWF"/>
    <x v="0"/>
    <n v="0"/>
    <s v="No"/>
    <s v="Yes"/>
    <x v="34"/>
    <x v="1"/>
    <s v="No"/>
    <x v="0"/>
    <s v="No"/>
    <s v="No"/>
    <s v="No"/>
    <s v="Yes"/>
    <s v="Yes"/>
    <s v="Yes"/>
    <x v="0"/>
    <s v="Yes"/>
    <x v="3"/>
    <n v="69.400000000000006"/>
    <n v="571.45000000000005"/>
    <x v="0"/>
    <x v="0"/>
    <x v="0"/>
  </r>
  <r>
    <s v="5494-HECPR"/>
    <x v="0"/>
    <n v="0"/>
    <s v="No"/>
    <s v="No"/>
    <x v="0"/>
    <x v="1"/>
    <s v="No"/>
    <x v="1"/>
    <s v="No"/>
    <s v="No"/>
    <s v="No"/>
    <s v="No"/>
    <s v="Yes"/>
    <s v="No"/>
    <x v="0"/>
    <s v="Yes"/>
    <x v="0"/>
    <n v="80.25"/>
    <n v="80.25"/>
    <x v="1"/>
    <x v="0"/>
    <x v="1"/>
  </r>
  <r>
    <s v="8268-YDIXR"/>
    <x v="1"/>
    <n v="0"/>
    <s v="Yes"/>
    <s v="No"/>
    <x v="39"/>
    <x v="1"/>
    <s v="Yes"/>
    <x v="1"/>
    <s v="Yes"/>
    <s v="Yes"/>
    <s v="Yes"/>
    <s v="No"/>
    <s v="No"/>
    <s v="No"/>
    <x v="1"/>
    <s v="Yes"/>
    <x v="0"/>
    <n v="93.15"/>
    <n v="5253.95"/>
    <x v="0"/>
    <x v="2"/>
    <x v="0"/>
  </r>
  <r>
    <s v="9824-BEMCV"/>
    <x v="1"/>
    <n v="0"/>
    <s v="Yes"/>
    <s v="Yes"/>
    <x v="22"/>
    <x v="1"/>
    <s v="No"/>
    <x v="1"/>
    <s v="No"/>
    <s v="No"/>
    <s v="No"/>
    <s v="No"/>
    <s v="No"/>
    <s v="No"/>
    <x v="0"/>
    <s v="Yes"/>
    <x v="0"/>
    <n v="69"/>
    <n v="1149.6500000000001"/>
    <x v="1"/>
    <x v="1"/>
    <x v="1"/>
  </r>
  <r>
    <s v="1373-ORVIZ"/>
    <x v="0"/>
    <n v="0"/>
    <s v="Yes"/>
    <s v="Yes"/>
    <x v="26"/>
    <x v="1"/>
    <s v="Yes"/>
    <x v="0"/>
    <s v="No"/>
    <s v="No"/>
    <s v="No"/>
    <s v="Yes"/>
    <s v="No"/>
    <s v="Yes"/>
    <x v="0"/>
    <s v="Yes"/>
    <x v="0"/>
    <n v="66.349999999999994"/>
    <n v="740.8"/>
    <x v="1"/>
    <x v="0"/>
    <x v="1"/>
  </r>
  <r>
    <s v="4291-SHSBH"/>
    <x v="1"/>
    <n v="0"/>
    <s v="No"/>
    <s v="No"/>
    <x v="40"/>
    <x v="1"/>
    <s v="No"/>
    <x v="1"/>
    <s v="No"/>
    <s v="No"/>
    <s v="No"/>
    <s v="No"/>
    <s v="No"/>
    <s v="No"/>
    <x v="0"/>
    <s v="Yes"/>
    <x v="0"/>
    <n v="69.55"/>
    <n v="521.35"/>
    <x v="0"/>
    <x v="0"/>
    <x v="0"/>
  </r>
  <r>
    <s v="6980-IMXXE"/>
    <x v="0"/>
    <n v="0"/>
    <s v="Yes"/>
    <s v="Yes"/>
    <x v="14"/>
    <x v="1"/>
    <s v="No"/>
    <x v="2"/>
    <s v="No internet service"/>
    <s v="No internet service"/>
    <s v="No internet service"/>
    <s v="No internet service"/>
    <s v="No internet service"/>
    <s v="No internet service"/>
    <x v="2"/>
    <s v="No"/>
    <x v="2"/>
    <n v="20.2"/>
    <n v="1412.65"/>
    <x v="0"/>
    <x v="2"/>
    <x v="0"/>
  </r>
  <r>
    <s v="9866-QEVEE"/>
    <x v="1"/>
    <n v="0"/>
    <s v="No"/>
    <s v="No"/>
    <x v="67"/>
    <x v="1"/>
    <s v="Yes"/>
    <x v="1"/>
    <s v="No"/>
    <s v="No"/>
    <s v="No"/>
    <s v="No"/>
    <s v="No"/>
    <s v="Yes"/>
    <x v="0"/>
    <s v="Yes"/>
    <x v="2"/>
    <n v="86"/>
    <n v="1532.45"/>
    <x v="1"/>
    <x v="1"/>
    <x v="1"/>
  </r>
  <r>
    <s v="9897-KXHCM"/>
    <x v="0"/>
    <n v="0"/>
    <s v="Yes"/>
    <s v="Yes"/>
    <x v="35"/>
    <x v="1"/>
    <s v="No"/>
    <x v="1"/>
    <s v="No"/>
    <s v="No"/>
    <s v="No"/>
    <s v="No"/>
    <s v="No"/>
    <s v="Yes"/>
    <x v="0"/>
    <s v="Yes"/>
    <x v="0"/>
    <n v="80.3"/>
    <n v="250.05"/>
    <x v="1"/>
    <x v="0"/>
    <x v="1"/>
  </r>
  <r>
    <s v="0040-HALCW"/>
    <x v="1"/>
    <n v="0"/>
    <s v="Yes"/>
    <s v="Yes"/>
    <x v="68"/>
    <x v="1"/>
    <s v="No"/>
    <x v="2"/>
    <s v="No internet service"/>
    <s v="No internet service"/>
    <s v="No internet service"/>
    <s v="No internet service"/>
    <s v="No internet service"/>
    <s v="No internet service"/>
    <x v="2"/>
    <s v="No"/>
    <x v="3"/>
    <n v="20.399999999999999"/>
    <n v="1090.5999999999999"/>
    <x v="0"/>
    <x v="2"/>
    <x v="0"/>
  </r>
  <r>
    <s v="0784-GTUUK"/>
    <x v="1"/>
    <n v="0"/>
    <s v="Yes"/>
    <s v="No"/>
    <x v="8"/>
    <x v="1"/>
    <s v="Yes"/>
    <x v="2"/>
    <s v="No internet service"/>
    <s v="No internet service"/>
    <s v="No internet service"/>
    <s v="No internet service"/>
    <s v="No internet service"/>
    <s v="No internet service"/>
    <x v="1"/>
    <s v="Yes"/>
    <x v="3"/>
    <n v="23.75"/>
    <n v="1446.8"/>
    <x v="0"/>
    <x v="2"/>
    <x v="0"/>
  </r>
  <r>
    <s v="7979-CORPM"/>
    <x v="1"/>
    <n v="0"/>
    <s v="No"/>
    <s v="No"/>
    <x v="65"/>
    <x v="1"/>
    <s v="Yes"/>
    <x v="1"/>
    <s v="No"/>
    <s v="Yes"/>
    <s v="No"/>
    <s v="No"/>
    <s v="Yes"/>
    <s v="No"/>
    <x v="0"/>
    <s v="Yes"/>
    <x v="3"/>
    <n v="90.55"/>
    <n v="2282.5500000000002"/>
    <x v="1"/>
    <x v="1"/>
    <x v="1"/>
  </r>
  <r>
    <s v="2294-DMMUS"/>
    <x v="0"/>
    <n v="0"/>
    <s v="Yes"/>
    <s v="Yes"/>
    <x v="8"/>
    <x v="1"/>
    <s v="Yes"/>
    <x v="0"/>
    <s v="No"/>
    <s v="No"/>
    <s v="No"/>
    <s v="No"/>
    <s v="Yes"/>
    <s v="Yes"/>
    <x v="0"/>
    <s v="Yes"/>
    <x v="3"/>
    <n v="70.45"/>
    <n v="4300.45"/>
    <x v="0"/>
    <x v="2"/>
    <x v="0"/>
  </r>
  <r>
    <s v="0872-JCPIB"/>
    <x v="1"/>
    <n v="0"/>
    <s v="No"/>
    <s v="No"/>
    <x v="22"/>
    <x v="1"/>
    <s v="Yes"/>
    <x v="0"/>
    <s v="Yes"/>
    <s v="No"/>
    <s v="No"/>
    <s v="No"/>
    <s v="No"/>
    <s v="Yes"/>
    <x v="0"/>
    <s v="No"/>
    <x v="2"/>
    <n v="65.75"/>
    <n v="1111.2"/>
    <x v="0"/>
    <x v="1"/>
    <x v="0"/>
  </r>
  <r>
    <s v="3055-MJDSB"/>
    <x v="1"/>
    <n v="0"/>
    <s v="No"/>
    <s v="No"/>
    <x v="34"/>
    <x v="0"/>
    <s v="No phone service"/>
    <x v="0"/>
    <s v="No"/>
    <s v="No"/>
    <s v="No"/>
    <s v="No"/>
    <s v="No"/>
    <s v="No"/>
    <x v="0"/>
    <s v="Yes"/>
    <x v="1"/>
    <n v="24.6"/>
    <n v="190.1"/>
    <x v="0"/>
    <x v="0"/>
    <x v="0"/>
  </r>
  <r>
    <s v="9091-WTUUY"/>
    <x v="1"/>
    <n v="0"/>
    <s v="Yes"/>
    <s v="Yes"/>
    <x v="38"/>
    <x v="1"/>
    <s v="No"/>
    <x v="0"/>
    <s v="Yes"/>
    <s v="No"/>
    <s v="Yes"/>
    <s v="Yes"/>
    <s v="Yes"/>
    <s v="No"/>
    <x v="2"/>
    <s v="No"/>
    <x v="1"/>
    <n v="69.25"/>
    <n v="4447.75"/>
    <x v="0"/>
    <x v="2"/>
    <x v="0"/>
  </r>
  <r>
    <s v="1618-CFHME"/>
    <x v="0"/>
    <n v="0"/>
    <s v="No"/>
    <s v="No"/>
    <x v="2"/>
    <x v="1"/>
    <s v="Yes"/>
    <x v="1"/>
    <s v="No"/>
    <s v="No"/>
    <s v="No"/>
    <s v="No"/>
    <s v="No"/>
    <s v="No"/>
    <x v="0"/>
    <s v="Yes"/>
    <x v="0"/>
    <n v="75.900000000000006"/>
    <n v="143.35"/>
    <x v="1"/>
    <x v="0"/>
    <x v="1"/>
  </r>
  <r>
    <s v="3165-HDOEW"/>
    <x v="1"/>
    <n v="0"/>
    <s v="Yes"/>
    <s v="Yes"/>
    <x v="0"/>
    <x v="1"/>
    <s v="No"/>
    <x v="0"/>
    <s v="No"/>
    <s v="No"/>
    <s v="No"/>
    <s v="No"/>
    <s v="No"/>
    <s v="No"/>
    <x v="0"/>
    <s v="Yes"/>
    <x v="1"/>
    <n v="45.85"/>
    <n v="45.85"/>
    <x v="1"/>
    <x v="0"/>
    <x v="1"/>
  </r>
  <r>
    <s v="6581-NQCBA"/>
    <x v="0"/>
    <n v="0"/>
    <s v="Yes"/>
    <s v="No"/>
    <x v="10"/>
    <x v="0"/>
    <s v="No phone service"/>
    <x v="0"/>
    <s v="No"/>
    <s v="No"/>
    <s v="No"/>
    <s v="Yes"/>
    <s v="Yes"/>
    <s v="Yes"/>
    <x v="0"/>
    <s v="Yes"/>
    <x v="0"/>
    <n v="49.95"/>
    <n v="810.2"/>
    <x v="1"/>
    <x v="1"/>
    <x v="1"/>
  </r>
  <r>
    <s v="7115-IRDHS"/>
    <x v="0"/>
    <n v="0"/>
    <s v="Yes"/>
    <s v="No"/>
    <x v="21"/>
    <x v="1"/>
    <s v="Yes"/>
    <x v="2"/>
    <s v="No internet service"/>
    <s v="No internet service"/>
    <s v="No internet service"/>
    <s v="No internet service"/>
    <s v="No internet service"/>
    <s v="No internet service"/>
    <x v="2"/>
    <s v="No"/>
    <x v="2"/>
    <n v="24.65"/>
    <n v="1830.05"/>
    <x v="0"/>
    <x v="2"/>
    <x v="0"/>
  </r>
  <r>
    <s v="8496-DMZUK"/>
    <x v="1"/>
    <n v="0"/>
    <s v="No"/>
    <s v="No"/>
    <x v="19"/>
    <x v="1"/>
    <s v="Yes"/>
    <x v="1"/>
    <s v="Yes"/>
    <s v="Yes"/>
    <s v="Yes"/>
    <s v="No"/>
    <s v="No"/>
    <s v="No"/>
    <x v="1"/>
    <s v="No"/>
    <x v="2"/>
    <n v="90.4"/>
    <n v="2820.65"/>
    <x v="0"/>
    <x v="1"/>
    <x v="0"/>
  </r>
  <r>
    <s v="2040-VZIKE"/>
    <x v="0"/>
    <n v="0"/>
    <s v="Yes"/>
    <s v="No"/>
    <x v="12"/>
    <x v="1"/>
    <s v="Yes"/>
    <x v="1"/>
    <s v="Yes"/>
    <s v="No"/>
    <s v="No"/>
    <s v="No"/>
    <s v="Yes"/>
    <s v="Yes"/>
    <x v="0"/>
    <s v="Yes"/>
    <x v="1"/>
    <n v="100.85"/>
    <n v="4847.3500000000004"/>
    <x v="0"/>
    <x v="2"/>
    <x v="0"/>
  </r>
  <r>
    <s v="9068-VPWQQ"/>
    <x v="1"/>
    <n v="0"/>
    <s v="Yes"/>
    <s v="No"/>
    <x v="59"/>
    <x v="1"/>
    <s v="Yes"/>
    <x v="0"/>
    <s v="Yes"/>
    <s v="No"/>
    <s v="Yes"/>
    <s v="Yes"/>
    <s v="No"/>
    <s v="Yes"/>
    <x v="2"/>
    <s v="No"/>
    <x v="3"/>
    <n v="75.349999999999994"/>
    <n v="4729.3"/>
    <x v="0"/>
    <x v="2"/>
    <x v="0"/>
  </r>
  <r>
    <s v="0178-SZBHO"/>
    <x v="1"/>
    <n v="0"/>
    <s v="Yes"/>
    <s v="Yes"/>
    <x v="20"/>
    <x v="1"/>
    <s v="Yes"/>
    <x v="1"/>
    <s v="No"/>
    <s v="Yes"/>
    <s v="No"/>
    <s v="No"/>
    <s v="Yes"/>
    <s v="No"/>
    <x v="0"/>
    <s v="No"/>
    <x v="0"/>
    <n v="87.2"/>
    <n v="4017.45"/>
    <x v="0"/>
    <x v="2"/>
    <x v="0"/>
  </r>
  <r>
    <s v="0384-RVBPI"/>
    <x v="1"/>
    <n v="0"/>
    <s v="No"/>
    <s v="No"/>
    <x v="61"/>
    <x v="1"/>
    <s v="No"/>
    <x v="0"/>
    <s v="Yes"/>
    <s v="No"/>
    <s v="Yes"/>
    <s v="No"/>
    <s v="No"/>
    <s v="Yes"/>
    <x v="0"/>
    <s v="No"/>
    <x v="3"/>
    <n v="64.400000000000006"/>
    <n v="1398.6"/>
    <x v="0"/>
    <x v="1"/>
    <x v="0"/>
  </r>
  <r>
    <s v="1689-MRZQR"/>
    <x v="1"/>
    <n v="0"/>
    <s v="Yes"/>
    <s v="Yes"/>
    <x v="1"/>
    <x v="1"/>
    <s v="No"/>
    <x v="1"/>
    <s v="No"/>
    <s v="No"/>
    <s v="No"/>
    <s v="No"/>
    <s v="Yes"/>
    <s v="No"/>
    <x v="0"/>
    <s v="No"/>
    <x v="0"/>
    <n v="78.3"/>
    <n v="2564.3000000000002"/>
    <x v="1"/>
    <x v="1"/>
    <x v="1"/>
  </r>
  <r>
    <s v="1299-AURJA"/>
    <x v="0"/>
    <n v="0"/>
    <s v="Yes"/>
    <s v="Yes"/>
    <x v="27"/>
    <x v="1"/>
    <s v="Yes"/>
    <x v="2"/>
    <s v="No internet service"/>
    <s v="No internet service"/>
    <s v="No internet service"/>
    <s v="No internet service"/>
    <s v="No internet service"/>
    <s v="No internet service"/>
    <x v="2"/>
    <s v="No"/>
    <x v="2"/>
    <n v="24.7"/>
    <n v="1685.9"/>
    <x v="0"/>
    <x v="2"/>
    <x v="0"/>
  </r>
  <r>
    <s v="4525-VZCZG"/>
    <x v="1"/>
    <n v="0"/>
    <s v="No"/>
    <s v="Yes"/>
    <x v="68"/>
    <x v="1"/>
    <s v="No"/>
    <x v="1"/>
    <s v="Yes"/>
    <s v="Yes"/>
    <s v="No"/>
    <s v="Yes"/>
    <s v="Yes"/>
    <s v="Yes"/>
    <x v="1"/>
    <s v="Yes"/>
    <x v="0"/>
    <n v="105.85"/>
    <n v="5826.65"/>
    <x v="0"/>
    <x v="2"/>
    <x v="0"/>
  </r>
  <r>
    <s v="1543-LLLFT"/>
    <x v="1"/>
    <n v="1"/>
    <s v="Yes"/>
    <s v="No"/>
    <x v="59"/>
    <x v="1"/>
    <s v="Yes"/>
    <x v="1"/>
    <s v="No"/>
    <s v="Yes"/>
    <s v="Yes"/>
    <s v="Yes"/>
    <s v="Yes"/>
    <s v="No"/>
    <x v="1"/>
    <s v="Yes"/>
    <x v="1"/>
    <n v="98.3"/>
    <n v="6066.55"/>
    <x v="0"/>
    <x v="2"/>
    <x v="0"/>
  </r>
  <r>
    <s v="5835-BEQEU"/>
    <x v="1"/>
    <n v="0"/>
    <s v="No"/>
    <s v="No"/>
    <x v="35"/>
    <x v="1"/>
    <s v="Yes"/>
    <x v="1"/>
    <s v="No"/>
    <s v="No"/>
    <s v="No"/>
    <s v="No"/>
    <s v="No"/>
    <s v="No"/>
    <x v="0"/>
    <s v="Yes"/>
    <x v="0"/>
    <n v="76.95"/>
    <n v="228.4"/>
    <x v="1"/>
    <x v="0"/>
    <x v="1"/>
  </r>
  <r>
    <s v="2788-CJQAQ"/>
    <x v="1"/>
    <n v="0"/>
    <s v="No"/>
    <s v="No"/>
    <x v="9"/>
    <x v="1"/>
    <s v="No"/>
    <x v="2"/>
    <s v="No internet service"/>
    <s v="No internet service"/>
    <s v="No internet service"/>
    <s v="No internet service"/>
    <s v="No internet service"/>
    <s v="No internet service"/>
    <x v="1"/>
    <s v="No"/>
    <x v="1"/>
    <n v="19.45"/>
    <n v="270.2"/>
    <x v="0"/>
    <x v="1"/>
    <x v="0"/>
  </r>
  <r>
    <s v="5565-FILXA"/>
    <x v="0"/>
    <n v="1"/>
    <s v="No"/>
    <s v="No"/>
    <x v="10"/>
    <x v="1"/>
    <s v="Yes"/>
    <x v="1"/>
    <s v="No"/>
    <s v="No"/>
    <s v="No"/>
    <s v="No"/>
    <s v="Yes"/>
    <s v="Yes"/>
    <x v="0"/>
    <s v="Yes"/>
    <x v="0"/>
    <n v="96.15"/>
    <n v="1529.2"/>
    <x v="1"/>
    <x v="1"/>
    <x v="1"/>
  </r>
  <r>
    <s v="0319-QZTCO"/>
    <x v="0"/>
    <n v="0"/>
    <s v="Yes"/>
    <s v="Yes"/>
    <x v="35"/>
    <x v="1"/>
    <s v="No"/>
    <x v="0"/>
    <s v="No"/>
    <s v="Yes"/>
    <s v="No"/>
    <s v="No"/>
    <s v="Yes"/>
    <s v="No"/>
    <x v="0"/>
    <s v="Yes"/>
    <x v="3"/>
    <n v="58.7"/>
    <n v="168.6"/>
    <x v="0"/>
    <x v="0"/>
    <x v="0"/>
  </r>
  <r>
    <s v="2120-SMPEX"/>
    <x v="1"/>
    <n v="0"/>
    <s v="No"/>
    <s v="No"/>
    <x v="13"/>
    <x v="1"/>
    <s v="No"/>
    <x v="2"/>
    <s v="No internet service"/>
    <s v="No internet service"/>
    <s v="No internet service"/>
    <s v="No internet service"/>
    <s v="No internet service"/>
    <s v="No internet service"/>
    <x v="0"/>
    <s v="Yes"/>
    <x v="1"/>
    <n v="20.149999999999999"/>
    <n v="536.35"/>
    <x v="0"/>
    <x v="1"/>
    <x v="0"/>
  </r>
  <r>
    <s v="0096-FCPUF"/>
    <x v="1"/>
    <n v="0"/>
    <s v="No"/>
    <s v="No"/>
    <x v="19"/>
    <x v="1"/>
    <s v="Yes"/>
    <x v="0"/>
    <s v="Yes"/>
    <s v="No"/>
    <s v="No"/>
    <s v="No"/>
    <s v="No"/>
    <s v="Yes"/>
    <x v="0"/>
    <s v="Yes"/>
    <x v="1"/>
    <n v="64.5"/>
    <n v="1888.45"/>
    <x v="0"/>
    <x v="1"/>
    <x v="0"/>
  </r>
  <r>
    <s v="0668-OGMHD"/>
    <x v="0"/>
    <n v="0"/>
    <s v="Yes"/>
    <s v="No"/>
    <x v="17"/>
    <x v="0"/>
    <s v="No phone service"/>
    <x v="0"/>
    <s v="Yes"/>
    <s v="No"/>
    <s v="No"/>
    <s v="No"/>
    <s v="No"/>
    <s v="No"/>
    <x v="0"/>
    <s v="No"/>
    <x v="0"/>
    <n v="28.5"/>
    <n v="629.35"/>
    <x v="0"/>
    <x v="1"/>
    <x v="0"/>
  </r>
  <r>
    <s v="5552-ZNFSJ"/>
    <x v="1"/>
    <n v="0"/>
    <s v="No"/>
    <s v="No"/>
    <x v="0"/>
    <x v="1"/>
    <s v="No"/>
    <x v="0"/>
    <s v="No"/>
    <s v="No"/>
    <s v="No"/>
    <s v="No"/>
    <s v="No"/>
    <s v="No"/>
    <x v="0"/>
    <s v="No"/>
    <x v="0"/>
    <n v="45.3"/>
    <n v="45.3"/>
    <x v="1"/>
    <x v="0"/>
    <x v="1"/>
  </r>
  <r>
    <s v="2223-KAGMX"/>
    <x v="0"/>
    <n v="0"/>
    <s v="No"/>
    <s v="No"/>
    <x v="30"/>
    <x v="1"/>
    <s v="No"/>
    <x v="2"/>
    <s v="No internet service"/>
    <s v="No internet service"/>
    <s v="No internet service"/>
    <s v="No internet service"/>
    <s v="No internet service"/>
    <s v="No internet service"/>
    <x v="0"/>
    <s v="No"/>
    <x v="2"/>
    <n v="19.399999999999999"/>
    <n v="289.3"/>
    <x v="1"/>
    <x v="1"/>
    <x v="1"/>
  </r>
  <r>
    <s v="6507-ZJSUR"/>
    <x v="1"/>
    <n v="1"/>
    <s v="Yes"/>
    <s v="No"/>
    <x v="57"/>
    <x v="1"/>
    <s v="No"/>
    <x v="1"/>
    <s v="No"/>
    <s v="No"/>
    <s v="No"/>
    <s v="No"/>
    <s v="Yes"/>
    <s v="Yes"/>
    <x v="0"/>
    <s v="Yes"/>
    <x v="0"/>
    <n v="90.45"/>
    <n v="2117.25"/>
    <x v="0"/>
    <x v="1"/>
    <x v="0"/>
  </r>
  <r>
    <s v="9408-HRXRK"/>
    <x v="0"/>
    <n v="0"/>
    <s v="Yes"/>
    <s v="Yes"/>
    <x v="3"/>
    <x v="1"/>
    <s v="Yes"/>
    <x v="1"/>
    <s v="Yes"/>
    <s v="Yes"/>
    <s v="No"/>
    <s v="No"/>
    <s v="Yes"/>
    <s v="Yes"/>
    <x v="0"/>
    <s v="Yes"/>
    <x v="0"/>
    <n v="105.15"/>
    <n v="4730.8999999999996"/>
    <x v="0"/>
    <x v="2"/>
    <x v="0"/>
  </r>
  <r>
    <s v="5593-SUAOO"/>
    <x v="0"/>
    <n v="0"/>
    <s v="Yes"/>
    <s v="Yes"/>
    <x v="65"/>
    <x v="1"/>
    <s v="Yes"/>
    <x v="1"/>
    <s v="No"/>
    <s v="Yes"/>
    <s v="Yes"/>
    <s v="No"/>
    <s v="No"/>
    <s v="No"/>
    <x v="1"/>
    <s v="No"/>
    <x v="2"/>
    <n v="83.15"/>
    <n v="2033.05"/>
    <x v="0"/>
    <x v="1"/>
    <x v="0"/>
  </r>
  <r>
    <s v="7321-PKUYW"/>
    <x v="0"/>
    <n v="0"/>
    <s v="No"/>
    <s v="No"/>
    <x v="26"/>
    <x v="1"/>
    <s v="Yes"/>
    <x v="1"/>
    <s v="No"/>
    <s v="No"/>
    <s v="No"/>
    <s v="Yes"/>
    <s v="Yes"/>
    <s v="No"/>
    <x v="0"/>
    <s v="No"/>
    <x v="0"/>
    <n v="90.15"/>
    <n v="987.95"/>
    <x v="1"/>
    <x v="0"/>
    <x v="1"/>
  </r>
  <r>
    <s v="2833-SLKDQ"/>
    <x v="1"/>
    <n v="0"/>
    <s v="No"/>
    <s v="No"/>
    <x v="0"/>
    <x v="1"/>
    <s v="No"/>
    <x v="0"/>
    <s v="No"/>
    <s v="No"/>
    <s v="No"/>
    <s v="No"/>
    <s v="No"/>
    <s v="No"/>
    <x v="0"/>
    <s v="No"/>
    <x v="1"/>
    <n v="45.05"/>
    <n v="45.05"/>
    <x v="1"/>
    <x v="0"/>
    <x v="1"/>
  </r>
  <r>
    <s v="6766-HFKLA"/>
    <x v="0"/>
    <n v="0"/>
    <s v="Yes"/>
    <s v="No"/>
    <x v="39"/>
    <x v="1"/>
    <s v="Yes"/>
    <x v="1"/>
    <s v="No"/>
    <s v="No"/>
    <s v="Yes"/>
    <s v="Yes"/>
    <s v="Yes"/>
    <s v="Yes"/>
    <x v="2"/>
    <s v="No"/>
    <x v="2"/>
    <n v="103.2"/>
    <n v="5744.35"/>
    <x v="0"/>
    <x v="2"/>
    <x v="0"/>
  </r>
  <r>
    <s v="7595-EUIVN"/>
    <x v="0"/>
    <n v="0"/>
    <s v="No"/>
    <s v="No"/>
    <x v="0"/>
    <x v="1"/>
    <s v="No"/>
    <x v="1"/>
    <s v="No"/>
    <s v="Yes"/>
    <s v="No"/>
    <s v="No"/>
    <s v="No"/>
    <s v="No"/>
    <x v="0"/>
    <s v="No"/>
    <x v="0"/>
    <n v="75.8"/>
    <n v="75.8"/>
    <x v="1"/>
    <x v="0"/>
    <x v="1"/>
  </r>
  <r>
    <s v="7617-EYGLW"/>
    <x v="1"/>
    <n v="0"/>
    <s v="No"/>
    <s v="No"/>
    <x v="0"/>
    <x v="1"/>
    <s v="No"/>
    <x v="2"/>
    <s v="No internet service"/>
    <s v="No internet service"/>
    <s v="No internet service"/>
    <s v="No internet service"/>
    <s v="No internet service"/>
    <s v="No internet service"/>
    <x v="0"/>
    <s v="No"/>
    <x v="0"/>
    <n v="19.45"/>
    <n v="19.45"/>
    <x v="0"/>
    <x v="0"/>
    <x v="0"/>
  </r>
  <r>
    <s v="2026-TGDHM"/>
    <x v="0"/>
    <n v="0"/>
    <s v="No"/>
    <s v="No"/>
    <x v="40"/>
    <x v="1"/>
    <s v="No"/>
    <x v="1"/>
    <s v="No"/>
    <s v="No"/>
    <s v="No"/>
    <s v="No"/>
    <s v="No"/>
    <s v="Yes"/>
    <x v="0"/>
    <s v="Yes"/>
    <x v="0"/>
    <n v="79.3"/>
    <n v="523.15"/>
    <x v="1"/>
    <x v="0"/>
    <x v="1"/>
  </r>
  <r>
    <s v="9220-ZNKJI"/>
    <x v="0"/>
    <n v="1"/>
    <s v="Yes"/>
    <s v="No"/>
    <x v="49"/>
    <x v="1"/>
    <s v="No"/>
    <x v="1"/>
    <s v="No"/>
    <s v="No"/>
    <s v="Yes"/>
    <s v="Yes"/>
    <s v="Yes"/>
    <s v="No"/>
    <x v="2"/>
    <s v="No"/>
    <x v="3"/>
    <n v="88.8"/>
    <n v="4805.3"/>
    <x v="0"/>
    <x v="2"/>
    <x v="0"/>
  </r>
  <r>
    <s v="4030-VPZBD"/>
    <x v="0"/>
    <n v="0"/>
    <s v="No"/>
    <s v="No"/>
    <x v="2"/>
    <x v="0"/>
    <s v="No phone service"/>
    <x v="0"/>
    <s v="No"/>
    <s v="No"/>
    <s v="No"/>
    <s v="Yes"/>
    <s v="No"/>
    <s v="No"/>
    <x v="0"/>
    <s v="Yes"/>
    <x v="0"/>
    <n v="30.9"/>
    <n v="59.05"/>
    <x v="1"/>
    <x v="0"/>
    <x v="1"/>
  </r>
  <r>
    <s v="2226-ICFDO"/>
    <x v="0"/>
    <n v="0"/>
    <s v="Yes"/>
    <s v="Yes"/>
    <x v="21"/>
    <x v="1"/>
    <s v="Yes"/>
    <x v="0"/>
    <s v="Yes"/>
    <s v="No"/>
    <s v="Yes"/>
    <s v="Yes"/>
    <s v="Yes"/>
    <s v="Yes"/>
    <x v="2"/>
    <s v="Yes"/>
    <x v="3"/>
    <n v="85.9"/>
    <n v="6110.75"/>
    <x v="0"/>
    <x v="2"/>
    <x v="0"/>
  </r>
  <r>
    <s v="0723-VSOBE"/>
    <x v="0"/>
    <n v="1"/>
    <s v="No"/>
    <s v="No"/>
    <x v="3"/>
    <x v="0"/>
    <s v="No phone service"/>
    <x v="0"/>
    <s v="No"/>
    <s v="No"/>
    <s v="No"/>
    <s v="No"/>
    <s v="No"/>
    <s v="Yes"/>
    <x v="1"/>
    <s v="No"/>
    <x v="0"/>
    <n v="34.200000000000003"/>
    <n v="1596.6"/>
    <x v="0"/>
    <x v="2"/>
    <x v="0"/>
  </r>
  <r>
    <s v="5529-GIBVH"/>
    <x v="0"/>
    <n v="0"/>
    <s v="No"/>
    <s v="No"/>
    <x v="20"/>
    <x v="1"/>
    <s v="No"/>
    <x v="2"/>
    <s v="No internet service"/>
    <s v="No internet service"/>
    <s v="No internet service"/>
    <s v="No internet service"/>
    <s v="No internet service"/>
    <s v="No internet service"/>
    <x v="2"/>
    <s v="No"/>
    <x v="1"/>
    <n v="20.149999999999999"/>
    <n v="1046.2"/>
    <x v="0"/>
    <x v="2"/>
    <x v="0"/>
  </r>
  <r>
    <s v="4187-CINZD"/>
    <x v="0"/>
    <n v="1"/>
    <s v="No"/>
    <s v="No"/>
    <x v="25"/>
    <x v="1"/>
    <s v="No"/>
    <x v="1"/>
    <s v="No"/>
    <s v="Yes"/>
    <s v="No"/>
    <s v="No"/>
    <s v="Yes"/>
    <s v="Yes"/>
    <x v="1"/>
    <s v="No"/>
    <x v="3"/>
    <n v="95.25"/>
    <n v="4424.2"/>
    <x v="1"/>
    <x v="2"/>
    <x v="1"/>
  </r>
  <r>
    <s v="9992-UJOEL"/>
    <x v="1"/>
    <n v="0"/>
    <s v="No"/>
    <s v="No"/>
    <x v="2"/>
    <x v="1"/>
    <s v="No"/>
    <x v="0"/>
    <s v="No"/>
    <s v="Yes"/>
    <s v="No"/>
    <s v="No"/>
    <s v="No"/>
    <s v="No"/>
    <x v="0"/>
    <s v="Yes"/>
    <x v="1"/>
    <n v="50.3"/>
    <n v="92.75"/>
    <x v="0"/>
    <x v="0"/>
    <x v="0"/>
  </r>
  <r>
    <s v="4741-WWJQZ"/>
    <x v="0"/>
    <n v="0"/>
    <s v="Yes"/>
    <s v="No"/>
    <x v="2"/>
    <x v="1"/>
    <s v="No"/>
    <x v="1"/>
    <s v="Yes"/>
    <s v="No"/>
    <s v="No"/>
    <s v="Yes"/>
    <s v="No"/>
    <s v="No"/>
    <x v="0"/>
    <s v="Yes"/>
    <x v="0"/>
    <n v="80.150000000000006"/>
    <n v="194.55"/>
    <x v="0"/>
    <x v="0"/>
    <x v="0"/>
  </r>
  <r>
    <s v="6625-UTXEW"/>
    <x v="0"/>
    <n v="0"/>
    <s v="Yes"/>
    <s v="No"/>
    <x v="18"/>
    <x v="1"/>
    <s v="No"/>
    <x v="0"/>
    <s v="No"/>
    <s v="Yes"/>
    <s v="No"/>
    <s v="No"/>
    <s v="No"/>
    <s v="No"/>
    <x v="0"/>
    <s v="Yes"/>
    <x v="0"/>
    <n v="51.25"/>
    <n v="612.1"/>
    <x v="0"/>
    <x v="0"/>
    <x v="0"/>
  </r>
  <r>
    <s v="6818-WOBHJ"/>
    <x v="0"/>
    <n v="1"/>
    <s v="Yes"/>
    <s v="No"/>
    <x v="47"/>
    <x v="1"/>
    <s v="Yes"/>
    <x v="1"/>
    <s v="No"/>
    <s v="Yes"/>
    <s v="No"/>
    <s v="No"/>
    <s v="No"/>
    <s v="Yes"/>
    <x v="0"/>
    <s v="Yes"/>
    <x v="2"/>
    <n v="89.6"/>
    <n v="6127.6"/>
    <x v="1"/>
    <x v="2"/>
    <x v="1"/>
  </r>
  <r>
    <s v="6244-BESBM"/>
    <x v="1"/>
    <n v="0"/>
    <s v="Yes"/>
    <s v="Yes"/>
    <x v="14"/>
    <x v="1"/>
    <s v="No"/>
    <x v="1"/>
    <s v="No"/>
    <s v="No"/>
    <s v="No"/>
    <s v="Yes"/>
    <s v="Yes"/>
    <s v="Yes"/>
    <x v="2"/>
    <s v="Yes"/>
    <x v="3"/>
    <n v="95.2"/>
    <n v="6671.7"/>
    <x v="0"/>
    <x v="2"/>
    <x v="0"/>
  </r>
  <r>
    <s v="1004-NOZNR"/>
    <x v="1"/>
    <n v="1"/>
    <s v="No"/>
    <s v="Yes"/>
    <x v="39"/>
    <x v="1"/>
    <s v="No"/>
    <x v="1"/>
    <s v="Yes"/>
    <s v="No"/>
    <s v="No"/>
    <s v="No"/>
    <s v="Yes"/>
    <s v="Yes"/>
    <x v="1"/>
    <s v="No"/>
    <x v="3"/>
    <n v="94.8"/>
    <n v="5264.3"/>
    <x v="0"/>
    <x v="2"/>
    <x v="0"/>
  </r>
  <r>
    <s v="1251-STYSZ"/>
    <x v="0"/>
    <n v="1"/>
    <s v="No"/>
    <s v="No"/>
    <x v="54"/>
    <x v="1"/>
    <s v="Yes"/>
    <x v="1"/>
    <s v="Yes"/>
    <s v="No"/>
    <s v="No"/>
    <s v="No"/>
    <s v="No"/>
    <s v="No"/>
    <x v="0"/>
    <s v="Yes"/>
    <x v="0"/>
    <n v="80.25"/>
    <n v="303.7"/>
    <x v="0"/>
    <x v="0"/>
    <x v="0"/>
  </r>
  <r>
    <s v="2612-PHGOX"/>
    <x v="1"/>
    <n v="0"/>
    <s v="Yes"/>
    <s v="No"/>
    <x v="38"/>
    <x v="1"/>
    <s v="Yes"/>
    <x v="0"/>
    <s v="No"/>
    <s v="Yes"/>
    <s v="Yes"/>
    <s v="Yes"/>
    <s v="Yes"/>
    <s v="No"/>
    <x v="2"/>
    <s v="Yes"/>
    <x v="2"/>
    <n v="76.099999999999994"/>
    <n v="4818.8"/>
    <x v="0"/>
    <x v="2"/>
    <x v="0"/>
  </r>
  <r>
    <s v="2408-TZMJL"/>
    <x v="1"/>
    <n v="0"/>
    <s v="Yes"/>
    <s v="No"/>
    <x v="64"/>
    <x v="1"/>
    <s v="Yes"/>
    <x v="1"/>
    <s v="Yes"/>
    <s v="Yes"/>
    <s v="Yes"/>
    <s v="No"/>
    <s v="Yes"/>
    <s v="Yes"/>
    <x v="1"/>
    <s v="Yes"/>
    <x v="0"/>
    <n v="110.15"/>
    <n v="6448.05"/>
    <x v="1"/>
    <x v="2"/>
    <x v="1"/>
  </r>
  <r>
    <s v="8480-PPONV"/>
    <x v="1"/>
    <n v="0"/>
    <s v="Yes"/>
    <s v="Yes"/>
    <x v="8"/>
    <x v="1"/>
    <s v="Yes"/>
    <x v="1"/>
    <s v="Yes"/>
    <s v="Yes"/>
    <s v="Yes"/>
    <s v="Yes"/>
    <s v="Yes"/>
    <s v="Yes"/>
    <x v="2"/>
    <s v="No"/>
    <x v="2"/>
    <n v="115.55"/>
    <n v="7159.05"/>
    <x v="0"/>
    <x v="2"/>
    <x v="0"/>
  </r>
  <r>
    <s v="8780-IHCRN"/>
    <x v="1"/>
    <n v="0"/>
    <s v="Yes"/>
    <s v="Yes"/>
    <x v="28"/>
    <x v="1"/>
    <s v="Yes"/>
    <x v="2"/>
    <s v="No internet service"/>
    <s v="No internet service"/>
    <s v="No internet service"/>
    <s v="No internet service"/>
    <s v="No internet service"/>
    <s v="No internet service"/>
    <x v="2"/>
    <s v="No"/>
    <x v="3"/>
    <n v="24.65"/>
    <n v="1574.5"/>
    <x v="0"/>
    <x v="2"/>
    <x v="0"/>
  </r>
  <r>
    <s v="4598-ZADCK"/>
    <x v="0"/>
    <n v="0"/>
    <s v="No"/>
    <s v="No"/>
    <x v="62"/>
    <x v="0"/>
    <s v="No phone service"/>
    <x v="0"/>
    <s v="Yes"/>
    <s v="Yes"/>
    <s v="Yes"/>
    <s v="Yes"/>
    <s v="Yes"/>
    <s v="No"/>
    <x v="1"/>
    <s v="Yes"/>
    <x v="0"/>
    <n v="53.6"/>
    <n v="2879.2"/>
    <x v="0"/>
    <x v="2"/>
    <x v="0"/>
  </r>
  <r>
    <s v="1257-SXUXQ"/>
    <x v="1"/>
    <n v="0"/>
    <s v="Yes"/>
    <s v="Yes"/>
    <x v="24"/>
    <x v="1"/>
    <s v="No"/>
    <x v="2"/>
    <s v="No internet service"/>
    <s v="No internet service"/>
    <s v="No internet service"/>
    <s v="No internet service"/>
    <s v="No internet service"/>
    <s v="No internet service"/>
    <x v="0"/>
    <s v="No"/>
    <x v="1"/>
    <n v="19.45"/>
    <n v="86.05"/>
    <x v="0"/>
    <x v="0"/>
    <x v="0"/>
  </r>
  <r>
    <s v="9681-KYGYB"/>
    <x v="1"/>
    <n v="1"/>
    <s v="Yes"/>
    <s v="No"/>
    <x v="12"/>
    <x v="1"/>
    <s v="Yes"/>
    <x v="1"/>
    <s v="Yes"/>
    <s v="Yes"/>
    <s v="Yes"/>
    <s v="No"/>
    <s v="No"/>
    <s v="No"/>
    <x v="0"/>
    <s v="Yes"/>
    <x v="0"/>
    <n v="88.2"/>
    <n v="4159.45"/>
    <x v="0"/>
    <x v="2"/>
    <x v="0"/>
  </r>
  <r>
    <s v="7182-OVLBJ"/>
    <x v="0"/>
    <n v="0"/>
    <s v="Yes"/>
    <s v="Yes"/>
    <x v="8"/>
    <x v="1"/>
    <s v="Yes"/>
    <x v="1"/>
    <s v="Yes"/>
    <s v="No"/>
    <s v="No"/>
    <s v="No"/>
    <s v="Yes"/>
    <s v="Yes"/>
    <x v="2"/>
    <s v="Yes"/>
    <x v="2"/>
    <n v="101.15"/>
    <n v="6638.35"/>
    <x v="0"/>
    <x v="2"/>
    <x v="0"/>
  </r>
  <r>
    <s v="5095-ETBRJ"/>
    <x v="0"/>
    <n v="0"/>
    <s v="Yes"/>
    <s v="No"/>
    <x v="49"/>
    <x v="1"/>
    <s v="No"/>
    <x v="0"/>
    <s v="Yes"/>
    <s v="Yes"/>
    <s v="No"/>
    <s v="Yes"/>
    <s v="No"/>
    <s v="No"/>
    <x v="2"/>
    <s v="No"/>
    <x v="1"/>
    <n v="56.8"/>
    <n v="3112.05"/>
    <x v="0"/>
    <x v="2"/>
    <x v="0"/>
  </r>
  <r>
    <s v="7005-CYUIL"/>
    <x v="0"/>
    <n v="1"/>
    <s v="Yes"/>
    <s v="No"/>
    <x v="16"/>
    <x v="1"/>
    <s v="No"/>
    <x v="1"/>
    <s v="Yes"/>
    <s v="Yes"/>
    <s v="Yes"/>
    <s v="Yes"/>
    <s v="Yes"/>
    <s v="No"/>
    <x v="2"/>
    <s v="Yes"/>
    <x v="0"/>
    <n v="99.4"/>
    <n v="7168.25"/>
    <x v="0"/>
    <x v="2"/>
    <x v="0"/>
  </r>
  <r>
    <s v="4821-WQOYN"/>
    <x v="0"/>
    <n v="0"/>
    <s v="Yes"/>
    <s v="Yes"/>
    <x v="21"/>
    <x v="1"/>
    <s v="No"/>
    <x v="2"/>
    <s v="No internet service"/>
    <s v="No internet service"/>
    <s v="No internet service"/>
    <s v="No internet service"/>
    <s v="No internet service"/>
    <s v="No internet service"/>
    <x v="2"/>
    <s v="Yes"/>
    <x v="3"/>
    <n v="20.100000000000001"/>
    <n v="1326.25"/>
    <x v="0"/>
    <x v="2"/>
    <x v="0"/>
  </r>
  <r>
    <s v="4730-AWNAU"/>
    <x v="1"/>
    <n v="0"/>
    <s v="Yes"/>
    <s v="Yes"/>
    <x v="51"/>
    <x v="0"/>
    <s v="No phone service"/>
    <x v="0"/>
    <s v="Yes"/>
    <s v="No"/>
    <s v="Yes"/>
    <s v="Yes"/>
    <s v="Yes"/>
    <s v="Yes"/>
    <x v="1"/>
    <s v="No"/>
    <x v="3"/>
    <n v="60.7"/>
    <n v="2234.5500000000002"/>
    <x v="0"/>
    <x v="1"/>
    <x v="0"/>
  </r>
  <r>
    <s v="3452-FLHYD"/>
    <x v="1"/>
    <n v="0"/>
    <s v="Yes"/>
    <s v="No"/>
    <x v="13"/>
    <x v="1"/>
    <s v="No"/>
    <x v="2"/>
    <s v="No internet service"/>
    <s v="No internet service"/>
    <s v="No internet service"/>
    <s v="No internet service"/>
    <s v="No internet service"/>
    <s v="No internet service"/>
    <x v="1"/>
    <s v="Yes"/>
    <x v="2"/>
    <n v="20.95"/>
    <n v="495.15"/>
    <x v="0"/>
    <x v="1"/>
    <x v="0"/>
  </r>
  <r>
    <s v="2388-LAESQ"/>
    <x v="0"/>
    <n v="1"/>
    <s v="Yes"/>
    <s v="No"/>
    <x v="21"/>
    <x v="1"/>
    <s v="Yes"/>
    <x v="1"/>
    <s v="Yes"/>
    <s v="Yes"/>
    <s v="Yes"/>
    <s v="Yes"/>
    <s v="Yes"/>
    <s v="Yes"/>
    <x v="2"/>
    <s v="Yes"/>
    <x v="2"/>
    <n v="114.85"/>
    <n v="8317.9500000000007"/>
    <x v="0"/>
    <x v="2"/>
    <x v="0"/>
  </r>
  <r>
    <s v="9531-NSBMR"/>
    <x v="0"/>
    <n v="0"/>
    <s v="No"/>
    <s v="No"/>
    <x v="51"/>
    <x v="1"/>
    <s v="No"/>
    <x v="2"/>
    <s v="No internet service"/>
    <s v="No internet service"/>
    <s v="No internet service"/>
    <s v="No internet service"/>
    <s v="No internet service"/>
    <s v="No internet service"/>
    <x v="1"/>
    <s v="Yes"/>
    <x v="2"/>
    <n v="19.25"/>
    <n v="679.8"/>
    <x v="0"/>
    <x v="1"/>
    <x v="0"/>
  </r>
  <r>
    <s v="6260-ONULR"/>
    <x v="1"/>
    <n v="0"/>
    <s v="No"/>
    <s v="No"/>
    <x v="0"/>
    <x v="1"/>
    <s v="No"/>
    <x v="0"/>
    <s v="No"/>
    <s v="No"/>
    <s v="No"/>
    <s v="No"/>
    <s v="Yes"/>
    <s v="Yes"/>
    <x v="0"/>
    <s v="Yes"/>
    <x v="1"/>
    <n v="62.8"/>
    <n v="62.8"/>
    <x v="0"/>
    <x v="0"/>
    <x v="0"/>
  </r>
  <r>
    <s v="4389-UEFCZ"/>
    <x v="0"/>
    <n v="0"/>
    <s v="Yes"/>
    <s v="No"/>
    <x v="21"/>
    <x v="1"/>
    <s v="Yes"/>
    <x v="1"/>
    <s v="Yes"/>
    <s v="No"/>
    <s v="Yes"/>
    <s v="No"/>
    <s v="Yes"/>
    <s v="Yes"/>
    <x v="2"/>
    <s v="Yes"/>
    <x v="0"/>
    <n v="105.5"/>
    <n v="7544"/>
    <x v="0"/>
    <x v="2"/>
    <x v="0"/>
  </r>
  <r>
    <s v="8711-LOBKY"/>
    <x v="1"/>
    <n v="0"/>
    <s v="Yes"/>
    <s v="Yes"/>
    <x v="64"/>
    <x v="1"/>
    <s v="No"/>
    <x v="2"/>
    <s v="No internet service"/>
    <s v="No internet service"/>
    <s v="No internet service"/>
    <s v="No internet service"/>
    <s v="No internet service"/>
    <s v="No internet service"/>
    <x v="2"/>
    <s v="No"/>
    <x v="1"/>
    <n v="19.850000000000001"/>
    <n v="1188.25"/>
    <x v="0"/>
    <x v="2"/>
    <x v="0"/>
  </r>
  <r>
    <s v="9134-CEQMF"/>
    <x v="1"/>
    <n v="1"/>
    <s v="Yes"/>
    <s v="No"/>
    <x v="40"/>
    <x v="1"/>
    <s v="No"/>
    <x v="1"/>
    <s v="No"/>
    <s v="No"/>
    <s v="No"/>
    <s v="No"/>
    <s v="Yes"/>
    <s v="Yes"/>
    <x v="0"/>
    <s v="Yes"/>
    <x v="0"/>
    <n v="89.5"/>
    <n v="676.7"/>
    <x v="1"/>
    <x v="0"/>
    <x v="1"/>
  </r>
  <r>
    <s v="8985-OOPOS"/>
    <x v="0"/>
    <n v="0"/>
    <s v="No"/>
    <s v="No"/>
    <x v="0"/>
    <x v="1"/>
    <s v="No"/>
    <x v="0"/>
    <s v="No"/>
    <s v="No"/>
    <s v="Yes"/>
    <s v="Yes"/>
    <s v="Yes"/>
    <s v="Yes"/>
    <x v="1"/>
    <s v="No"/>
    <x v="3"/>
    <n v="74.099999999999994"/>
    <n v="74.099999999999994"/>
    <x v="0"/>
    <x v="0"/>
    <x v="0"/>
  </r>
  <r>
    <s v="8800-ZKRFW"/>
    <x v="0"/>
    <n v="0"/>
    <s v="Yes"/>
    <s v="Yes"/>
    <x v="19"/>
    <x v="1"/>
    <s v="Yes"/>
    <x v="1"/>
    <s v="No"/>
    <s v="Yes"/>
    <s v="Yes"/>
    <s v="Yes"/>
    <s v="Yes"/>
    <s v="Yes"/>
    <x v="0"/>
    <s v="Yes"/>
    <x v="0"/>
    <n v="107.5"/>
    <n v="3242.5"/>
    <x v="0"/>
    <x v="1"/>
    <x v="0"/>
  </r>
  <r>
    <s v="2616-FLVQC"/>
    <x v="1"/>
    <n v="0"/>
    <s v="No"/>
    <s v="No"/>
    <x v="38"/>
    <x v="1"/>
    <s v="No"/>
    <x v="2"/>
    <s v="No internet service"/>
    <s v="No internet service"/>
    <s v="No internet service"/>
    <s v="No internet service"/>
    <s v="No internet service"/>
    <s v="No internet service"/>
    <x v="2"/>
    <s v="No"/>
    <x v="1"/>
    <n v="19.55"/>
    <n v="1240.1500000000001"/>
    <x v="0"/>
    <x v="2"/>
    <x v="0"/>
  </r>
  <r>
    <s v="9968-FFVVH"/>
    <x v="1"/>
    <n v="0"/>
    <s v="No"/>
    <s v="No"/>
    <x v="28"/>
    <x v="1"/>
    <s v="Yes"/>
    <x v="0"/>
    <s v="Yes"/>
    <s v="Yes"/>
    <s v="Yes"/>
    <s v="Yes"/>
    <s v="No"/>
    <s v="No"/>
    <x v="1"/>
    <s v="No"/>
    <x v="2"/>
    <n v="68.8"/>
    <n v="4111.3500000000004"/>
    <x v="0"/>
    <x v="2"/>
    <x v="0"/>
  </r>
  <r>
    <s v="3108-PCCGG"/>
    <x v="1"/>
    <n v="1"/>
    <s v="Yes"/>
    <s v="No"/>
    <x v="21"/>
    <x v="1"/>
    <s v="Yes"/>
    <x v="0"/>
    <s v="Yes"/>
    <s v="Yes"/>
    <s v="Yes"/>
    <s v="No"/>
    <s v="Yes"/>
    <s v="Yes"/>
    <x v="2"/>
    <s v="No"/>
    <x v="3"/>
    <n v="84.45"/>
    <n v="5899.85"/>
    <x v="0"/>
    <x v="2"/>
    <x v="0"/>
  </r>
  <r>
    <s v="7993-PYKOF"/>
    <x v="1"/>
    <n v="0"/>
    <s v="Yes"/>
    <s v="No"/>
    <x v="4"/>
    <x v="1"/>
    <s v="No"/>
    <x v="1"/>
    <s v="Yes"/>
    <s v="No"/>
    <s v="No"/>
    <s v="No"/>
    <s v="No"/>
    <s v="No"/>
    <x v="0"/>
    <s v="No"/>
    <x v="0"/>
    <n v="75"/>
    <n v="632.95000000000005"/>
    <x v="1"/>
    <x v="0"/>
    <x v="1"/>
  </r>
  <r>
    <s v="8390-FESFV"/>
    <x v="0"/>
    <n v="0"/>
    <s v="No"/>
    <s v="No"/>
    <x v="8"/>
    <x v="1"/>
    <s v="Yes"/>
    <x v="0"/>
    <s v="No"/>
    <s v="Yes"/>
    <s v="Yes"/>
    <s v="Yes"/>
    <s v="Yes"/>
    <s v="Yes"/>
    <x v="2"/>
    <s v="No"/>
    <x v="2"/>
    <n v="84.5"/>
    <n v="5193.2"/>
    <x v="0"/>
    <x v="2"/>
    <x v="0"/>
  </r>
  <r>
    <s v="3022-BEXHZ"/>
    <x v="1"/>
    <n v="0"/>
    <s v="Yes"/>
    <s v="Yes"/>
    <x v="56"/>
    <x v="1"/>
    <s v="Yes"/>
    <x v="1"/>
    <s v="No"/>
    <s v="Yes"/>
    <s v="Yes"/>
    <s v="Yes"/>
    <s v="Yes"/>
    <s v="Yes"/>
    <x v="2"/>
    <s v="Yes"/>
    <x v="2"/>
    <n v="111.2"/>
    <n v="7530.8"/>
    <x v="0"/>
    <x v="2"/>
    <x v="0"/>
  </r>
  <r>
    <s v="5027-XWQHA"/>
    <x v="1"/>
    <n v="0"/>
    <s v="No"/>
    <s v="No"/>
    <x v="53"/>
    <x v="1"/>
    <s v="No"/>
    <x v="0"/>
    <s v="No"/>
    <s v="No"/>
    <s v="No"/>
    <s v="No"/>
    <s v="No"/>
    <s v="No"/>
    <x v="0"/>
    <s v="No"/>
    <x v="0"/>
    <n v="44.75"/>
    <n v="270.95"/>
    <x v="1"/>
    <x v="0"/>
    <x v="1"/>
  </r>
  <r>
    <s v="6248-TKCQV"/>
    <x v="0"/>
    <n v="0"/>
    <s v="Yes"/>
    <s v="Yes"/>
    <x v="27"/>
    <x v="1"/>
    <s v="Yes"/>
    <x v="0"/>
    <s v="Yes"/>
    <s v="No"/>
    <s v="No"/>
    <s v="Yes"/>
    <s v="Yes"/>
    <s v="Yes"/>
    <x v="2"/>
    <s v="Yes"/>
    <x v="2"/>
    <n v="80.599999999999994"/>
    <n v="5460.2"/>
    <x v="0"/>
    <x v="2"/>
    <x v="0"/>
  </r>
  <r>
    <s v="6729-GDNGC"/>
    <x v="0"/>
    <n v="1"/>
    <s v="No"/>
    <s v="No"/>
    <x v="61"/>
    <x v="1"/>
    <s v="No"/>
    <x v="1"/>
    <s v="No"/>
    <s v="No"/>
    <s v="No"/>
    <s v="No"/>
    <s v="Yes"/>
    <s v="No"/>
    <x v="0"/>
    <s v="No"/>
    <x v="2"/>
    <n v="80.7"/>
    <n v="1614.2"/>
    <x v="0"/>
    <x v="1"/>
    <x v="0"/>
  </r>
  <r>
    <s v="6198-ZFIOJ"/>
    <x v="0"/>
    <n v="0"/>
    <s v="No"/>
    <s v="No"/>
    <x v="24"/>
    <x v="1"/>
    <s v="Yes"/>
    <x v="1"/>
    <s v="No"/>
    <s v="No"/>
    <s v="No"/>
    <s v="No"/>
    <s v="No"/>
    <s v="No"/>
    <x v="0"/>
    <s v="No"/>
    <x v="0"/>
    <n v="75.599999999999994"/>
    <n v="402.5"/>
    <x v="0"/>
    <x v="0"/>
    <x v="0"/>
  </r>
  <r>
    <s v="5989-OMNJE"/>
    <x v="0"/>
    <n v="0"/>
    <s v="Yes"/>
    <s v="Yes"/>
    <x v="65"/>
    <x v="0"/>
    <s v="No phone service"/>
    <x v="0"/>
    <s v="Yes"/>
    <s v="Yes"/>
    <s v="Yes"/>
    <s v="No"/>
    <s v="Yes"/>
    <s v="Yes"/>
    <x v="1"/>
    <s v="No"/>
    <x v="0"/>
    <n v="57.6"/>
    <n v="1367.75"/>
    <x v="0"/>
    <x v="1"/>
    <x v="0"/>
  </r>
  <r>
    <s v="4566-QVRRW"/>
    <x v="0"/>
    <n v="0"/>
    <s v="Yes"/>
    <s v="No"/>
    <x v="26"/>
    <x v="1"/>
    <s v="No"/>
    <x v="0"/>
    <s v="No"/>
    <s v="No"/>
    <s v="No"/>
    <s v="No"/>
    <s v="No"/>
    <s v="No"/>
    <x v="0"/>
    <s v="Yes"/>
    <x v="0"/>
    <n v="44.05"/>
    <n v="483.7"/>
    <x v="1"/>
    <x v="0"/>
    <x v="1"/>
  </r>
  <r>
    <s v="1291-CUOCY"/>
    <x v="1"/>
    <n v="0"/>
    <s v="Yes"/>
    <s v="No"/>
    <x v="21"/>
    <x v="1"/>
    <s v="Yes"/>
    <x v="1"/>
    <s v="No"/>
    <s v="Yes"/>
    <s v="Yes"/>
    <s v="Yes"/>
    <s v="Yes"/>
    <s v="Yes"/>
    <x v="2"/>
    <s v="Yes"/>
    <x v="3"/>
    <n v="110.6"/>
    <n v="7962.2"/>
    <x v="0"/>
    <x v="2"/>
    <x v="0"/>
  </r>
  <r>
    <s v="9795-SHUHB"/>
    <x v="0"/>
    <n v="0"/>
    <s v="Yes"/>
    <s v="Yes"/>
    <x v="33"/>
    <x v="1"/>
    <s v="No"/>
    <x v="0"/>
    <s v="Yes"/>
    <s v="Yes"/>
    <s v="No"/>
    <s v="Yes"/>
    <s v="No"/>
    <s v="No"/>
    <x v="2"/>
    <s v="Yes"/>
    <x v="3"/>
    <n v="58.2"/>
    <n v="3810.8"/>
    <x v="0"/>
    <x v="2"/>
    <x v="0"/>
  </r>
  <r>
    <s v="3230-IUALN"/>
    <x v="0"/>
    <n v="0"/>
    <s v="Yes"/>
    <s v="Yes"/>
    <x v="3"/>
    <x v="1"/>
    <s v="No"/>
    <x v="0"/>
    <s v="Yes"/>
    <s v="No"/>
    <s v="Yes"/>
    <s v="Yes"/>
    <s v="Yes"/>
    <s v="Yes"/>
    <x v="2"/>
    <s v="Yes"/>
    <x v="1"/>
    <n v="81"/>
    <n v="3533.6"/>
    <x v="0"/>
    <x v="2"/>
    <x v="0"/>
  </r>
  <r>
    <s v="0042-RLHYP"/>
    <x v="0"/>
    <n v="0"/>
    <s v="Yes"/>
    <s v="Yes"/>
    <x v="14"/>
    <x v="1"/>
    <s v="No"/>
    <x v="2"/>
    <s v="No internet service"/>
    <s v="No internet service"/>
    <s v="No internet service"/>
    <s v="No internet service"/>
    <s v="No internet service"/>
    <s v="No internet service"/>
    <x v="2"/>
    <s v="No"/>
    <x v="2"/>
    <n v="19.7"/>
    <n v="1396.9"/>
    <x v="0"/>
    <x v="2"/>
    <x v="0"/>
  </r>
  <r>
    <s v="8519-IMDHU"/>
    <x v="1"/>
    <n v="1"/>
    <s v="Yes"/>
    <s v="No"/>
    <x v="30"/>
    <x v="1"/>
    <s v="Yes"/>
    <x v="1"/>
    <s v="No"/>
    <s v="No"/>
    <s v="No"/>
    <s v="No"/>
    <s v="No"/>
    <s v="Yes"/>
    <x v="0"/>
    <s v="Yes"/>
    <x v="2"/>
    <n v="85.6"/>
    <n v="1345.55"/>
    <x v="1"/>
    <x v="1"/>
    <x v="1"/>
  </r>
  <r>
    <s v="4945-RVMTE"/>
    <x v="0"/>
    <n v="0"/>
    <s v="No"/>
    <s v="No"/>
    <x v="7"/>
    <x v="1"/>
    <s v="No"/>
    <x v="0"/>
    <s v="No"/>
    <s v="No"/>
    <s v="Yes"/>
    <s v="No"/>
    <s v="Yes"/>
    <s v="No"/>
    <x v="0"/>
    <s v="Yes"/>
    <x v="2"/>
    <n v="59.55"/>
    <n v="1646.45"/>
    <x v="0"/>
    <x v="1"/>
    <x v="0"/>
  </r>
  <r>
    <s v="0201-OAMXR"/>
    <x v="0"/>
    <n v="0"/>
    <s v="No"/>
    <s v="No"/>
    <x v="27"/>
    <x v="1"/>
    <s v="Yes"/>
    <x v="1"/>
    <s v="Yes"/>
    <s v="Yes"/>
    <s v="Yes"/>
    <s v="Yes"/>
    <s v="Yes"/>
    <s v="Yes"/>
    <x v="1"/>
    <s v="No"/>
    <x v="3"/>
    <n v="115.55"/>
    <n v="8127.6"/>
    <x v="1"/>
    <x v="2"/>
    <x v="1"/>
  </r>
  <r>
    <s v="1866-NXPSP"/>
    <x v="0"/>
    <n v="0"/>
    <s v="No"/>
    <s v="No"/>
    <x v="51"/>
    <x v="1"/>
    <s v="No"/>
    <x v="0"/>
    <s v="Yes"/>
    <s v="Yes"/>
    <s v="Yes"/>
    <s v="Yes"/>
    <s v="No"/>
    <s v="Yes"/>
    <x v="1"/>
    <s v="Yes"/>
    <x v="1"/>
    <n v="75.55"/>
    <n v="2680.15"/>
    <x v="0"/>
    <x v="1"/>
    <x v="0"/>
  </r>
  <r>
    <s v="3372-KWFBM"/>
    <x v="1"/>
    <n v="1"/>
    <s v="No"/>
    <s v="No"/>
    <x v="10"/>
    <x v="1"/>
    <s v="Yes"/>
    <x v="1"/>
    <s v="No"/>
    <s v="No"/>
    <s v="No"/>
    <s v="No"/>
    <s v="Yes"/>
    <s v="No"/>
    <x v="0"/>
    <s v="Yes"/>
    <x v="0"/>
    <n v="86.6"/>
    <n v="1281"/>
    <x v="1"/>
    <x v="1"/>
    <x v="1"/>
  </r>
  <r>
    <s v="7831-QGOXH"/>
    <x v="0"/>
    <n v="0"/>
    <s v="No"/>
    <s v="No"/>
    <x v="32"/>
    <x v="1"/>
    <s v="Yes"/>
    <x v="1"/>
    <s v="No"/>
    <s v="No"/>
    <s v="No"/>
    <s v="No"/>
    <s v="Yes"/>
    <s v="No"/>
    <x v="0"/>
    <s v="Yes"/>
    <x v="0"/>
    <n v="85.2"/>
    <n v="1553.9"/>
    <x v="1"/>
    <x v="1"/>
    <x v="1"/>
  </r>
  <r>
    <s v="6393-WRYZE"/>
    <x v="0"/>
    <n v="0"/>
    <s v="Yes"/>
    <s v="No"/>
    <x v="1"/>
    <x v="1"/>
    <s v="Yes"/>
    <x v="1"/>
    <s v="No"/>
    <s v="No"/>
    <s v="No"/>
    <s v="No"/>
    <s v="Yes"/>
    <s v="Yes"/>
    <x v="0"/>
    <s v="Yes"/>
    <x v="0"/>
    <n v="97.65"/>
    <n v="3207.55"/>
    <x v="1"/>
    <x v="1"/>
    <x v="1"/>
  </r>
  <r>
    <s v="3941-XTSKM"/>
    <x v="1"/>
    <n v="0"/>
    <s v="Yes"/>
    <s v="Yes"/>
    <x v="41"/>
    <x v="0"/>
    <s v="No phone service"/>
    <x v="0"/>
    <s v="No"/>
    <s v="Yes"/>
    <s v="Yes"/>
    <s v="No"/>
    <s v="No"/>
    <s v="Yes"/>
    <x v="1"/>
    <s v="Yes"/>
    <x v="3"/>
    <n v="45.1"/>
    <n v="2049.0500000000002"/>
    <x v="0"/>
    <x v="2"/>
    <x v="0"/>
  </r>
  <r>
    <s v="1661-CZBAU"/>
    <x v="1"/>
    <n v="0"/>
    <s v="No"/>
    <s v="No"/>
    <x v="43"/>
    <x v="1"/>
    <s v="Yes"/>
    <x v="0"/>
    <s v="Yes"/>
    <s v="No"/>
    <s v="No"/>
    <s v="Yes"/>
    <s v="No"/>
    <s v="Yes"/>
    <x v="1"/>
    <s v="Yes"/>
    <x v="2"/>
    <n v="70.95"/>
    <n v="3629.2"/>
    <x v="0"/>
    <x v="2"/>
    <x v="0"/>
  </r>
  <r>
    <s v="6599-RCLCJ"/>
    <x v="1"/>
    <n v="0"/>
    <s v="Yes"/>
    <s v="No"/>
    <x v="20"/>
    <x v="1"/>
    <s v="Yes"/>
    <x v="1"/>
    <s v="No"/>
    <s v="Yes"/>
    <s v="Yes"/>
    <s v="Yes"/>
    <s v="Yes"/>
    <s v="Yes"/>
    <x v="0"/>
    <s v="Yes"/>
    <x v="0"/>
    <n v="109.55"/>
    <n v="5124.55"/>
    <x v="1"/>
    <x v="2"/>
    <x v="1"/>
  </r>
  <r>
    <s v="9831-BPFRI"/>
    <x v="0"/>
    <n v="0"/>
    <s v="Yes"/>
    <s v="Yes"/>
    <x v="72"/>
    <x v="1"/>
    <s v="Yes"/>
    <x v="1"/>
    <s v="No"/>
    <s v="Yes"/>
    <s v="Yes"/>
    <s v="Yes"/>
    <s v="No"/>
    <s v="No"/>
    <x v="1"/>
    <s v="Yes"/>
    <x v="0"/>
    <n v="89.55"/>
    <n v="3474.45"/>
    <x v="1"/>
    <x v="2"/>
    <x v="1"/>
  </r>
  <r>
    <s v="5158-RIVOP"/>
    <x v="0"/>
    <n v="0"/>
    <s v="Yes"/>
    <s v="Yes"/>
    <x v="26"/>
    <x v="1"/>
    <s v="No"/>
    <x v="2"/>
    <s v="No internet service"/>
    <s v="No internet service"/>
    <s v="No internet service"/>
    <s v="No internet service"/>
    <s v="No internet service"/>
    <s v="No internet service"/>
    <x v="2"/>
    <s v="No"/>
    <x v="3"/>
    <n v="20.9"/>
    <n v="202.3"/>
    <x v="0"/>
    <x v="0"/>
    <x v="0"/>
  </r>
  <r>
    <s v="9788-YTFGE"/>
    <x v="1"/>
    <n v="0"/>
    <s v="No"/>
    <s v="No"/>
    <x v="40"/>
    <x v="1"/>
    <s v="No"/>
    <x v="2"/>
    <s v="No internet service"/>
    <s v="No internet service"/>
    <s v="No internet service"/>
    <s v="No internet service"/>
    <s v="No internet service"/>
    <s v="No internet service"/>
    <x v="0"/>
    <s v="Yes"/>
    <x v="1"/>
    <n v="19.95"/>
    <n v="147.5"/>
    <x v="0"/>
    <x v="0"/>
    <x v="0"/>
  </r>
  <r>
    <s v="9277-JOOMO"/>
    <x v="0"/>
    <n v="0"/>
    <s v="No"/>
    <s v="No"/>
    <x v="35"/>
    <x v="1"/>
    <s v="Yes"/>
    <x v="2"/>
    <s v="No internet service"/>
    <s v="No internet service"/>
    <s v="No internet service"/>
    <s v="No internet service"/>
    <s v="No internet service"/>
    <s v="No internet service"/>
    <x v="0"/>
    <s v="No"/>
    <x v="1"/>
    <n v="24.6"/>
    <n v="86.35"/>
    <x v="0"/>
    <x v="0"/>
    <x v="0"/>
  </r>
  <r>
    <s v="1907-YLNYW"/>
    <x v="1"/>
    <n v="0"/>
    <s v="No"/>
    <s v="No"/>
    <x v="4"/>
    <x v="1"/>
    <s v="No"/>
    <x v="0"/>
    <s v="Yes"/>
    <s v="No"/>
    <s v="Yes"/>
    <s v="No"/>
    <s v="No"/>
    <s v="Yes"/>
    <x v="0"/>
    <s v="Yes"/>
    <x v="0"/>
    <n v="66.7"/>
    <n v="579"/>
    <x v="0"/>
    <x v="0"/>
    <x v="0"/>
  </r>
  <r>
    <s v="1725-MIMXW"/>
    <x v="1"/>
    <n v="0"/>
    <s v="No"/>
    <s v="Yes"/>
    <x v="0"/>
    <x v="1"/>
    <s v="No"/>
    <x v="2"/>
    <s v="No internet service"/>
    <s v="No internet service"/>
    <s v="No internet service"/>
    <s v="No internet service"/>
    <s v="No internet service"/>
    <s v="No internet service"/>
    <x v="0"/>
    <s v="Yes"/>
    <x v="1"/>
    <n v="19.45"/>
    <n v="19.45"/>
    <x v="1"/>
    <x v="0"/>
    <x v="1"/>
  </r>
  <r>
    <s v="8947-YRTDV"/>
    <x v="1"/>
    <n v="0"/>
    <s v="Yes"/>
    <s v="Yes"/>
    <x v="48"/>
    <x v="1"/>
    <s v="No"/>
    <x v="1"/>
    <s v="Yes"/>
    <s v="Yes"/>
    <s v="Yes"/>
    <s v="No"/>
    <s v="No"/>
    <s v="Yes"/>
    <x v="1"/>
    <s v="No"/>
    <x v="1"/>
    <n v="94.8"/>
    <n v="3131.55"/>
    <x v="0"/>
    <x v="1"/>
    <x v="0"/>
  </r>
  <r>
    <s v="3161-ONRWK"/>
    <x v="1"/>
    <n v="0"/>
    <s v="Yes"/>
    <s v="Yes"/>
    <x v="31"/>
    <x v="1"/>
    <s v="No"/>
    <x v="0"/>
    <s v="Yes"/>
    <s v="Yes"/>
    <s v="Yes"/>
    <s v="Yes"/>
    <s v="No"/>
    <s v="No"/>
    <x v="1"/>
    <s v="Yes"/>
    <x v="2"/>
    <n v="65.849999999999994"/>
    <n v="3928.3"/>
    <x v="0"/>
    <x v="2"/>
    <x v="0"/>
  </r>
  <r>
    <s v="0114-RSRRW"/>
    <x v="0"/>
    <n v="0"/>
    <s v="Yes"/>
    <s v="No"/>
    <x v="6"/>
    <x v="1"/>
    <s v="No"/>
    <x v="2"/>
    <s v="No internet service"/>
    <s v="No internet service"/>
    <s v="No internet service"/>
    <s v="No internet service"/>
    <s v="No internet service"/>
    <s v="No internet service"/>
    <x v="0"/>
    <s v="Yes"/>
    <x v="2"/>
    <n v="19.95"/>
    <n v="187.75"/>
    <x v="0"/>
    <x v="0"/>
    <x v="0"/>
  </r>
  <r>
    <s v="4565-NLZBV"/>
    <x v="0"/>
    <n v="0"/>
    <s v="Yes"/>
    <s v="No"/>
    <x v="16"/>
    <x v="1"/>
    <s v="Yes"/>
    <x v="2"/>
    <s v="No internet service"/>
    <s v="No internet service"/>
    <s v="No internet service"/>
    <s v="No internet service"/>
    <s v="No internet service"/>
    <s v="No internet service"/>
    <x v="2"/>
    <s v="Yes"/>
    <x v="2"/>
    <n v="24.65"/>
    <n v="1710.15"/>
    <x v="0"/>
    <x v="2"/>
    <x v="0"/>
  </r>
  <r>
    <s v="0031-PVLZI"/>
    <x v="0"/>
    <n v="0"/>
    <s v="Yes"/>
    <s v="Yes"/>
    <x v="54"/>
    <x v="1"/>
    <s v="No"/>
    <x v="2"/>
    <s v="No internet service"/>
    <s v="No internet service"/>
    <s v="No internet service"/>
    <s v="No internet service"/>
    <s v="No internet service"/>
    <s v="No internet service"/>
    <x v="0"/>
    <s v="No"/>
    <x v="1"/>
    <n v="20.350000000000001"/>
    <n v="76.349999999999994"/>
    <x v="1"/>
    <x v="0"/>
    <x v="1"/>
  </r>
  <r>
    <s v="7206-GZCDC"/>
    <x v="0"/>
    <n v="1"/>
    <s v="No"/>
    <s v="No"/>
    <x v="0"/>
    <x v="1"/>
    <s v="No"/>
    <x v="1"/>
    <s v="No"/>
    <s v="No"/>
    <s v="No"/>
    <s v="No"/>
    <s v="No"/>
    <s v="No"/>
    <x v="0"/>
    <s v="Yes"/>
    <x v="0"/>
    <n v="69.25"/>
    <n v="69.25"/>
    <x v="1"/>
    <x v="0"/>
    <x v="1"/>
  </r>
  <r>
    <s v="6682-VCIXC"/>
    <x v="0"/>
    <n v="0"/>
    <s v="Yes"/>
    <s v="Yes"/>
    <x v="29"/>
    <x v="0"/>
    <s v="No phone service"/>
    <x v="0"/>
    <s v="Yes"/>
    <s v="Yes"/>
    <s v="No"/>
    <s v="Yes"/>
    <s v="Yes"/>
    <s v="No"/>
    <x v="1"/>
    <s v="Yes"/>
    <x v="2"/>
    <n v="51.25"/>
    <n v="2151.6"/>
    <x v="0"/>
    <x v="2"/>
    <x v="0"/>
  </r>
  <r>
    <s v="4791-QRGMF"/>
    <x v="1"/>
    <n v="0"/>
    <s v="Yes"/>
    <s v="No"/>
    <x v="64"/>
    <x v="1"/>
    <s v="Yes"/>
    <x v="1"/>
    <s v="No"/>
    <s v="No"/>
    <s v="Yes"/>
    <s v="No"/>
    <s v="Yes"/>
    <s v="Yes"/>
    <x v="1"/>
    <s v="Yes"/>
    <x v="2"/>
    <n v="99.5"/>
    <n v="5961.1"/>
    <x v="1"/>
    <x v="2"/>
    <x v="1"/>
  </r>
  <r>
    <s v="6475-VHUIZ"/>
    <x v="0"/>
    <n v="0"/>
    <s v="Yes"/>
    <s v="No"/>
    <x v="57"/>
    <x v="1"/>
    <s v="No"/>
    <x v="0"/>
    <s v="No"/>
    <s v="No"/>
    <s v="Yes"/>
    <s v="Yes"/>
    <s v="No"/>
    <s v="No"/>
    <x v="0"/>
    <s v="No"/>
    <x v="0"/>
    <n v="54.25"/>
    <n v="1221.55"/>
    <x v="0"/>
    <x v="1"/>
    <x v="0"/>
  </r>
  <r>
    <s v="3910-MRQOY"/>
    <x v="0"/>
    <n v="0"/>
    <s v="Yes"/>
    <s v="No"/>
    <x v="21"/>
    <x v="1"/>
    <s v="No"/>
    <x v="2"/>
    <s v="No internet service"/>
    <s v="No internet service"/>
    <s v="No internet service"/>
    <s v="No internet service"/>
    <s v="No internet service"/>
    <s v="No internet service"/>
    <x v="2"/>
    <s v="No"/>
    <x v="2"/>
    <n v="19.399999999999999"/>
    <n v="1496.45"/>
    <x v="0"/>
    <x v="2"/>
    <x v="0"/>
  </r>
  <r>
    <s v="0661-WCQNQ"/>
    <x v="1"/>
    <n v="0"/>
    <s v="Yes"/>
    <s v="No"/>
    <x v="5"/>
    <x v="1"/>
    <s v="No"/>
    <x v="0"/>
    <s v="Yes"/>
    <s v="No"/>
    <s v="No"/>
    <s v="Yes"/>
    <s v="No"/>
    <s v="No"/>
    <x v="1"/>
    <s v="Yes"/>
    <x v="3"/>
    <n v="56.25"/>
    <n v="1292.2"/>
    <x v="0"/>
    <x v="1"/>
    <x v="0"/>
  </r>
  <r>
    <s v="7537-RBWEA"/>
    <x v="0"/>
    <n v="0"/>
    <s v="No"/>
    <s v="No"/>
    <x v="0"/>
    <x v="0"/>
    <s v="No phone service"/>
    <x v="0"/>
    <s v="No"/>
    <s v="No"/>
    <s v="No"/>
    <s v="No"/>
    <s v="No"/>
    <s v="No"/>
    <x v="0"/>
    <s v="Yes"/>
    <x v="1"/>
    <n v="25.15"/>
    <n v="25.15"/>
    <x v="0"/>
    <x v="0"/>
    <x v="0"/>
  </r>
  <r>
    <s v="4656-CAURT"/>
    <x v="1"/>
    <n v="0"/>
    <s v="No"/>
    <s v="No"/>
    <x v="14"/>
    <x v="1"/>
    <s v="Yes"/>
    <x v="2"/>
    <s v="No internet service"/>
    <s v="No internet service"/>
    <s v="No internet service"/>
    <s v="No internet service"/>
    <s v="No internet service"/>
    <s v="No internet service"/>
    <x v="2"/>
    <s v="No"/>
    <x v="2"/>
    <n v="23.95"/>
    <n v="1713.1"/>
    <x v="0"/>
    <x v="2"/>
    <x v="0"/>
  </r>
  <r>
    <s v="0121-SNYRK"/>
    <x v="1"/>
    <n v="0"/>
    <s v="No"/>
    <s v="No"/>
    <x v="37"/>
    <x v="0"/>
    <s v="No phone service"/>
    <x v="0"/>
    <s v="Yes"/>
    <s v="No"/>
    <s v="No"/>
    <s v="Yes"/>
    <s v="No"/>
    <s v="No"/>
    <x v="1"/>
    <s v="Yes"/>
    <x v="1"/>
    <n v="35.4"/>
    <n v="1748.9"/>
    <x v="0"/>
    <x v="2"/>
    <x v="0"/>
  </r>
  <r>
    <s v="1768-ZAIFU"/>
    <x v="0"/>
    <n v="1"/>
    <s v="No"/>
    <s v="No"/>
    <x v="0"/>
    <x v="0"/>
    <s v="No phone service"/>
    <x v="0"/>
    <s v="No"/>
    <s v="No"/>
    <s v="No"/>
    <s v="No"/>
    <s v="No"/>
    <s v="No"/>
    <x v="0"/>
    <s v="Yes"/>
    <x v="0"/>
    <n v="25.2"/>
    <n v="25.2"/>
    <x v="1"/>
    <x v="0"/>
    <x v="1"/>
  </r>
  <r>
    <s v="4671-LXRDQ"/>
    <x v="1"/>
    <n v="0"/>
    <s v="No"/>
    <s v="No"/>
    <x v="2"/>
    <x v="1"/>
    <s v="No"/>
    <x v="0"/>
    <s v="No"/>
    <s v="No"/>
    <s v="No"/>
    <s v="No"/>
    <s v="No"/>
    <s v="No"/>
    <x v="0"/>
    <s v="Yes"/>
    <x v="1"/>
    <n v="45"/>
    <n v="96.45"/>
    <x v="1"/>
    <x v="0"/>
    <x v="1"/>
  </r>
  <r>
    <s v="3733-LSYCE"/>
    <x v="0"/>
    <n v="0"/>
    <s v="Yes"/>
    <s v="No"/>
    <x v="30"/>
    <x v="1"/>
    <s v="No"/>
    <x v="1"/>
    <s v="No"/>
    <s v="Yes"/>
    <s v="No"/>
    <s v="No"/>
    <s v="No"/>
    <s v="No"/>
    <x v="0"/>
    <s v="No"/>
    <x v="2"/>
    <n v="75.349999999999994"/>
    <n v="1114.55"/>
    <x v="0"/>
    <x v="1"/>
    <x v="0"/>
  </r>
  <r>
    <s v="6265-FRMTQ"/>
    <x v="1"/>
    <n v="0"/>
    <s v="No"/>
    <s v="No"/>
    <x v="36"/>
    <x v="1"/>
    <s v="No"/>
    <x v="2"/>
    <s v="No internet service"/>
    <s v="No internet service"/>
    <s v="No internet service"/>
    <s v="No internet service"/>
    <s v="No internet service"/>
    <s v="No internet service"/>
    <x v="2"/>
    <s v="No"/>
    <x v="2"/>
    <n v="20.399999999999999"/>
    <n v="609.1"/>
    <x v="0"/>
    <x v="1"/>
    <x v="0"/>
  </r>
  <r>
    <s v="1934-SJVJK"/>
    <x v="1"/>
    <n v="0"/>
    <s v="No"/>
    <s v="No"/>
    <x v="0"/>
    <x v="1"/>
    <s v="No"/>
    <x v="2"/>
    <s v="No internet service"/>
    <s v="No internet service"/>
    <s v="No internet service"/>
    <s v="No internet service"/>
    <s v="No internet service"/>
    <s v="No internet service"/>
    <x v="0"/>
    <s v="No"/>
    <x v="1"/>
    <n v="20.149999999999999"/>
    <n v="20.149999999999999"/>
    <x v="1"/>
    <x v="0"/>
    <x v="1"/>
  </r>
  <r>
    <s v="3838-OZURD"/>
    <x v="1"/>
    <n v="0"/>
    <s v="Yes"/>
    <s v="No"/>
    <x v="33"/>
    <x v="1"/>
    <s v="Yes"/>
    <x v="1"/>
    <s v="No"/>
    <s v="Yes"/>
    <s v="Yes"/>
    <s v="No"/>
    <s v="Yes"/>
    <s v="Yes"/>
    <x v="0"/>
    <s v="Yes"/>
    <x v="3"/>
    <n v="105"/>
    <n v="7133.25"/>
    <x v="1"/>
    <x v="2"/>
    <x v="1"/>
  </r>
  <r>
    <s v="1371-DWPAZ"/>
    <x v="0"/>
    <n v="0"/>
    <s v="Yes"/>
    <s v="Yes"/>
    <x v="71"/>
    <x v="0"/>
    <s v="No phone service"/>
    <x v="0"/>
    <s v="Yes"/>
    <s v="Yes"/>
    <s v="Yes"/>
    <s v="Yes"/>
    <s v="Yes"/>
    <s v="No"/>
    <x v="2"/>
    <s v="No"/>
    <x v="3"/>
    <n v="56.05"/>
    <s v=" "/>
    <x v="0"/>
    <x v="0"/>
    <x v="0"/>
  </r>
  <r>
    <s v="9269-CQOOL"/>
    <x v="1"/>
    <n v="0"/>
    <s v="No"/>
    <s v="Yes"/>
    <x v="35"/>
    <x v="1"/>
    <s v="No"/>
    <x v="0"/>
    <s v="No"/>
    <s v="No"/>
    <s v="No"/>
    <s v="No"/>
    <s v="Yes"/>
    <s v="No"/>
    <x v="0"/>
    <s v="Yes"/>
    <x v="3"/>
    <n v="54.7"/>
    <n v="169.45"/>
    <x v="1"/>
    <x v="0"/>
    <x v="1"/>
  </r>
  <r>
    <s v="2017-CCBLH"/>
    <x v="0"/>
    <n v="0"/>
    <s v="No"/>
    <s v="No"/>
    <x v="4"/>
    <x v="1"/>
    <s v="No"/>
    <x v="2"/>
    <s v="No internet service"/>
    <s v="No internet service"/>
    <s v="No internet service"/>
    <s v="No internet service"/>
    <s v="No internet service"/>
    <s v="No internet service"/>
    <x v="2"/>
    <s v="No"/>
    <x v="1"/>
    <n v="20"/>
    <n v="141.6"/>
    <x v="0"/>
    <x v="0"/>
    <x v="0"/>
  </r>
  <r>
    <s v="7690-KPNCU"/>
    <x v="1"/>
    <n v="0"/>
    <s v="Yes"/>
    <s v="Yes"/>
    <x v="38"/>
    <x v="1"/>
    <s v="No"/>
    <x v="0"/>
    <s v="Yes"/>
    <s v="No"/>
    <s v="Yes"/>
    <s v="No"/>
    <s v="Yes"/>
    <s v="Yes"/>
    <x v="1"/>
    <s v="Yes"/>
    <x v="3"/>
    <n v="73.05"/>
    <n v="4688.6499999999996"/>
    <x v="0"/>
    <x v="2"/>
    <x v="0"/>
  </r>
  <r>
    <s v="0536-BGFMZ"/>
    <x v="0"/>
    <n v="0"/>
    <s v="Yes"/>
    <s v="No"/>
    <x v="7"/>
    <x v="1"/>
    <s v="No"/>
    <x v="2"/>
    <s v="No internet service"/>
    <s v="No internet service"/>
    <s v="No internet service"/>
    <s v="No internet service"/>
    <s v="No internet service"/>
    <s v="No internet service"/>
    <x v="0"/>
    <s v="No"/>
    <x v="1"/>
    <n v="20.5"/>
    <n v="563.04999999999995"/>
    <x v="0"/>
    <x v="1"/>
    <x v="0"/>
  </r>
  <r>
    <s v="2293-IJWPS"/>
    <x v="0"/>
    <n v="0"/>
    <s v="Yes"/>
    <s v="No"/>
    <x v="58"/>
    <x v="1"/>
    <s v="Yes"/>
    <x v="1"/>
    <s v="No"/>
    <s v="No"/>
    <s v="Yes"/>
    <s v="No"/>
    <s v="Yes"/>
    <s v="Yes"/>
    <x v="1"/>
    <s v="Yes"/>
    <x v="3"/>
    <n v="100.75"/>
    <n v="5985"/>
    <x v="0"/>
    <x v="2"/>
    <x v="0"/>
  </r>
  <r>
    <s v="2845-HSJCY"/>
    <x v="0"/>
    <n v="0"/>
    <s v="Yes"/>
    <s v="Yes"/>
    <x v="60"/>
    <x v="1"/>
    <s v="Yes"/>
    <x v="1"/>
    <s v="No"/>
    <s v="No"/>
    <s v="Yes"/>
    <s v="No"/>
    <s v="No"/>
    <s v="Yes"/>
    <x v="0"/>
    <s v="Yes"/>
    <x v="0"/>
    <n v="87.25"/>
    <n v="1258.5999999999999"/>
    <x v="1"/>
    <x v="1"/>
    <x v="1"/>
  </r>
  <r>
    <s v="5469-NUJUR"/>
    <x v="1"/>
    <n v="0"/>
    <s v="No"/>
    <s v="No"/>
    <x v="67"/>
    <x v="1"/>
    <s v="No"/>
    <x v="2"/>
    <s v="No internet service"/>
    <s v="No internet service"/>
    <s v="No internet service"/>
    <s v="No internet service"/>
    <s v="No internet service"/>
    <s v="No internet service"/>
    <x v="2"/>
    <s v="Yes"/>
    <x v="1"/>
    <n v="19.95"/>
    <n v="373.5"/>
    <x v="0"/>
    <x v="1"/>
    <x v="0"/>
  </r>
  <r>
    <s v="1184-PJVDB"/>
    <x v="1"/>
    <n v="0"/>
    <s v="Yes"/>
    <s v="No"/>
    <x v="6"/>
    <x v="1"/>
    <s v="No"/>
    <x v="1"/>
    <s v="No"/>
    <s v="No"/>
    <s v="No"/>
    <s v="No"/>
    <s v="Yes"/>
    <s v="No"/>
    <x v="0"/>
    <s v="Yes"/>
    <x v="0"/>
    <n v="79.95"/>
    <n v="857.2"/>
    <x v="1"/>
    <x v="0"/>
    <x v="1"/>
  </r>
  <r>
    <s v="2625-TRCZQ"/>
    <x v="0"/>
    <n v="0"/>
    <s v="Yes"/>
    <s v="No"/>
    <x v="69"/>
    <x v="0"/>
    <s v="No phone service"/>
    <x v="0"/>
    <s v="No"/>
    <s v="Yes"/>
    <s v="No"/>
    <s v="No"/>
    <s v="Yes"/>
    <s v="Yes"/>
    <x v="0"/>
    <s v="Yes"/>
    <x v="0"/>
    <n v="49.65"/>
    <n v="2553.35"/>
    <x v="0"/>
    <x v="2"/>
    <x v="0"/>
  </r>
  <r>
    <s v="4102-HLENU"/>
    <x v="0"/>
    <n v="0"/>
    <s v="Yes"/>
    <s v="No"/>
    <x v="56"/>
    <x v="1"/>
    <s v="Yes"/>
    <x v="0"/>
    <s v="Yes"/>
    <s v="Yes"/>
    <s v="Yes"/>
    <s v="No"/>
    <s v="No"/>
    <s v="No"/>
    <x v="2"/>
    <s v="No"/>
    <x v="1"/>
    <n v="65.650000000000006"/>
    <n v="4322.8500000000004"/>
    <x v="0"/>
    <x v="2"/>
    <x v="0"/>
  </r>
  <r>
    <s v="7266-GSSJX"/>
    <x v="1"/>
    <n v="0"/>
    <s v="Yes"/>
    <s v="Yes"/>
    <x v="26"/>
    <x v="1"/>
    <s v="No"/>
    <x v="2"/>
    <s v="No internet service"/>
    <s v="No internet service"/>
    <s v="No internet service"/>
    <s v="No internet service"/>
    <s v="No internet service"/>
    <s v="No internet service"/>
    <x v="0"/>
    <s v="Yes"/>
    <x v="0"/>
    <n v="20.45"/>
    <n v="250.8"/>
    <x v="0"/>
    <x v="0"/>
    <x v="0"/>
  </r>
  <r>
    <s v="7722-VJRQD"/>
    <x v="1"/>
    <n v="0"/>
    <s v="Yes"/>
    <s v="Yes"/>
    <x v="21"/>
    <x v="0"/>
    <s v="No phone service"/>
    <x v="0"/>
    <s v="Yes"/>
    <s v="No"/>
    <s v="Yes"/>
    <s v="Yes"/>
    <s v="Yes"/>
    <s v="Yes"/>
    <x v="2"/>
    <s v="No"/>
    <x v="2"/>
    <n v="60.95"/>
    <n v="4549.05"/>
    <x v="0"/>
    <x v="2"/>
    <x v="0"/>
  </r>
  <r>
    <s v="7073-QETQY"/>
    <x v="1"/>
    <n v="0"/>
    <s v="Yes"/>
    <s v="Yes"/>
    <x v="33"/>
    <x v="1"/>
    <s v="No"/>
    <x v="2"/>
    <s v="No internet service"/>
    <s v="No internet service"/>
    <s v="No internet service"/>
    <s v="No internet service"/>
    <s v="No internet service"/>
    <s v="No internet service"/>
    <x v="1"/>
    <s v="Yes"/>
    <x v="0"/>
    <n v="20.350000000000001"/>
    <n v="1359.5"/>
    <x v="0"/>
    <x v="2"/>
    <x v="0"/>
  </r>
  <r>
    <s v="9415-DPEWS"/>
    <x v="0"/>
    <n v="0"/>
    <s v="No"/>
    <s v="No"/>
    <x v="32"/>
    <x v="1"/>
    <s v="Yes"/>
    <x v="1"/>
    <s v="No"/>
    <s v="No"/>
    <s v="No"/>
    <s v="Yes"/>
    <s v="Yes"/>
    <s v="No"/>
    <x v="0"/>
    <s v="Yes"/>
    <x v="0"/>
    <n v="88.35"/>
    <n v="1639.3"/>
    <x v="1"/>
    <x v="1"/>
    <x v="1"/>
  </r>
  <r>
    <s v="5624-RYAMH"/>
    <x v="0"/>
    <n v="0"/>
    <s v="No"/>
    <s v="No"/>
    <x v="34"/>
    <x v="1"/>
    <s v="No"/>
    <x v="2"/>
    <s v="No internet service"/>
    <s v="No internet service"/>
    <s v="No internet service"/>
    <s v="No internet service"/>
    <s v="No internet service"/>
    <s v="No internet service"/>
    <x v="0"/>
    <s v="Yes"/>
    <x v="0"/>
    <n v="19.5"/>
    <n v="178.85"/>
    <x v="0"/>
    <x v="0"/>
    <x v="0"/>
  </r>
  <r>
    <s v="0196-JTUQI"/>
    <x v="0"/>
    <n v="0"/>
    <s v="No"/>
    <s v="No"/>
    <x v="34"/>
    <x v="1"/>
    <s v="Yes"/>
    <x v="1"/>
    <s v="No"/>
    <s v="No"/>
    <s v="No"/>
    <s v="No"/>
    <s v="No"/>
    <s v="No"/>
    <x v="0"/>
    <s v="Yes"/>
    <x v="3"/>
    <n v="75.2"/>
    <n v="633.85"/>
    <x v="0"/>
    <x v="0"/>
    <x v="0"/>
  </r>
  <r>
    <s v="7130-YXBRO"/>
    <x v="1"/>
    <n v="0"/>
    <s v="Yes"/>
    <s v="No"/>
    <x v="43"/>
    <x v="1"/>
    <s v="Yes"/>
    <x v="1"/>
    <s v="Yes"/>
    <s v="Yes"/>
    <s v="Yes"/>
    <s v="No"/>
    <s v="Yes"/>
    <s v="Yes"/>
    <x v="0"/>
    <s v="Yes"/>
    <x v="2"/>
    <n v="111.45"/>
    <n v="5315.1"/>
    <x v="0"/>
    <x v="2"/>
    <x v="0"/>
  </r>
  <r>
    <s v="9272-LSVYH"/>
    <x v="1"/>
    <n v="0"/>
    <s v="No"/>
    <s v="No"/>
    <x v="6"/>
    <x v="1"/>
    <s v="No"/>
    <x v="1"/>
    <s v="No"/>
    <s v="No"/>
    <s v="No"/>
    <s v="No"/>
    <s v="No"/>
    <s v="No"/>
    <x v="0"/>
    <s v="No"/>
    <x v="1"/>
    <n v="70.150000000000006"/>
    <n v="735.5"/>
    <x v="0"/>
    <x v="0"/>
    <x v="0"/>
  </r>
  <r>
    <s v="7943-RQCHR"/>
    <x v="0"/>
    <n v="0"/>
    <s v="No"/>
    <s v="No"/>
    <x v="34"/>
    <x v="1"/>
    <s v="Yes"/>
    <x v="1"/>
    <s v="No"/>
    <s v="No"/>
    <s v="No"/>
    <s v="No"/>
    <s v="Yes"/>
    <s v="Yes"/>
    <x v="0"/>
    <s v="Yes"/>
    <x v="0"/>
    <n v="94.75"/>
    <n v="889.9"/>
    <x v="1"/>
    <x v="0"/>
    <x v="1"/>
  </r>
  <r>
    <s v="3793-MMFUH"/>
    <x v="0"/>
    <n v="1"/>
    <s v="No"/>
    <s v="No"/>
    <x v="9"/>
    <x v="1"/>
    <s v="Yes"/>
    <x v="1"/>
    <s v="No"/>
    <s v="No"/>
    <s v="No"/>
    <s v="No"/>
    <s v="Yes"/>
    <s v="Yes"/>
    <x v="0"/>
    <s v="Yes"/>
    <x v="0"/>
    <n v="95.05"/>
    <n v="1290"/>
    <x v="1"/>
    <x v="1"/>
    <x v="1"/>
  </r>
  <r>
    <s v="3249-ZPQRG"/>
    <x v="1"/>
    <n v="0"/>
    <s v="No"/>
    <s v="No"/>
    <x v="54"/>
    <x v="1"/>
    <s v="Yes"/>
    <x v="1"/>
    <s v="No"/>
    <s v="Yes"/>
    <s v="No"/>
    <s v="No"/>
    <s v="No"/>
    <s v="No"/>
    <x v="0"/>
    <s v="No"/>
    <x v="0"/>
    <n v="78.45"/>
    <n v="330.05"/>
    <x v="1"/>
    <x v="0"/>
    <x v="1"/>
  </r>
  <r>
    <s v="2568-BRGYX"/>
    <x v="1"/>
    <n v="0"/>
    <s v="No"/>
    <s v="No"/>
    <x v="54"/>
    <x v="1"/>
    <s v="No"/>
    <x v="1"/>
    <s v="No"/>
    <s v="No"/>
    <s v="No"/>
    <s v="No"/>
    <s v="No"/>
    <s v="No"/>
    <x v="0"/>
    <s v="Yes"/>
    <x v="0"/>
    <n v="70.2"/>
    <n v="237.95"/>
    <x v="1"/>
    <x v="0"/>
    <x v="1"/>
  </r>
  <r>
    <s v="3084-DOWLE"/>
    <x v="0"/>
    <n v="0"/>
    <s v="Yes"/>
    <s v="No"/>
    <x v="21"/>
    <x v="1"/>
    <s v="Yes"/>
    <x v="0"/>
    <s v="Yes"/>
    <s v="Yes"/>
    <s v="Yes"/>
    <s v="Yes"/>
    <s v="Yes"/>
    <s v="Yes"/>
    <x v="2"/>
    <s v="No"/>
    <x v="2"/>
    <n v="92"/>
    <n v="6474.4"/>
    <x v="0"/>
    <x v="2"/>
    <x v="0"/>
  </r>
  <r>
    <s v="1084-MNSMJ"/>
    <x v="0"/>
    <n v="0"/>
    <s v="Yes"/>
    <s v="Yes"/>
    <x v="69"/>
    <x v="1"/>
    <s v="No"/>
    <x v="0"/>
    <s v="Yes"/>
    <s v="Yes"/>
    <s v="Yes"/>
    <s v="Yes"/>
    <s v="Yes"/>
    <s v="Yes"/>
    <x v="2"/>
    <s v="No"/>
    <x v="3"/>
    <n v="85.5"/>
    <n v="4421.95"/>
    <x v="0"/>
    <x v="2"/>
    <x v="0"/>
  </r>
  <r>
    <s v="7721-JXEAW"/>
    <x v="1"/>
    <n v="0"/>
    <s v="Yes"/>
    <s v="No"/>
    <x v="64"/>
    <x v="0"/>
    <s v="No phone service"/>
    <x v="0"/>
    <s v="No"/>
    <s v="Yes"/>
    <s v="No"/>
    <s v="No"/>
    <s v="No"/>
    <s v="Yes"/>
    <x v="0"/>
    <s v="Yes"/>
    <x v="2"/>
    <n v="41.05"/>
    <n v="2452.6999999999998"/>
    <x v="1"/>
    <x v="2"/>
    <x v="1"/>
  </r>
  <r>
    <s v="7249-WBIYX"/>
    <x v="1"/>
    <n v="0"/>
    <s v="Yes"/>
    <s v="No"/>
    <x v="6"/>
    <x v="1"/>
    <s v="Yes"/>
    <x v="1"/>
    <s v="No"/>
    <s v="No"/>
    <s v="No"/>
    <s v="No"/>
    <s v="Yes"/>
    <s v="No"/>
    <x v="0"/>
    <s v="Yes"/>
    <x v="0"/>
    <n v="85.6"/>
    <n v="813.85"/>
    <x v="1"/>
    <x v="0"/>
    <x v="1"/>
  </r>
  <r>
    <s v="4238-HFHSN"/>
    <x v="1"/>
    <n v="1"/>
    <s v="Yes"/>
    <s v="No"/>
    <x v="59"/>
    <x v="1"/>
    <s v="Yes"/>
    <x v="1"/>
    <s v="No"/>
    <s v="Yes"/>
    <s v="No"/>
    <s v="No"/>
    <s v="No"/>
    <s v="No"/>
    <x v="0"/>
    <s v="Yes"/>
    <x v="0"/>
    <n v="82.15"/>
    <n v="4904.8500000000004"/>
    <x v="0"/>
    <x v="2"/>
    <x v="0"/>
  </r>
  <r>
    <s v="6250-CGGUN"/>
    <x v="1"/>
    <n v="0"/>
    <s v="No"/>
    <s v="No"/>
    <x v="68"/>
    <x v="1"/>
    <s v="No"/>
    <x v="1"/>
    <s v="Yes"/>
    <s v="No"/>
    <s v="Yes"/>
    <s v="Yes"/>
    <s v="No"/>
    <s v="No"/>
    <x v="1"/>
    <s v="No"/>
    <x v="0"/>
    <n v="84.4"/>
    <n v="4484.05"/>
    <x v="0"/>
    <x v="2"/>
    <x v="0"/>
  </r>
  <r>
    <s v="5478-JJVZK"/>
    <x v="0"/>
    <n v="0"/>
    <s v="No"/>
    <s v="No"/>
    <x v="55"/>
    <x v="1"/>
    <s v="Yes"/>
    <x v="0"/>
    <s v="Yes"/>
    <s v="Yes"/>
    <s v="No"/>
    <s v="No"/>
    <s v="No"/>
    <s v="No"/>
    <x v="0"/>
    <s v="Yes"/>
    <x v="1"/>
    <n v="60.9"/>
    <n v="2033.85"/>
    <x v="0"/>
    <x v="1"/>
    <x v="0"/>
  </r>
  <r>
    <s v="7596-IIWYC"/>
    <x v="0"/>
    <n v="0"/>
    <s v="No"/>
    <s v="No"/>
    <x v="23"/>
    <x v="1"/>
    <s v="No"/>
    <x v="2"/>
    <s v="No internet service"/>
    <s v="No internet service"/>
    <s v="No internet service"/>
    <s v="No internet service"/>
    <s v="No internet service"/>
    <s v="No internet service"/>
    <x v="2"/>
    <s v="Yes"/>
    <x v="2"/>
    <n v="20.25"/>
    <n v="538.20000000000005"/>
    <x v="0"/>
    <x v="1"/>
    <x v="0"/>
  </r>
  <r>
    <s v="6567-HOOPW"/>
    <x v="0"/>
    <n v="1"/>
    <s v="No"/>
    <s v="No"/>
    <x v="0"/>
    <x v="1"/>
    <s v="No"/>
    <x v="1"/>
    <s v="No"/>
    <s v="No"/>
    <s v="No"/>
    <s v="No"/>
    <s v="Yes"/>
    <s v="No"/>
    <x v="0"/>
    <s v="Yes"/>
    <x v="0"/>
    <n v="79.2"/>
    <n v="79.2"/>
    <x v="1"/>
    <x v="0"/>
    <x v="1"/>
  </r>
  <r>
    <s v="9793-WECQC"/>
    <x v="1"/>
    <n v="0"/>
    <s v="No"/>
    <s v="No"/>
    <x v="57"/>
    <x v="1"/>
    <s v="No"/>
    <x v="1"/>
    <s v="No"/>
    <s v="Yes"/>
    <s v="No"/>
    <s v="No"/>
    <s v="Yes"/>
    <s v="Yes"/>
    <x v="0"/>
    <s v="No"/>
    <x v="1"/>
    <n v="95.3"/>
    <n v="2192.9"/>
    <x v="0"/>
    <x v="1"/>
    <x v="0"/>
  </r>
  <r>
    <s v="4291-HPAXL"/>
    <x v="1"/>
    <n v="0"/>
    <s v="No"/>
    <s v="Yes"/>
    <x v="0"/>
    <x v="1"/>
    <s v="No"/>
    <x v="2"/>
    <s v="No internet service"/>
    <s v="No internet service"/>
    <s v="No internet service"/>
    <s v="No internet service"/>
    <s v="No internet service"/>
    <s v="No internet service"/>
    <x v="0"/>
    <s v="No"/>
    <x v="1"/>
    <n v="19.850000000000001"/>
    <n v="19.850000000000001"/>
    <x v="0"/>
    <x v="0"/>
    <x v="0"/>
  </r>
  <r>
    <s v="8999-YPYBV"/>
    <x v="1"/>
    <n v="0"/>
    <s v="Yes"/>
    <s v="Yes"/>
    <x v="3"/>
    <x v="1"/>
    <s v="No"/>
    <x v="0"/>
    <s v="Yes"/>
    <s v="Yes"/>
    <s v="Yes"/>
    <s v="Yes"/>
    <s v="Yes"/>
    <s v="Yes"/>
    <x v="2"/>
    <s v="Yes"/>
    <x v="1"/>
    <n v="84.35"/>
    <n v="3858.05"/>
    <x v="0"/>
    <x v="2"/>
    <x v="0"/>
  </r>
  <r>
    <s v="1839-FBNFR"/>
    <x v="0"/>
    <n v="0"/>
    <s v="Yes"/>
    <s v="Yes"/>
    <x v="72"/>
    <x v="1"/>
    <s v="No"/>
    <x v="2"/>
    <s v="No internet service"/>
    <s v="No internet service"/>
    <s v="No internet service"/>
    <s v="No internet service"/>
    <s v="No internet service"/>
    <s v="No internet service"/>
    <x v="2"/>
    <s v="Yes"/>
    <x v="2"/>
    <n v="19.850000000000001"/>
    <n v="854.8"/>
    <x v="0"/>
    <x v="2"/>
    <x v="0"/>
  </r>
  <r>
    <s v="3164-AALRN"/>
    <x v="1"/>
    <n v="0"/>
    <s v="No"/>
    <s v="No"/>
    <x v="24"/>
    <x v="1"/>
    <s v="No"/>
    <x v="0"/>
    <s v="No"/>
    <s v="No"/>
    <s v="Yes"/>
    <s v="No"/>
    <s v="Yes"/>
    <s v="Yes"/>
    <x v="1"/>
    <s v="Yes"/>
    <x v="1"/>
    <n v="70"/>
    <n v="347.4"/>
    <x v="1"/>
    <x v="0"/>
    <x v="1"/>
  </r>
  <r>
    <s v="3071-MVJCD"/>
    <x v="1"/>
    <n v="0"/>
    <s v="Yes"/>
    <s v="Yes"/>
    <x v="21"/>
    <x v="1"/>
    <s v="Yes"/>
    <x v="0"/>
    <s v="Yes"/>
    <s v="Yes"/>
    <s v="Yes"/>
    <s v="Yes"/>
    <s v="Yes"/>
    <s v="No"/>
    <x v="2"/>
    <s v="No"/>
    <x v="2"/>
    <n v="82.3"/>
    <n v="5815.15"/>
    <x v="0"/>
    <x v="2"/>
    <x v="0"/>
  </r>
  <r>
    <s v="1697-BCSHV"/>
    <x v="0"/>
    <n v="0"/>
    <s v="Yes"/>
    <s v="Yes"/>
    <x v="11"/>
    <x v="1"/>
    <s v="Yes"/>
    <x v="0"/>
    <s v="No"/>
    <s v="Yes"/>
    <s v="No"/>
    <s v="No"/>
    <s v="Yes"/>
    <s v="No"/>
    <x v="0"/>
    <s v="Yes"/>
    <x v="2"/>
    <n v="66.8"/>
    <n v="3970.4"/>
    <x v="0"/>
    <x v="2"/>
    <x v="0"/>
  </r>
  <r>
    <s v="0562-KBDVM"/>
    <x v="0"/>
    <n v="0"/>
    <s v="No"/>
    <s v="No"/>
    <x v="27"/>
    <x v="0"/>
    <s v="No phone service"/>
    <x v="0"/>
    <s v="Yes"/>
    <s v="Yes"/>
    <s v="Yes"/>
    <s v="Yes"/>
    <s v="No"/>
    <s v="No"/>
    <x v="2"/>
    <s v="Yes"/>
    <x v="2"/>
    <n v="44.6"/>
    <n v="3058.15"/>
    <x v="0"/>
    <x v="2"/>
    <x v="0"/>
  </r>
  <r>
    <s v="1131-SUEKT"/>
    <x v="1"/>
    <n v="0"/>
    <s v="Yes"/>
    <s v="Yes"/>
    <x v="59"/>
    <x v="1"/>
    <s v="No"/>
    <x v="1"/>
    <s v="No"/>
    <s v="Yes"/>
    <s v="No"/>
    <s v="Yes"/>
    <s v="Yes"/>
    <s v="Yes"/>
    <x v="1"/>
    <s v="Yes"/>
    <x v="2"/>
    <n v="98.45"/>
    <n v="6145.2"/>
    <x v="0"/>
    <x v="2"/>
    <x v="0"/>
  </r>
  <r>
    <s v="3717-OEAUQ"/>
    <x v="1"/>
    <n v="0"/>
    <s v="No"/>
    <s v="No"/>
    <x v="2"/>
    <x v="1"/>
    <s v="No"/>
    <x v="1"/>
    <s v="No"/>
    <s v="No"/>
    <s v="No"/>
    <s v="No"/>
    <s v="No"/>
    <s v="No"/>
    <x v="0"/>
    <s v="No"/>
    <x v="1"/>
    <n v="70.7"/>
    <n v="129.19999999999999"/>
    <x v="0"/>
    <x v="0"/>
    <x v="0"/>
  </r>
  <r>
    <s v="4538-WNTMJ"/>
    <x v="0"/>
    <n v="0"/>
    <s v="Yes"/>
    <s v="Yes"/>
    <x v="25"/>
    <x v="1"/>
    <s v="Yes"/>
    <x v="2"/>
    <s v="No internet service"/>
    <s v="No internet service"/>
    <s v="No internet service"/>
    <s v="No internet service"/>
    <s v="No internet service"/>
    <s v="No internet service"/>
    <x v="1"/>
    <s v="No"/>
    <x v="1"/>
    <n v="24.95"/>
    <n v="1165.9000000000001"/>
    <x v="0"/>
    <x v="2"/>
    <x v="0"/>
  </r>
  <r>
    <s v="3334-CTHOL"/>
    <x v="0"/>
    <n v="0"/>
    <s v="No"/>
    <s v="No"/>
    <x v="0"/>
    <x v="1"/>
    <s v="Yes"/>
    <x v="0"/>
    <s v="No"/>
    <s v="No"/>
    <s v="No"/>
    <s v="No"/>
    <s v="No"/>
    <s v="No"/>
    <x v="0"/>
    <s v="Yes"/>
    <x v="2"/>
    <n v="49.95"/>
    <n v="49.95"/>
    <x v="1"/>
    <x v="0"/>
    <x v="1"/>
  </r>
  <r>
    <s v="4704-ERYFC"/>
    <x v="0"/>
    <n v="0"/>
    <s v="Yes"/>
    <s v="No"/>
    <x v="5"/>
    <x v="1"/>
    <s v="No"/>
    <x v="1"/>
    <s v="No"/>
    <s v="No"/>
    <s v="No"/>
    <s v="No"/>
    <s v="No"/>
    <s v="No"/>
    <x v="0"/>
    <s v="Yes"/>
    <x v="0"/>
    <n v="69.25"/>
    <n v="1554"/>
    <x v="1"/>
    <x v="1"/>
    <x v="1"/>
  </r>
  <r>
    <s v="9432-RUVSL"/>
    <x v="0"/>
    <n v="0"/>
    <s v="No"/>
    <s v="No"/>
    <x v="43"/>
    <x v="1"/>
    <s v="No"/>
    <x v="1"/>
    <s v="Yes"/>
    <s v="No"/>
    <s v="Yes"/>
    <s v="Yes"/>
    <s v="Yes"/>
    <s v="Yes"/>
    <x v="2"/>
    <s v="Yes"/>
    <x v="3"/>
    <n v="102.5"/>
    <n v="4904.25"/>
    <x v="0"/>
    <x v="2"/>
    <x v="0"/>
  </r>
  <r>
    <s v="8060-HIWJJ"/>
    <x v="1"/>
    <n v="0"/>
    <s v="No"/>
    <s v="No"/>
    <x v="38"/>
    <x v="1"/>
    <s v="Yes"/>
    <x v="0"/>
    <s v="No"/>
    <s v="Yes"/>
    <s v="Yes"/>
    <s v="Yes"/>
    <s v="Yes"/>
    <s v="Yes"/>
    <x v="2"/>
    <s v="No"/>
    <x v="3"/>
    <n v="86.55"/>
    <n v="5632.55"/>
    <x v="0"/>
    <x v="2"/>
    <x v="0"/>
  </r>
  <r>
    <s v="7684-XSZIY"/>
    <x v="1"/>
    <n v="0"/>
    <s v="Yes"/>
    <s v="Yes"/>
    <x v="21"/>
    <x v="1"/>
    <s v="Yes"/>
    <x v="2"/>
    <s v="No internet service"/>
    <s v="No internet service"/>
    <s v="No internet service"/>
    <s v="No internet service"/>
    <s v="No internet service"/>
    <s v="No internet service"/>
    <x v="2"/>
    <s v="No"/>
    <x v="2"/>
    <n v="24.3"/>
    <n v="1643.25"/>
    <x v="0"/>
    <x v="2"/>
    <x v="0"/>
  </r>
  <r>
    <s v="9089-UOWJG"/>
    <x v="0"/>
    <n v="0"/>
    <s v="Yes"/>
    <s v="Yes"/>
    <x v="18"/>
    <x v="1"/>
    <s v="No"/>
    <x v="0"/>
    <s v="No"/>
    <s v="No"/>
    <s v="Yes"/>
    <s v="No"/>
    <s v="Yes"/>
    <s v="No"/>
    <x v="0"/>
    <s v="Yes"/>
    <x v="3"/>
    <n v="58.35"/>
    <n v="740.55"/>
    <x v="0"/>
    <x v="0"/>
    <x v="0"/>
  </r>
  <r>
    <s v="8621-MNIHH"/>
    <x v="0"/>
    <n v="1"/>
    <s v="Yes"/>
    <s v="No"/>
    <x v="1"/>
    <x v="1"/>
    <s v="Yes"/>
    <x v="1"/>
    <s v="No"/>
    <s v="Yes"/>
    <s v="Yes"/>
    <s v="No"/>
    <s v="No"/>
    <s v="Yes"/>
    <x v="0"/>
    <s v="Yes"/>
    <x v="0"/>
    <n v="94.25"/>
    <n v="3217.55"/>
    <x v="1"/>
    <x v="1"/>
    <x v="1"/>
  </r>
  <r>
    <s v="8039-ACLPL"/>
    <x v="0"/>
    <n v="0"/>
    <s v="Yes"/>
    <s v="Yes"/>
    <x v="21"/>
    <x v="1"/>
    <s v="No"/>
    <x v="0"/>
    <s v="Yes"/>
    <s v="Yes"/>
    <s v="Yes"/>
    <s v="No"/>
    <s v="No"/>
    <s v="Yes"/>
    <x v="2"/>
    <s v="No"/>
    <x v="3"/>
    <n v="68.75"/>
    <n v="4888.2"/>
    <x v="0"/>
    <x v="2"/>
    <x v="0"/>
  </r>
  <r>
    <s v="9885-AIBVB"/>
    <x v="1"/>
    <n v="0"/>
    <s v="Yes"/>
    <s v="No"/>
    <x v="44"/>
    <x v="1"/>
    <s v="Yes"/>
    <x v="1"/>
    <s v="No"/>
    <s v="Yes"/>
    <s v="Yes"/>
    <s v="No"/>
    <s v="No"/>
    <s v="No"/>
    <x v="0"/>
    <s v="Yes"/>
    <x v="0"/>
    <n v="85.8"/>
    <n v="2440.25"/>
    <x v="0"/>
    <x v="1"/>
    <x v="0"/>
  </r>
  <r>
    <s v="1934-MKPXS"/>
    <x v="1"/>
    <n v="0"/>
    <s v="Yes"/>
    <s v="Yes"/>
    <x v="55"/>
    <x v="1"/>
    <s v="No"/>
    <x v="2"/>
    <s v="No internet service"/>
    <s v="No internet service"/>
    <s v="No internet service"/>
    <s v="No internet service"/>
    <s v="No internet service"/>
    <s v="No internet service"/>
    <x v="1"/>
    <s v="No"/>
    <x v="3"/>
    <n v="20.100000000000001"/>
    <n v="620.54999999999995"/>
    <x v="0"/>
    <x v="1"/>
    <x v="0"/>
  </r>
  <r>
    <s v="2592-YKDIF"/>
    <x v="0"/>
    <n v="0"/>
    <s v="No"/>
    <s v="No"/>
    <x v="0"/>
    <x v="1"/>
    <s v="No"/>
    <x v="2"/>
    <s v="No internet service"/>
    <s v="No internet service"/>
    <s v="No internet service"/>
    <s v="No internet service"/>
    <s v="No internet service"/>
    <s v="No internet service"/>
    <x v="0"/>
    <s v="No"/>
    <x v="1"/>
    <n v="20.350000000000001"/>
    <n v="20.350000000000001"/>
    <x v="0"/>
    <x v="0"/>
    <x v="0"/>
  </r>
  <r>
    <s v="2272-JKMSI"/>
    <x v="0"/>
    <n v="0"/>
    <s v="Yes"/>
    <s v="Yes"/>
    <x v="8"/>
    <x v="1"/>
    <s v="Yes"/>
    <x v="1"/>
    <s v="No"/>
    <s v="Yes"/>
    <s v="Yes"/>
    <s v="Yes"/>
    <s v="Yes"/>
    <s v="Yes"/>
    <x v="1"/>
    <s v="Yes"/>
    <x v="0"/>
    <n v="110.8"/>
    <n v="6840.95"/>
    <x v="0"/>
    <x v="2"/>
    <x v="0"/>
  </r>
  <r>
    <s v="0471-LVHGK"/>
    <x v="1"/>
    <n v="0"/>
    <s v="Yes"/>
    <s v="No"/>
    <x v="52"/>
    <x v="1"/>
    <s v="Yes"/>
    <x v="0"/>
    <s v="No"/>
    <s v="No"/>
    <s v="Yes"/>
    <s v="No"/>
    <s v="Yes"/>
    <s v="Yes"/>
    <x v="1"/>
    <s v="Yes"/>
    <x v="0"/>
    <n v="73"/>
    <n v="3001.2"/>
    <x v="1"/>
    <x v="2"/>
    <x v="1"/>
  </r>
  <r>
    <s v="9518-RWHZL"/>
    <x v="0"/>
    <n v="0"/>
    <s v="No"/>
    <s v="No"/>
    <x v="38"/>
    <x v="1"/>
    <s v="Yes"/>
    <x v="1"/>
    <s v="No"/>
    <s v="No"/>
    <s v="Yes"/>
    <s v="No"/>
    <s v="Yes"/>
    <s v="Yes"/>
    <x v="1"/>
    <s v="Yes"/>
    <x v="3"/>
    <n v="100.05"/>
    <n v="6254.2"/>
    <x v="1"/>
    <x v="2"/>
    <x v="1"/>
  </r>
  <r>
    <s v="8714-CTZJW"/>
    <x v="0"/>
    <n v="0"/>
    <s v="No"/>
    <s v="No"/>
    <x v="54"/>
    <x v="1"/>
    <s v="No"/>
    <x v="1"/>
    <s v="No"/>
    <s v="No"/>
    <s v="Yes"/>
    <s v="No"/>
    <s v="No"/>
    <s v="Yes"/>
    <x v="0"/>
    <s v="Yes"/>
    <x v="3"/>
    <n v="82.85"/>
    <n v="319.60000000000002"/>
    <x v="0"/>
    <x v="0"/>
    <x v="0"/>
  </r>
  <r>
    <s v="3569-EDBPQ"/>
    <x v="0"/>
    <n v="0"/>
    <s v="No"/>
    <s v="No"/>
    <x v="65"/>
    <x v="1"/>
    <s v="Yes"/>
    <x v="1"/>
    <s v="Yes"/>
    <s v="No"/>
    <s v="No"/>
    <s v="Yes"/>
    <s v="No"/>
    <s v="No"/>
    <x v="0"/>
    <s v="Yes"/>
    <x v="0"/>
    <n v="84.35"/>
    <n v="1938.05"/>
    <x v="0"/>
    <x v="1"/>
    <x v="0"/>
  </r>
  <r>
    <s v="3131-NWVFJ"/>
    <x v="0"/>
    <n v="0"/>
    <s v="Yes"/>
    <s v="Yes"/>
    <x v="60"/>
    <x v="1"/>
    <s v="No"/>
    <x v="2"/>
    <s v="No internet service"/>
    <s v="No internet service"/>
    <s v="No internet service"/>
    <s v="No internet service"/>
    <s v="No internet service"/>
    <s v="No internet service"/>
    <x v="1"/>
    <s v="No"/>
    <x v="1"/>
    <n v="19.55"/>
    <n v="294.5"/>
    <x v="0"/>
    <x v="1"/>
    <x v="0"/>
  </r>
  <r>
    <s v="7521-YXVZY"/>
    <x v="1"/>
    <n v="0"/>
    <s v="No"/>
    <s v="Yes"/>
    <x v="35"/>
    <x v="1"/>
    <s v="No"/>
    <x v="2"/>
    <s v="No internet service"/>
    <s v="No internet service"/>
    <s v="No internet service"/>
    <s v="No internet service"/>
    <s v="No internet service"/>
    <s v="No internet service"/>
    <x v="0"/>
    <s v="No"/>
    <x v="1"/>
    <n v="19.95"/>
    <n v="58.3"/>
    <x v="0"/>
    <x v="0"/>
    <x v="0"/>
  </r>
  <r>
    <s v="5419-CONWX"/>
    <x v="0"/>
    <n v="1"/>
    <s v="No"/>
    <s v="No"/>
    <x v="54"/>
    <x v="1"/>
    <s v="No"/>
    <x v="1"/>
    <s v="No"/>
    <s v="Yes"/>
    <s v="Yes"/>
    <s v="No"/>
    <s v="Yes"/>
    <s v="Yes"/>
    <x v="0"/>
    <s v="Yes"/>
    <x v="3"/>
    <n v="99.8"/>
    <n v="442.85"/>
    <x v="1"/>
    <x v="0"/>
    <x v="1"/>
  </r>
  <r>
    <s v="6240-EURKS"/>
    <x v="0"/>
    <n v="0"/>
    <s v="No"/>
    <s v="Yes"/>
    <x v="32"/>
    <x v="0"/>
    <s v="No phone service"/>
    <x v="0"/>
    <s v="No"/>
    <s v="No"/>
    <s v="No"/>
    <s v="No"/>
    <s v="No"/>
    <s v="Yes"/>
    <x v="0"/>
    <s v="Yes"/>
    <x v="0"/>
    <n v="35"/>
    <n v="553"/>
    <x v="1"/>
    <x v="1"/>
    <x v="1"/>
  </r>
  <r>
    <s v="2373-NTKOD"/>
    <x v="1"/>
    <n v="0"/>
    <s v="No"/>
    <s v="No"/>
    <x v="4"/>
    <x v="1"/>
    <s v="No"/>
    <x v="0"/>
    <s v="No"/>
    <s v="No"/>
    <s v="No"/>
    <s v="No"/>
    <s v="Yes"/>
    <s v="Yes"/>
    <x v="0"/>
    <s v="Yes"/>
    <x v="0"/>
    <n v="66.25"/>
    <n v="546.45000000000005"/>
    <x v="0"/>
    <x v="0"/>
    <x v="0"/>
  </r>
  <r>
    <s v="1970-KKFWL"/>
    <x v="0"/>
    <n v="0"/>
    <s v="No"/>
    <s v="No"/>
    <x v="42"/>
    <x v="1"/>
    <s v="Yes"/>
    <x v="2"/>
    <s v="No internet service"/>
    <s v="No internet service"/>
    <s v="No internet service"/>
    <s v="No internet service"/>
    <s v="No internet service"/>
    <s v="No internet service"/>
    <x v="2"/>
    <s v="No"/>
    <x v="2"/>
    <n v="23.3"/>
    <n v="797.1"/>
    <x v="0"/>
    <x v="1"/>
    <x v="0"/>
  </r>
  <r>
    <s v="6960-HVYXR"/>
    <x v="0"/>
    <n v="0"/>
    <s v="No"/>
    <s v="No"/>
    <x v="0"/>
    <x v="1"/>
    <s v="Yes"/>
    <x v="1"/>
    <s v="No"/>
    <s v="No"/>
    <s v="No"/>
    <s v="No"/>
    <s v="No"/>
    <s v="No"/>
    <x v="0"/>
    <s v="No"/>
    <x v="0"/>
    <n v="76"/>
    <n v="76"/>
    <x v="1"/>
    <x v="0"/>
    <x v="1"/>
  </r>
  <r>
    <s v="9337-SRRNI"/>
    <x v="1"/>
    <n v="0"/>
    <s v="No"/>
    <s v="Yes"/>
    <x v="33"/>
    <x v="1"/>
    <s v="Yes"/>
    <x v="2"/>
    <s v="No internet service"/>
    <s v="No internet service"/>
    <s v="No internet service"/>
    <s v="No internet service"/>
    <s v="No internet service"/>
    <s v="No internet service"/>
    <x v="2"/>
    <s v="Yes"/>
    <x v="3"/>
    <n v="25.3"/>
    <n v="1673.8"/>
    <x v="0"/>
    <x v="2"/>
    <x v="0"/>
  </r>
  <r>
    <s v="0895-UADGO"/>
    <x v="1"/>
    <n v="0"/>
    <s v="No"/>
    <s v="Yes"/>
    <x v="4"/>
    <x v="0"/>
    <s v="No phone service"/>
    <x v="0"/>
    <s v="Yes"/>
    <s v="No"/>
    <s v="No"/>
    <s v="Yes"/>
    <s v="No"/>
    <s v="Yes"/>
    <x v="2"/>
    <s v="Yes"/>
    <x v="1"/>
    <n v="44.55"/>
    <n v="343.45"/>
    <x v="0"/>
    <x v="0"/>
    <x v="0"/>
  </r>
  <r>
    <s v="5678-VFNEQ"/>
    <x v="0"/>
    <n v="0"/>
    <s v="Yes"/>
    <s v="No"/>
    <x v="16"/>
    <x v="1"/>
    <s v="Yes"/>
    <x v="1"/>
    <s v="Yes"/>
    <s v="No"/>
    <s v="Yes"/>
    <s v="No"/>
    <s v="Yes"/>
    <s v="Yes"/>
    <x v="1"/>
    <s v="Yes"/>
    <x v="3"/>
    <n v="104.1"/>
    <n v="7412.25"/>
    <x v="0"/>
    <x v="2"/>
    <x v="0"/>
  </r>
  <r>
    <s v="5977-CKHON"/>
    <x v="0"/>
    <n v="0"/>
    <s v="Yes"/>
    <s v="Yes"/>
    <x v="29"/>
    <x v="1"/>
    <s v="Yes"/>
    <x v="1"/>
    <s v="No"/>
    <s v="No"/>
    <s v="Yes"/>
    <s v="No"/>
    <s v="No"/>
    <s v="Yes"/>
    <x v="0"/>
    <s v="Yes"/>
    <x v="2"/>
    <n v="92.55"/>
    <n v="4039"/>
    <x v="0"/>
    <x v="2"/>
    <x v="0"/>
  </r>
  <r>
    <s v="7024-OHCCK"/>
    <x v="0"/>
    <n v="1"/>
    <s v="No"/>
    <s v="No"/>
    <x v="2"/>
    <x v="1"/>
    <s v="Yes"/>
    <x v="1"/>
    <s v="No"/>
    <s v="No"/>
    <s v="No"/>
    <s v="No"/>
    <s v="Yes"/>
    <s v="Yes"/>
    <x v="0"/>
    <s v="Yes"/>
    <x v="0"/>
    <n v="93.85"/>
    <n v="170.85"/>
    <x v="1"/>
    <x v="0"/>
    <x v="1"/>
  </r>
  <r>
    <s v="2692-BUCFV"/>
    <x v="1"/>
    <n v="1"/>
    <s v="No"/>
    <s v="No"/>
    <x v="44"/>
    <x v="1"/>
    <s v="No"/>
    <x v="1"/>
    <s v="No"/>
    <s v="Yes"/>
    <s v="Yes"/>
    <s v="No"/>
    <s v="Yes"/>
    <s v="Yes"/>
    <x v="0"/>
    <s v="Yes"/>
    <x v="2"/>
    <n v="101.45"/>
    <n v="2948.6"/>
    <x v="0"/>
    <x v="1"/>
    <x v="0"/>
  </r>
  <r>
    <s v="7861-UVUFT"/>
    <x v="0"/>
    <n v="0"/>
    <s v="Yes"/>
    <s v="No"/>
    <x v="30"/>
    <x v="1"/>
    <s v="No"/>
    <x v="1"/>
    <s v="No"/>
    <s v="No"/>
    <s v="Yes"/>
    <s v="No"/>
    <s v="Yes"/>
    <s v="No"/>
    <x v="0"/>
    <s v="Yes"/>
    <x v="0"/>
    <n v="84.3"/>
    <n v="1308.4000000000001"/>
    <x v="1"/>
    <x v="1"/>
    <x v="1"/>
  </r>
  <r>
    <s v="1830-GGFNM"/>
    <x v="1"/>
    <n v="0"/>
    <s v="Yes"/>
    <s v="Yes"/>
    <x v="45"/>
    <x v="1"/>
    <s v="Yes"/>
    <x v="1"/>
    <s v="Yes"/>
    <s v="Yes"/>
    <s v="Yes"/>
    <s v="Yes"/>
    <s v="No"/>
    <s v="No"/>
    <x v="2"/>
    <s v="No"/>
    <x v="3"/>
    <n v="94.55"/>
    <n v="6078.75"/>
    <x v="0"/>
    <x v="2"/>
    <x v="0"/>
  </r>
  <r>
    <s v="5302-BDJNT"/>
    <x v="1"/>
    <n v="0"/>
    <s v="No"/>
    <s v="No"/>
    <x v="42"/>
    <x v="1"/>
    <s v="Yes"/>
    <x v="1"/>
    <s v="No"/>
    <s v="No"/>
    <s v="Yes"/>
    <s v="Yes"/>
    <s v="Yes"/>
    <s v="No"/>
    <x v="0"/>
    <s v="No"/>
    <x v="0"/>
    <n v="95.5"/>
    <n v="3418.2"/>
    <x v="0"/>
    <x v="1"/>
    <x v="0"/>
  </r>
  <r>
    <s v="5223-UZAVK"/>
    <x v="1"/>
    <n v="0"/>
    <s v="No"/>
    <s v="No"/>
    <x v="38"/>
    <x v="1"/>
    <s v="No"/>
    <x v="1"/>
    <s v="Yes"/>
    <s v="Yes"/>
    <s v="No"/>
    <s v="No"/>
    <s v="Yes"/>
    <s v="Yes"/>
    <x v="1"/>
    <s v="Yes"/>
    <x v="3"/>
    <n v="100.3"/>
    <n v="6603.8"/>
    <x v="0"/>
    <x v="2"/>
    <x v="0"/>
  </r>
  <r>
    <s v="4859-ZSRDZ"/>
    <x v="0"/>
    <n v="0"/>
    <s v="Yes"/>
    <s v="Yes"/>
    <x v="11"/>
    <x v="0"/>
    <s v="No phone service"/>
    <x v="0"/>
    <s v="No"/>
    <s v="No"/>
    <s v="Yes"/>
    <s v="Yes"/>
    <s v="Yes"/>
    <s v="Yes"/>
    <x v="2"/>
    <s v="Yes"/>
    <x v="3"/>
    <n v="55.5"/>
    <n v="3166.9"/>
    <x v="0"/>
    <x v="2"/>
    <x v="0"/>
  </r>
  <r>
    <s v="5651-WYIPH"/>
    <x v="0"/>
    <n v="1"/>
    <s v="No"/>
    <s v="No"/>
    <x v="32"/>
    <x v="1"/>
    <s v="No"/>
    <x v="0"/>
    <s v="No"/>
    <s v="Yes"/>
    <s v="No"/>
    <s v="No"/>
    <s v="No"/>
    <s v="No"/>
    <x v="0"/>
    <s v="Yes"/>
    <x v="3"/>
    <n v="49.85"/>
    <n v="865.75"/>
    <x v="0"/>
    <x v="1"/>
    <x v="0"/>
  </r>
  <r>
    <s v="9350-VLHMB"/>
    <x v="1"/>
    <n v="0"/>
    <s v="Yes"/>
    <s v="Yes"/>
    <x v="56"/>
    <x v="1"/>
    <s v="Yes"/>
    <x v="1"/>
    <s v="No"/>
    <s v="Yes"/>
    <s v="No"/>
    <s v="No"/>
    <s v="No"/>
    <s v="Yes"/>
    <x v="0"/>
    <s v="Yes"/>
    <x v="2"/>
    <n v="89.55"/>
    <n v="6373.1"/>
    <x v="0"/>
    <x v="2"/>
    <x v="0"/>
  </r>
  <r>
    <s v="3498-LZGQZ"/>
    <x v="1"/>
    <n v="0"/>
    <s v="Yes"/>
    <s v="Yes"/>
    <x v="28"/>
    <x v="1"/>
    <s v="No"/>
    <x v="2"/>
    <s v="No internet service"/>
    <s v="No internet service"/>
    <s v="No internet service"/>
    <s v="No internet service"/>
    <s v="No internet service"/>
    <s v="No internet service"/>
    <x v="2"/>
    <s v="Yes"/>
    <x v="1"/>
    <n v="19.149999999999999"/>
    <n v="1177.05"/>
    <x v="0"/>
    <x v="2"/>
    <x v="0"/>
  </r>
  <r>
    <s v="8785-CJSHH"/>
    <x v="0"/>
    <n v="0"/>
    <s v="Yes"/>
    <s v="No"/>
    <x v="31"/>
    <x v="1"/>
    <s v="Yes"/>
    <x v="1"/>
    <s v="No"/>
    <s v="Yes"/>
    <s v="No"/>
    <s v="No"/>
    <s v="Yes"/>
    <s v="Yes"/>
    <x v="0"/>
    <s v="Yes"/>
    <x v="0"/>
    <n v="99.8"/>
    <n v="5985.75"/>
    <x v="0"/>
    <x v="2"/>
    <x v="0"/>
  </r>
  <r>
    <s v="5357-TZHPP"/>
    <x v="1"/>
    <n v="1"/>
    <s v="No"/>
    <s v="No"/>
    <x v="34"/>
    <x v="1"/>
    <s v="Yes"/>
    <x v="1"/>
    <s v="No"/>
    <s v="No"/>
    <s v="No"/>
    <s v="No"/>
    <s v="No"/>
    <s v="Yes"/>
    <x v="0"/>
    <s v="Yes"/>
    <x v="3"/>
    <n v="84.4"/>
    <n v="732.5"/>
    <x v="1"/>
    <x v="0"/>
    <x v="1"/>
  </r>
  <r>
    <s v="3870-SPZSI"/>
    <x v="0"/>
    <n v="0"/>
    <s v="Yes"/>
    <s v="Yes"/>
    <x v="27"/>
    <x v="1"/>
    <s v="Yes"/>
    <x v="1"/>
    <s v="Yes"/>
    <s v="Yes"/>
    <s v="Yes"/>
    <s v="Yes"/>
    <s v="Yes"/>
    <s v="Yes"/>
    <x v="2"/>
    <s v="Yes"/>
    <x v="3"/>
    <n v="113.05"/>
    <n v="7869.05"/>
    <x v="0"/>
    <x v="2"/>
    <x v="0"/>
  </r>
  <r>
    <s v="0680-DFNNY"/>
    <x v="1"/>
    <n v="0"/>
    <s v="Yes"/>
    <s v="No"/>
    <x v="30"/>
    <x v="1"/>
    <s v="Yes"/>
    <x v="1"/>
    <s v="No"/>
    <s v="No"/>
    <s v="Yes"/>
    <s v="No"/>
    <s v="Yes"/>
    <s v="Yes"/>
    <x v="0"/>
    <s v="Yes"/>
    <x v="0"/>
    <n v="101.1"/>
    <n v="1504.05"/>
    <x v="1"/>
    <x v="1"/>
    <x v="1"/>
  </r>
  <r>
    <s v="7560-QRBXH"/>
    <x v="0"/>
    <n v="0"/>
    <s v="No"/>
    <s v="Yes"/>
    <x v="43"/>
    <x v="1"/>
    <s v="No"/>
    <x v="2"/>
    <s v="No internet service"/>
    <s v="No internet service"/>
    <s v="No internet service"/>
    <s v="No internet service"/>
    <s v="No internet service"/>
    <s v="No internet service"/>
    <x v="1"/>
    <s v="No"/>
    <x v="1"/>
    <n v="19.95"/>
    <n v="936.7"/>
    <x v="0"/>
    <x v="2"/>
    <x v="0"/>
  </r>
  <r>
    <s v="7077-XJMET"/>
    <x v="1"/>
    <n v="0"/>
    <s v="Yes"/>
    <s v="No"/>
    <x v="18"/>
    <x v="1"/>
    <s v="No"/>
    <x v="0"/>
    <s v="No"/>
    <s v="No"/>
    <s v="Yes"/>
    <s v="Yes"/>
    <s v="Yes"/>
    <s v="Yes"/>
    <x v="0"/>
    <s v="Yes"/>
    <x v="0"/>
    <n v="74.150000000000006"/>
    <n v="741.4"/>
    <x v="0"/>
    <x v="0"/>
    <x v="0"/>
  </r>
  <r>
    <s v="8752-GHJFU"/>
    <x v="1"/>
    <n v="1"/>
    <s v="Yes"/>
    <s v="No"/>
    <x v="16"/>
    <x v="1"/>
    <s v="Yes"/>
    <x v="1"/>
    <s v="Yes"/>
    <s v="Yes"/>
    <s v="Yes"/>
    <s v="Yes"/>
    <s v="No"/>
    <s v="No"/>
    <x v="1"/>
    <s v="Yes"/>
    <x v="0"/>
    <n v="92"/>
    <n v="6585.2"/>
    <x v="0"/>
    <x v="2"/>
    <x v="0"/>
  </r>
  <r>
    <s v="6896-SRVYQ"/>
    <x v="1"/>
    <n v="1"/>
    <s v="No"/>
    <s v="No"/>
    <x v="66"/>
    <x v="1"/>
    <s v="No"/>
    <x v="1"/>
    <s v="No"/>
    <s v="No"/>
    <s v="Yes"/>
    <s v="No"/>
    <s v="No"/>
    <s v="No"/>
    <x v="0"/>
    <s v="No"/>
    <x v="0"/>
    <n v="73.849999999999994"/>
    <n v="3122.4"/>
    <x v="0"/>
    <x v="2"/>
    <x v="0"/>
  </r>
  <r>
    <s v="7767-UXAGJ"/>
    <x v="1"/>
    <n v="0"/>
    <s v="No"/>
    <s v="No"/>
    <x v="0"/>
    <x v="1"/>
    <s v="Yes"/>
    <x v="0"/>
    <s v="No"/>
    <s v="No"/>
    <s v="No"/>
    <s v="No"/>
    <s v="No"/>
    <s v="No"/>
    <x v="0"/>
    <s v="Yes"/>
    <x v="0"/>
    <n v="50.45"/>
    <n v="50.45"/>
    <x v="1"/>
    <x v="0"/>
    <x v="1"/>
  </r>
  <r>
    <s v="4652-ODEVH"/>
    <x v="1"/>
    <n v="0"/>
    <s v="Yes"/>
    <s v="Yes"/>
    <x v="3"/>
    <x v="1"/>
    <s v="Yes"/>
    <x v="2"/>
    <s v="No internet service"/>
    <s v="No internet service"/>
    <s v="No internet service"/>
    <s v="No internet service"/>
    <s v="No internet service"/>
    <s v="No internet service"/>
    <x v="2"/>
    <s v="No"/>
    <x v="1"/>
    <n v="24.45"/>
    <n v="1088.25"/>
    <x v="0"/>
    <x v="2"/>
    <x v="0"/>
  </r>
  <r>
    <s v="6510-UPNKS"/>
    <x v="0"/>
    <n v="0"/>
    <s v="No"/>
    <s v="No"/>
    <x v="57"/>
    <x v="1"/>
    <s v="Yes"/>
    <x v="2"/>
    <s v="No internet service"/>
    <s v="No internet service"/>
    <s v="No internet service"/>
    <s v="No internet service"/>
    <s v="No internet service"/>
    <s v="No internet service"/>
    <x v="1"/>
    <s v="No"/>
    <x v="3"/>
    <n v="24.8"/>
    <n v="615.35"/>
    <x v="0"/>
    <x v="1"/>
    <x v="0"/>
  </r>
  <r>
    <s v="6718-BDGHG"/>
    <x v="0"/>
    <n v="0"/>
    <s v="Yes"/>
    <s v="No"/>
    <x v="29"/>
    <x v="1"/>
    <s v="Yes"/>
    <x v="0"/>
    <s v="No"/>
    <s v="No"/>
    <s v="No"/>
    <s v="Yes"/>
    <s v="Yes"/>
    <s v="No"/>
    <x v="1"/>
    <s v="Yes"/>
    <x v="2"/>
    <n v="64.849999999999994"/>
    <n v="2908.2"/>
    <x v="0"/>
    <x v="2"/>
    <x v="0"/>
  </r>
  <r>
    <s v="9046-DQMTP"/>
    <x v="1"/>
    <n v="0"/>
    <s v="No"/>
    <s v="No"/>
    <x v="42"/>
    <x v="1"/>
    <s v="No"/>
    <x v="2"/>
    <s v="No internet service"/>
    <s v="No internet service"/>
    <s v="No internet service"/>
    <s v="No internet service"/>
    <s v="No internet service"/>
    <s v="No internet service"/>
    <x v="0"/>
    <s v="No"/>
    <x v="2"/>
    <n v="20.75"/>
    <n v="739.9"/>
    <x v="0"/>
    <x v="1"/>
    <x v="0"/>
  </r>
  <r>
    <s v="6439-LAJXL"/>
    <x v="1"/>
    <n v="0"/>
    <s v="Yes"/>
    <s v="No"/>
    <x v="34"/>
    <x v="1"/>
    <s v="No"/>
    <x v="0"/>
    <s v="Yes"/>
    <s v="Yes"/>
    <s v="No"/>
    <s v="Yes"/>
    <s v="Yes"/>
    <s v="No"/>
    <x v="0"/>
    <s v="Yes"/>
    <x v="1"/>
    <n v="68.95"/>
    <n v="593.85"/>
    <x v="0"/>
    <x v="0"/>
    <x v="0"/>
  </r>
  <r>
    <s v="1571-SAVHK"/>
    <x v="1"/>
    <n v="0"/>
    <s v="No"/>
    <s v="No"/>
    <x v="18"/>
    <x v="1"/>
    <s v="Yes"/>
    <x v="1"/>
    <s v="No"/>
    <s v="No"/>
    <s v="No"/>
    <s v="Yes"/>
    <s v="Yes"/>
    <s v="Yes"/>
    <x v="0"/>
    <s v="Yes"/>
    <x v="1"/>
    <n v="99.95"/>
    <n v="1132.75"/>
    <x v="1"/>
    <x v="0"/>
    <x v="1"/>
  </r>
  <r>
    <s v="9052-VKDUW"/>
    <x v="0"/>
    <n v="1"/>
    <s v="Yes"/>
    <s v="No"/>
    <x v="45"/>
    <x v="1"/>
    <s v="Yes"/>
    <x v="1"/>
    <s v="Yes"/>
    <s v="Yes"/>
    <s v="Yes"/>
    <s v="No"/>
    <s v="Yes"/>
    <s v="Yes"/>
    <x v="0"/>
    <s v="Yes"/>
    <x v="3"/>
    <n v="109.4"/>
    <n v="7227.45"/>
    <x v="0"/>
    <x v="2"/>
    <x v="0"/>
  </r>
  <r>
    <s v="9546-CQJSU"/>
    <x v="0"/>
    <n v="0"/>
    <s v="No"/>
    <s v="No"/>
    <x v="2"/>
    <x v="1"/>
    <s v="Yes"/>
    <x v="1"/>
    <s v="No"/>
    <s v="No"/>
    <s v="Yes"/>
    <s v="No"/>
    <s v="Yes"/>
    <s v="No"/>
    <x v="0"/>
    <s v="Yes"/>
    <x v="0"/>
    <n v="91.4"/>
    <n v="193.6"/>
    <x v="1"/>
    <x v="0"/>
    <x v="1"/>
  </r>
  <r>
    <s v="1666-JZPZT"/>
    <x v="1"/>
    <n v="0"/>
    <s v="No"/>
    <s v="No"/>
    <x v="23"/>
    <x v="1"/>
    <s v="Yes"/>
    <x v="0"/>
    <s v="No"/>
    <s v="No"/>
    <s v="No"/>
    <s v="No"/>
    <s v="No"/>
    <s v="No"/>
    <x v="0"/>
    <s v="No"/>
    <x v="1"/>
    <n v="49"/>
    <n v="1291.3499999999999"/>
    <x v="0"/>
    <x v="1"/>
    <x v="0"/>
  </r>
  <r>
    <s v="5777-KJIRB"/>
    <x v="0"/>
    <n v="0"/>
    <s v="No"/>
    <s v="No"/>
    <x v="63"/>
    <x v="1"/>
    <s v="No"/>
    <x v="0"/>
    <s v="No"/>
    <s v="No"/>
    <s v="Yes"/>
    <s v="No"/>
    <s v="No"/>
    <s v="No"/>
    <x v="1"/>
    <s v="Yes"/>
    <x v="1"/>
    <n v="50.25"/>
    <n v="2023.55"/>
    <x v="0"/>
    <x v="2"/>
    <x v="0"/>
  </r>
  <r>
    <s v="0506-LVNGN"/>
    <x v="0"/>
    <n v="1"/>
    <s v="No"/>
    <s v="No"/>
    <x v="24"/>
    <x v="1"/>
    <s v="No"/>
    <x v="1"/>
    <s v="No"/>
    <s v="No"/>
    <s v="Yes"/>
    <s v="No"/>
    <s v="No"/>
    <s v="No"/>
    <x v="0"/>
    <s v="Yes"/>
    <x v="3"/>
    <n v="75.55"/>
    <n v="349.65"/>
    <x v="1"/>
    <x v="0"/>
    <x v="1"/>
  </r>
  <r>
    <s v="7677-SJJJK"/>
    <x v="1"/>
    <n v="0"/>
    <s v="Yes"/>
    <s v="Yes"/>
    <x v="4"/>
    <x v="1"/>
    <s v="No"/>
    <x v="2"/>
    <s v="No internet service"/>
    <s v="No internet service"/>
    <s v="No internet service"/>
    <s v="No internet service"/>
    <s v="No internet service"/>
    <s v="No internet service"/>
    <x v="1"/>
    <s v="No"/>
    <x v="3"/>
    <n v="19.899999999999999"/>
    <n v="153.94999999999999"/>
    <x v="0"/>
    <x v="0"/>
    <x v="0"/>
  </r>
  <r>
    <s v="2480-EJWYP"/>
    <x v="0"/>
    <n v="1"/>
    <s v="Yes"/>
    <s v="No"/>
    <x v="11"/>
    <x v="1"/>
    <s v="Yes"/>
    <x v="1"/>
    <s v="No"/>
    <s v="Yes"/>
    <s v="No"/>
    <s v="No"/>
    <s v="Yes"/>
    <s v="Yes"/>
    <x v="1"/>
    <s v="Yes"/>
    <x v="2"/>
    <n v="97.8"/>
    <n v="5458.8"/>
    <x v="0"/>
    <x v="2"/>
    <x v="0"/>
  </r>
  <r>
    <s v="3253-HKOKL"/>
    <x v="0"/>
    <n v="0"/>
    <s v="Yes"/>
    <s v="Yes"/>
    <x v="15"/>
    <x v="1"/>
    <s v="No"/>
    <x v="1"/>
    <s v="Yes"/>
    <s v="No"/>
    <s v="Yes"/>
    <s v="No"/>
    <s v="Yes"/>
    <s v="Yes"/>
    <x v="1"/>
    <s v="No"/>
    <x v="0"/>
    <n v="100.3"/>
    <n v="5244.45"/>
    <x v="0"/>
    <x v="2"/>
    <x v="0"/>
  </r>
  <r>
    <s v="7055-HNEOJ"/>
    <x v="1"/>
    <n v="0"/>
    <s v="Yes"/>
    <s v="No"/>
    <x v="35"/>
    <x v="1"/>
    <s v="No"/>
    <x v="0"/>
    <s v="No"/>
    <s v="No"/>
    <s v="Yes"/>
    <s v="Yes"/>
    <s v="No"/>
    <s v="No"/>
    <x v="0"/>
    <s v="Yes"/>
    <x v="1"/>
    <n v="55.8"/>
    <n v="154.55000000000001"/>
    <x v="0"/>
    <x v="0"/>
    <x v="0"/>
  </r>
  <r>
    <s v="5514-YQENT"/>
    <x v="1"/>
    <n v="0"/>
    <s v="No"/>
    <s v="Yes"/>
    <x v="52"/>
    <x v="1"/>
    <s v="No"/>
    <x v="1"/>
    <s v="Yes"/>
    <s v="Yes"/>
    <s v="Yes"/>
    <s v="Yes"/>
    <s v="Yes"/>
    <s v="Yes"/>
    <x v="2"/>
    <s v="Yes"/>
    <x v="0"/>
    <n v="111.15"/>
    <n v="4507.1499999999996"/>
    <x v="0"/>
    <x v="2"/>
    <x v="0"/>
  </r>
  <r>
    <s v="3211-AAPKX"/>
    <x v="1"/>
    <n v="0"/>
    <s v="No"/>
    <s v="No"/>
    <x v="61"/>
    <x v="1"/>
    <s v="Yes"/>
    <x v="1"/>
    <s v="No"/>
    <s v="No"/>
    <s v="No"/>
    <s v="Yes"/>
    <s v="Yes"/>
    <s v="Yes"/>
    <x v="0"/>
    <s v="Yes"/>
    <x v="1"/>
    <n v="98.55"/>
    <n v="2031.95"/>
    <x v="0"/>
    <x v="1"/>
    <x v="0"/>
  </r>
  <r>
    <s v="8445-DNBAE"/>
    <x v="1"/>
    <n v="0"/>
    <s v="No"/>
    <s v="Yes"/>
    <x v="0"/>
    <x v="1"/>
    <s v="Yes"/>
    <x v="0"/>
    <s v="No"/>
    <s v="No"/>
    <s v="No"/>
    <s v="No"/>
    <s v="No"/>
    <s v="No"/>
    <x v="0"/>
    <s v="Yes"/>
    <x v="0"/>
    <n v="50.05"/>
    <n v="50.05"/>
    <x v="0"/>
    <x v="0"/>
    <x v="0"/>
  </r>
  <r>
    <s v="2951-QOQTK"/>
    <x v="1"/>
    <n v="0"/>
    <s v="No"/>
    <s v="Yes"/>
    <x v="54"/>
    <x v="1"/>
    <s v="Yes"/>
    <x v="1"/>
    <s v="No"/>
    <s v="No"/>
    <s v="No"/>
    <s v="Yes"/>
    <s v="No"/>
    <s v="No"/>
    <x v="0"/>
    <s v="No"/>
    <x v="3"/>
    <n v="80.8"/>
    <n v="332.45"/>
    <x v="1"/>
    <x v="0"/>
    <x v="1"/>
  </r>
  <r>
    <s v="2958-NHPPS"/>
    <x v="1"/>
    <n v="0"/>
    <s v="No"/>
    <s v="No"/>
    <x v="57"/>
    <x v="1"/>
    <s v="No"/>
    <x v="2"/>
    <s v="No internet service"/>
    <s v="No internet service"/>
    <s v="No internet service"/>
    <s v="No internet service"/>
    <s v="No internet service"/>
    <s v="No internet service"/>
    <x v="0"/>
    <s v="No"/>
    <x v="0"/>
    <n v="20.85"/>
    <n v="473.9"/>
    <x v="0"/>
    <x v="1"/>
    <x v="0"/>
  </r>
  <r>
    <s v="6806-YDEUL"/>
    <x v="0"/>
    <n v="1"/>
    <s v="No"/>
    <s v="No"/>
    <x v="53"/>
    <x v="1"/>
    <s v="No"/>
    <x v="2"/>
    <s v="No internet service"/>
    <s v="No internet service"/>
    <s v="No internet service"/>
    <s v="No internet service"/>
    <s v="No internet service"/>
    <s v="No internet service"/>
    <x v="0"/>
    <s v="No"/>
    <x v="2"/>
    <n v="19.5"/>
    <n v="106.8"/>
    <x v="0"/>
    <x v="0"/>
    <x v="0"/>
  </r>
  <r>
    <s v="1735-XMJVH"/>
    <x v="1"/>
    <n v="0"/>
    <s v="Yes"/>
    <s v="Yes"/>
    <x v="4"/>
    <x v="1"/>
    <s v="No"/>
    <x v="2"/>
    <s v="No internet service"/>
    <s v="No internet service"/>
    <s v="No internet service"/>
    <s v="No internet service"/>
    <s v="No internet service"/>
    <s v="No internet service"/>
    <x v="0"/>
    <s v="Yes"/>
    <x v="1"/>
    <n v="19.350000000000001"/>
    <n v="152.6"/>
    <x v="0"/>
    <x v="0"/>
    <x v="0"/>
  </r>
  <r>
    <s v="6890-PFRQX"/>
    <x v="1"/>
    <n v="0"/>
    <s v="No"/>
    <s v="No"/>
    <x v="32"/>
    <x v="1"/>
    <s v="Yes"/>
    <x v="0"/>
    <s v="Yes"/>
    <s v="No"/>
    <s v="Yes"/>
    <s v="No"/>
    <s v="Yes"/>
    <s v="No"/>
    <x v="0"/>
    <s v="No"/>
    <x v="1"/>
    <n v="69.5"/>
    <n v="1199.4000000000001"/>
    <x v="0"/>
    <x v="1"/>
    <x v="0"/>
  </r>
  <r>
    <s v="0222-CNVPT"/>
    <x v="1"/>
    <n v="1"/>
    <s v="No"/>
    <s v="No"/>
    <x v="15"/>
    <x v="0"/>
    <s v="No phone service"/>
    <x v="0"/>
    <s v="Yes"/>
    <s v="No"/>
    <s v="No"/>
    <s v="No"/>
    <s v="Yes"/>
    <s v="Yes"/>
    <x v="0"/>
    <s v="Yes"/>
    <x v="3"/>
    <n v="48.8"/>
    <n v="2555.0500000000002"/>
    <x v="0"/>
    <x v="2"/>
    <x v="0"/>
  </r>
  <r>
    <s v="5899-OUVKV"/>
    <x v="1"/>
    <n v="0"/>
    <s v="No"/>
    <s v="No"/>
    <x v="36"/>
    <x v="1"/>
    <s v="No"/>
    <x v="1"/>
    <s v="No"/>
    <s v="Yes"/>
    <s v="No"/>
    <s v="No"/>
    <s v="Yes"/>
    <s v="Yes"/>
    <x v="0"/>
    <s v="Yes"/>
    <x v="0"/>
    <n v="94.5"/>
    <n v="2979.2"/>
    <x v="0"/>
    <x v="1"/>
    <x v="0"/>
  </r>
  <r>
    <s v="8681-ICONS"/>
    <x v="1"/>
    <n v="0"/>
    <s v="Yes"/>
    <s v="Yes"/>
    <x v="44"/>
    <x v="1"/>
    <s v="No"/>
    <x v="2"/>
    <s v="No internet service"/>
    <s v="No internet service"/>
    <s v="No internet service"/>
    <s v="No internet service"/>
    <s v="No internet service"/>
    <s v="No internet service"/>
    <x v="0"/>
    <s v="Yes"/>
    <x v="1"/>
    <n v="20.65"/>
    <n v="654.85"/>
    <x v="0"/>
    <x v="1"/>
    <x v="0"/>
  </r>
  <r>
    <s v="1621-YNCJH"/>
    <x v="0"/>
    <n v="0"/>
    <s v="Yes"/>
    <s v="No"/>
    <x v="51"/>
    <x v="1"/>
    <s v="Yes"/>
    <x v="1"/>
    <s v="Yes"/>
    <s v="Yes"/>
    <s v="Yes"/>
    <s v="Yes"/>
    <s v="No"/>
    <s v="Yes"/>
    <x v="2"/>
    <s v="Yes"/>
    <x v="3"/>
    <n v="106.05"/>
    <n v="3834.4"/>
    <x v="0"/>
    <x v="1"/>
    <x v="0"/>
  </r>
  <r>
    <s v="3473-XIIIT"/>
    <x v="0"/>
    <n v="0"/>
    <s v="Yes"/>
    <s v="No"/>
    <x v="10"/>
    <x v="1"/>
    <s v="Yes"/>
    <x v="1"/>
    <s v="No"/>
    <s v="Yes"/>
    <s v="No"/>
    <s v="No"/>
    <s v="Yes"/>
    <s v="Yes"/>
    <x v="0"/>
    <s v="Yes"/>
    <x v="0"/>
    <n v="100"/>
    <n v="1534.75"/>
    <x v="1"/>
    <x v="1"/>
    <x v="1"/>
  </r>
  <r>
    <s v="6362-QHAFM"/>
    <x v="1"/>
    <n v="0"/>
    <s v="Yes"/>
    <s v="No"/>
    <x v="41"/>
    <x v="1"/>
    <s v="Yes"/>
    <x v="1"/>
    <s v="No"/>
    <s v="No"/>
    <s v="Yes"/>
    <s v="Yes"/>
    <s v="Yes"/>
    <s v="Yes"/>
    <x v="1"/>
    <s v="Yes"/>
    <x v="0"/>
    <n v="108.3"/>
    <n v="4586.1499999999996"/>
    <x v="0"/>
    <x v="2"/>
    <x v="0"/>
  </r>
  <r>
    <s v="7893-IXHRQ"/>
    <x v="1"/>
    <n v="0"/>
    <s v="No"/>
    <s v="No"/>
    <x v="0"/>
    <x v="1"/>
    <s v="No"/>
    <x v="2"/>
    <s v="No internet service"/>
    <s v="No internet service"/>
    <s v="No internet service"/>
    <s v="No internet service"/>
    <s v="No internet service"/>
    <s v="No internet service"/>
    <x v="0"/>
    <s v="No"/>
    <x v="0"/>
    <n v="20.55"/>
    <n v="20.55"/>
    <x v="1"/>
    <x v="0"/>
    <x v="1"/>
  </r>
  <r>
    <s v="3070-BDOQC"/>
    <x v="0"/>
    <n v="0"/>
    <s v="No"/>
    <s v="No"/>
    <x v="31"/>
    <x v="1"/>
    <s v="No"/>
    <x v="1"/>
    <s v="No"/>
    <s v="Yes"/>
    <s v="Yes"/>
    <s v="No"/>
    <s v="Yes"/>
    <s v="Yes"/>
    <x v="2"/>
    <s v="Yes"/>
    <x v="0"/>
    <n v="99.65"/>
    <n v="5941.05"/>
    <x v="0"/>
    <x v="2"/>
    <x v="0"/>
  </r>
  <r>
    <s v="2952-QAYZF"/>
    <x v="1"/>
    <n v="0"/>
    <s v="No"/>
    <s v="No"/>
    <x v="24"/>
    <x v="1"/>
    <s v="Yes"/>
    <x v="1"/>
    <s v="No"/>
    <s v="Yes"/>
    <s v="Yes"/>
    <s v="No"/>
    <s v="No"/>
    <s v="No"/>
    <x v="0"/>
    <s v="Yes"/>
    <x v="0"/>
    <n v="85.3"/>
    <n v="424.15"/>
    <x v="1"/>
    <x v="0"/>
    <x v="1"/>
  </r>
  <r>
    <s v="6234-PFPXL"/>
    <x v="1"/>
    <n v="0"/>
    <s v="Yes"/>
    <s v="No"/>
    <x v="5"/>
    <x v="1"/>
    <s v="Yes"/>
    <x v="1"/>
    <s v="Yes"/>
    <s v="No"/>
    <s v="No"/>
    <s v="Yes"/>
    <s v="Yes"/>
    <s v="No"/>
    <x v="0"/>
    <s v="No"/>
    <x v="3"/>
    <n v="95.9"/>
    <n v="2234.9499999999998"/>
    <x v="0"/>
    <x v="1"/>
    <x v="0"/>
  </r>
  <r>
    <s v="9824-QCJPK"/>
    <x v="1"/>
    <n v="0"/>
    <s v="Yes"/>
    <s v="No"/>
    <x v="51"/>
    <x v="1"/>
    <s v="No"/>
    <x v="2"/>
    <s v="No internet service"/>
    <s v="No internet service"/>
    <s v="No internet service"/>
    <s v="No internet service"/>
    <s v="No internet service"/>
    <s v="No internet service"/>
    <x v="1"/>
    <s v="No"/>
    <x v="1"/>
    <n v="20"/>
    <n v="666.75"/>
    <x v="0"/>
    <x v="1"/>
    <x v="0"/>
  </r>
  <r>
    <s v="4763-PGDPO"/>
    <x v="0"/>
    <n v="0"/>
    <s v="No"/>
    <s v="No"/>
    <x v="54"/>
    <x v="1"/>
    <s v="No"/>
    <x v="1"/>
    <s v="No"/>
    <s v="No"/>
    <s v="No"/>
    <s v="No"/>
    <s v="No"/>
    <s v="No"/>
    <x v="0"/>
    <s v="No"/>
    <x v="0"/>
    <n v="70.400000000000006"/>
    <n v="281"/>
    <x v="1"/>
    <x v="0"/>
    <x v="1"/>
  </r>
  <r>
    <s v="4283-IVYCI"/>
    <x v="1"/>
    <n v="0"/>
    <s v="No"/>
    <s v="No"/>
    <x v="34"/>
    <x v="1"/>
    <s v="No"/>
    <x v="0"/>
    <s v="Yes"/>
    <s v="No"/>
    <s v="No"/>
    <s v="Yes"/>
    <s v="No"/>
    <s v="Yes"/>
    <x v="0"/>
    <s v="No"/>
    <x v="1"/>
    <n v="64.95"/>
    <n v="547.79999999999995"/>
    <x v="0"/>
    <x v="0"/>
    <x v="0"/>
  </r>
  <r>
    <s v="1866-OBPNR"/>
    <x v="1"/>
    <n v="0"/>
    <s v="Yes"/>
    <s v="Yes"/>
    <x v="0"/>
    <x v="1"/>
    <s v="No"/>
    <x v="1"/>
    <s v="No"/>
    <s v="Yes"/>
    <s v="No"/>
    <s v="No"/>
    <s v="No"/>
    <s v="No"/>
    <x v="0"/>
    <s v="No"/>
    <x v="3"/>
    <n v="74.599999999999994"/>
    <n v="74.599999999999994"/>
    <x v="0"/>
    <x v="0"/>
    <x v="0"/>
  </r>
  <r>
    <s v="8205-MQUGY"/>
    <x v="1"/>
    <n v="0"/>
    <s v="Yes"/>
    <s v="Yes"/>
    <x v="18"/>
    <x v="1"/>
    <s v="No"/>
    <x v="0"/>
    <s v="Yes"/>
    <s v="No"/>
    <s v="No"/>
    <s v="No"/>
    <s v="No"/>
    <s v="No"/>
    <x v="0"/>
    <s v="Yes"/>
    <x v="0"/>
    <n v="49.2"/>
    <n v="571.15"/>
    <x v="0"/>
    <x v="0"/>
    <x v="0"/>
  </r>
  <r>
    <s v="8970-ANWXO"/>
    <x v="0"/>
    <n v="0"/>
    <s v="No"/>
    <s v="No"/>
    <x v="57"/>
    <x v="1"/>
    <s v="Yes"/>
    <x v="0"/>
    <s v="No"/>
    <s v="No"/>
    <s v="No"/>
    <s v="Yes"/>
    <s v="Yes"/>
    <s v="Yes"/>
    <x v="1"/>
    <s v="Yes"/>
    <x v="1"/>
    <n v="73.75"/>
    <n v="1756.6"/>
    <x v="0"/>
    <x v="1"/>
    <x v="0"/>
  </r>
  <r>
    <s v="9480-BQJEI"/>
    <x v="1"/>
    <n v="0"/>
    <s v="No"/>
    <s v="No"/>
    <x v="8"/>
    <x v="1"/>
    <s v="Yes"/>
    <x v="1"/>
    <s v="Yes"/>
    <s v="Yes"/>
    <s v="No"/>
    <s v="No"/>
    <s v="No"/>
    <s v="Yes"/>
    <x v="1"/>
    <s v="Yes"/>
    <x v="2"/>
    <n v="92.3"/>
    <n v="5731.45"/>
    <x v="0"/>
    <x v="2"/>
    <x v="0"/>
  </r>
  <r>
    <s v="5394-SVGJV"/>
    <x v="1"/>
    <n v="0"/>
    <s v="No"/>
    <s v="No"/>
    <x v="50"/>
    <x v="1"/>
    <s v="Yes"/>
    <x v="1"/>
    <s v="No"/>
    <s v="No"/>
    <s v="No"/>
    <s v="Yes"/>
    <s v="Yes"/>
    <s v="Yes"/>
    <x v="0"/>
    <s v="No"/>
    <x v="2"/>
    <n v="98.8"/>
    <n v="3475.55"/>
    <x v="1"/>
    <x v="2"/>
    <x v="1"/>
  </r>
  <r>
    <s v="6979-TNDEU"/>
    <x v="0"/>
    <n v="0"/>
    <s v="No"/>
    <s v="No"/>
    <x v="4"/>
    <x v="1"/>
    <s v="No"/>
    <x v="2"/>
    <s v="No internet service"/>
    <s v="No internet service"/>
    <s v="No internet service"/>
    <s v="No internet service"/>
    <s v="No internet service"/>
    <s v="No internet service"/>
    <x v="0"/>
    <s v="No"/>
    <x v="1"/>
    <n v="19.2"/>
    <n v="156.85"/>
    <x v="0"/>
    <x v="0"/>
    <x v="0"/>
  </r>
  <r>
    <s v="9777-WJJPR"/>
    <x v="1"/>
    <n v="0"/>
    <s v="Yes"/>
    <s v="No"/>
    <x v="36"/>
    <x v="1"/>
    <s v="Yes"/>
    <x v="1"/>
    <s v="No"/>
    <s v="No"/>
    <s v="Yes"/>
    <s v="No"/>
    <s v="Yes"/>
    <s v="No"/>
    <x v="0"/>
    <s v="No"/>
    <x v="3"/>
    <n v="88.65"/>
    <n v="2683.2"/>
    <x v="0"/>
    <x v="1"/>
    <x v="0"/>
  </r>
  <r>
    <s v="9283-LZQOH"/>
    <x v="1"/>
    <n v="0"/>
    <s v="Yes"/>
    <s v="Yes"/>
    <x v="9"/>
    <x v="1"/>
    <s v="Yes"/>
    <x v="1"/>
    <s v="No"/>
    <s v="No"/>
    <s v="No"/>
    <s v="No"/>
    <s v="No"/>
    <s v="No"/>
    <x v="0"/>
    <s v="Yes"/>
    <x v="3"/>
    <n v="74.400000000000006"/>
    <n v="896.75"/>
    <x v="1"/>
    <x v="1"/>
    <x v="1"/>
  </r>
  <r>
    <s v="7079-QRCBC"/>
    <x v="0"/>
    <n v="0"/>
    <s v="No"/>
    <s v="No"/>
    <x v="65"/>
    <x v="1"/>
    <s v="Yes"/>
    <x v="1"/>
    <s v="No"/>
    <s v="No"/>
    <s v="Yes"/>
    <s v="No"/>
    <s v="Yes"/>
    <s v="Yes"/>
    <x v="0"/>
    <s v="Yes"/>
    <x v="0"/>
    <n v="98.75"/>
    <n v="2407.3000000000002"/>
    <x v="1"/>
    <x v="1"/>
    <x v="1"/>
  </r>
  <r>
    <s v="9495-SKLKD"/>
    <x v="1"/>
    <n v="0"/>
    <s v="Yes"/>
    <s v="Yes"/>
    <x v="3"/>
    <x v="1"/>
    <s v="Yes"/>
    <x v="1"/>
    <s v="No"/>
    <s v="Yes"/>
    <s v="Yes"/>
    <s v="No"/>
    <s v="No"/>
    <s v="Yes"/>
    <x v="0"/>
    <s v="Yes"/>
    <x v="2"/>
    <n v="95.95"/>
    <n v="4456.6499999999996"/>
    <x v="0"/>
    <x v="2"/>
    <x v="0"/>
  </r>
  <r>
    <s v="6048-UWKAL"/>
    <x v="0"/>
    <n v="1"/>
    <s v="Yes"/>
    <s v="No"/>
    <x v="14"/>
    <x v="1"/>
    <s v="Yes"/>
    <x v="1"/>
    <s v="No"/>
    <s v="Yes"/>
    <s v="No"/>
    <s v="Yes"/>
    <s v="Yes"/>
    <s v="Yes"/>
    <x v="2"/>
    <s v="No"/>
    <x v="3"/>
    <n v="105.4"/>
    <n v="6998.95"/>
    <x v="0"/>
    <x v="2"/>
    <x v="0"/>
  </r>
  <r>
    <s v="5067-DGXLL"/>
    <x v="1"/>
    <n v="0"/>
    <s v="No"/>
    <s v="No"/>
    <x v="2"/>
    <x v="1"/>
    <s v="No"/>
    <x v="2"/>
    <s v="No internet service"/>
    <s v="No internet service"/>
    <s v="No internet service"/>
    <s v="No internet service"/>
    <s v="No internet service"/>
    <s v="No internet service"/>
    <x v="0"/>
    <s v="No"/>
    <x v="1"/>
    <n v="20.25"/>
    <n v="36.799999999999997"/>
    <x v="0"/>
    <x v="0"/>
    <x v="0"/>
  </r>
  <r>
    <s v="5469-CTCWN"/>
    <x v="1"/>
    <n v="0"/>
    <s v="Yes"/>
    <s v="Yes"/>
    <x v="59"/>
    <x v="1"/>
    <s v="Yes"/>
    <x v="1"/>
    <s v="Yes"/>
    <s v="Yes"/>
    <s v="No"/>
    <s v="No"/>
    <s v="Yes"/>
    <s v="Yes"/>
    <x v="1"/>
    <s v="Yes"/>
    <x v="0"/>
    <n v="106"/>
    <n v="6547.7"/>
    <x v="1"/>
    <x v="2"/>
    <x v="1"/>
  </r>
  <r>
    <s v="9851-QXEEQ"/>
    <x v="1"/>
    <n v="0"/>
    <s v="No"/>
    <s v="No"/>
    <x v="52"/>
    <x v="1"/>
    <s v="Yes"/>
    <x v="1"/>
    <s v="No"/>
    <s v="Yes"/>
    <s v="Yes"/>
    <s v="No"/>
    <s v="Yes"/>
    <s v="Yes"/>
    <x v="0"/>
    <s v="Yes"/>
    <x v="0"/>
    <n v="104.7"/>
    <n v="4346.3999999999996"/>
    <x v="1"/>
    <x v="2"/>
    <x v="1"/>
  </r>
  <r>
    <s v="6281-FKEWS"/>
    <x v="0"/>
    <n v="0"/>
    <s v="No"/>
    <s v="No"/>
    <x v="66"/>
    <x v="0"/>
    <s v="No phone service"/>
    <x v="0"/>
    <s v="No"/>
    <s v="No"/>
    <s v="Yes"/>
    <s v="No"/>
    <s v="Yes"/>
    <s v="Yes"/>
    <x v="1"/>
    <s v="Yes"/>
    <x v="0"/>
    <n v="49.05"/>
    <n v="2265"/>
    <x v="0"/>
    <x v="2"/>
    <x v="0"/>
  </r>
  <r>
    <s v="8898-KASCD"/>
    <x v="1"/>
    <n v="0"/>
    <s v="No"/>
    <s v="No"/>
    <x v="72"/>
    <x v="0"/>
    <s v="No phone service"/>
    <x v="0"/>
    <s v="No"/>
    <s v="No"/>
    <s v="Yes"/>
    <s v="Yes"/>
    <s v="No"/>
    <s v="No"/>
    <x v="1"/>
    <s v="No"/>
    <x v="1"/>
    <n v="35.549999999999997"/>
    <n v="1309.1500000000001"/>
    <x v="0"/>
    <x v="2"/>
    <x v="0"/>
  </r>
  <r>
    <s v="9242-TKFSV"/>
    <x v="1"/>
    <n v="0"/>
    <s v="Yes"/>
    <s v="Yes"/>
    <x v="21"/>
    <x v="0"/>
    <s v="No phone service"/>
    <x v="0"/>
    <s v="Yes"/>
    <s v="Yes"/>
    <s v="Yes"/>
    <s v="Yes"/>
    <s v="Yes"/>
    <s v="Yes"/>
    <x v="2"/>
    <s v="Yes"/>
    <x v="3"/>
    <n v="65.099999999999994"/>
    <n v="4754.3"/>
    <x v="0"/>
    <x v="2"/>
    <x v="0"/>
  </r>
  <r>
    <s v="9290-SHCMB"/>
    <x v="0"/>
    <n v="1"/>
    <s v="No"/>
    <s v="No"/>
    <x v="9"/>
    <x v="1"/>
    <s v="No"/>
    <x v="1"/>
    <s v="No"/>
    <s v="No"/>
    <s v="Yes"/>
    <s v="No"/>
    <s v="Yes"/>
    <s v="Yes"/>
    <x v="0"/>
    <s v="Yes"/>
    <x v="0"/>
    <n v="96.85"/>
    <n v="1235.55"/>
    <x v="0"/>
    <x v="1"/>
    <x v="0"/>
  </r>
  <r>
    <s v="0743-HNPFG"/>
    <x v="0"/>
    <n v="0"/>
    <s v="Yes"/>
    <s v="Yes"/>
    <x v="69"/>
    <x v="1"/>
    <s v="No"/>
    <x v="0"/>
    <s v="Yes"/>
    <s v="Yes"/>
    <s v="No"/>
    <s v="Yes"/>
    <s v="No"/>
    <s v="Yes"/>
    <x v="1"/>
    <s v="Yes"/>
    <x v="3"/>
    <n v="69.75"/>
    <n v="3562.5"/>
    <x v="0"/>
    <x v="2"/>
    <x v="0"/>
  </r>
  <r>
    <s v="2277-BKJKN"/>
    <x v="0"/>
    <n v="1"/>
    <s v="Yes"/>
    <s v="No"/>
    <x v="16"/>
    <x v="1"/>
    <s v="No"/>
    <x v="1"/>
    <s v="No"/>
    <s v="Yes"/>
    <s v="Yes"/>
    <s v="No"/>
    <s v="Yes"/>
    <s v="Yes"/>
    <x v="2"/>
    <s v="Yes"/>
    <x v="0"/>
    <n v="99.2"/>
    <n v="7213.75"/>
    <x v="0"/>
    <x v="2"/>
    <x v="0"/>
  </r>
  <r>
    <s v="9809-IMGCQ"/>
    <x v="1"/>
    <n v="1"/>
    <s v="No"/>
    <s v="No"/>
    <x v="5"/>
    <x v="1"/>
    <s v="Yes"/>
    <x v="1"/>
    <s v="No"/>
    <s v="No"/>
    <s v="No"/>
    <s v="No"/>
    <s v="Yes"/>
    <s v="Yes"/>
    <x v="0"/>
    <s v="Yes"/>
    <x v="0"/>
    <n v="96.7"/>
    <n v="2082.9499999999998"/>
    <x v="1"/>
    <x v="1"/>
    <x v="1"/>
  </r>
  <r>
    <s v="5208-HFSBT"/>
    <x v="0"/>
    <n v="0"/>
    <s v="No"/>
    <s v="No"/>
    <x v="2"/>
    <x v="1"/>
    <s v="No"/>
    <x v="0"/>
    <s v="No"/>
    <s v="Yes"/>
    <s v="No"/>
    <s v="Yes"/>
    <s v="No"/>
    <s v="No"/>
    <x v="0"/>
    <s v="Yes"/>
    <x v="3"/>
    <n v="55.05"/>
    <n v="102.75"/>
    <x v="1"/>
    <x v="0"/>
    <x v="1"/>
  </r>
  <r>
    <s v="5035-PGZXH"/>
    <x v="0"/>
    <n v="0"/>
    <s v="No"/>
    <s v="No"/>
    <x v="39"/>
    <x v="1"/>
    <s v="Yes"/>
    <x v="1"/>
    <s v="No"/>
    <s v="Yes"/>
    <s v="Yes"/>
    <s v="No"/>
    <s v="Yes"/>
    <s v="Yes"/>
    <x v="1"/>
    <s v="Yes"/>
    <x v="0"/>
    <n v="106.8"/>
    <n v="5914.4"/>
    <x v="0"/>
    <x v="2"/>
    <x v="0"/>
  </r>
  <r>
    <s v="8695-WDYEA"/>
    <x v="1"/>
    <n v="0"/>
    <s v="No"/>
    <s v="No"/>
    <x v="0"/>
    <x v="1"/>
    <s v="No"/>
    <x v="0"/>
    <s v="Yes"/>
    <s v="No"/>
    <s v="No"/>
    <s v="No"/>
    <s v="No"/>
    <s v="No"/>
    <x v="0"/>
    <s v="No"/>
    <x v="1"/>
    <n v="51.25"/>
    <n v="51.25"/>
    <x v="0"/>
    <x v="0"/>
    <x v="0"/>
  </r>
  <r>
    <s v="6543-JXSOO"/>
    <x v="0"/>
    <n v="0"/>
    <s v="Yes"/>
    <s v="Yes"/>
    <x v="57"/>
    <x v="1"/>
    <s v="No"/>
    <x v="0"/>
    <s v="Yes"/>
    <s v="Yes"/>
    <s v="No"/>
    <s v="Yes"/>
    <s v="No"/>
    <s v="No"/>
    <x v="1"/>
    <s v="Yes"/>
    <x v="1"/>
    <n v="57.75"/>
    <n v="1282.8499999999999"/>
    <x v="0"/>
    <x v="1"/>
    <x v="0"/>
  </r>
  <r>
    <s v="8016-ZMGMO"/>
    <x v="0"/>
    <n v="1"/>
    <s v="Yes"/>
    <s v="No"/>
    <x v="33"/>
    <x v="1"/>
    <s v="Yes"/>
    <x v="0"/>
    <s v="No"/>
    <s v="Yes"/>
    <s v="Yes"/>
    <s v="No"/>
    <s v="Yes"/>
    <s v="No"/>
    <x v="1"/>
    <s v="Yes"/>
    <x v="2"/>
    <n v="70.849999999999994"/>
    <n v="4738.8500000000004"/>
    <x v="0"/>
    <x v="2"/>
    <x v="0"/>
  </r>
  <r>
    <s v="8605-ITULD"/>
    <x v="0"/>
    <n v="0"/>
    <s v="No"/>
    <s v="No"/>
    <x v="0"/>
    <x v="1"/>
    <s v="No"/>
    <x v="2"/>
    <s v="No internet service"/>
    <s v="No internet service"/>
    <s v="No internet service"/>
    <s v="No internet service"/>
    <s v="No internet service"/>
    <s v="No internet service"/>
    <x v="0"/>
    <s v="No"/>
    <x v="1"/>
    <n v="19.55"/>
    <n v="19.55"/>
    <x v="0"/>
    <x v="0"/>
    <x v="0"/>
  </r>
  <r>
    <s v="3254-YRILK"/>
    <x v="1"/>
    <n v="1"/>
    <s v="No"/>
    <s v="No"/>
    <x v="67"/>
    <x v="1"/>
    <s v="Yes"/>
    <x v="1"/>
    <s v="No"/>
    <s v="Yes"/>
    <s v="No"/>
    <s v="No"/>
    <s v="Yes"/>
    <s v="No"/>
    <x v="0"/>
    <s v="Yes"/>
    <x v="0"/>
    <n v="88.2"/>
    <n v="1775.8"/>
    <x v="1"/>
    <x v="1"/>
    <x v="1"/>
  </r>
  <r>
    <s v="6416-YJTTB"/>
    <x v="1"/>
    <n v="0"/>
    <s v="No"/>
    <s v="No"/>
    <x v="26"/>
    <x v="1"/>
    <s v="No"/>
    <x v="1"/>
    <s v="Yes"/>
    <s v="No"/>
    <s v="Yes"/>
    <s v="No"/>
    <s v="No"/>
    <s v="No"/>
    <x v="0"/>
    <s v="Yes"/>
    <x v="2"/>
    <n v="79.5"/>
    <n v="795.65"/>
    <x v="0"/>
    <x v="0"/>
    <x v="0"/>
  </r>
  <r>
    <s v="2667-WYLWJ"/>
    <x v="0"/>
    <n v="0"/>
    <s v="Yes"/>
    <s v="Yes"/>
    <x v="4"/>
    <x v="1"/>
    <s v="No"/>
    <x v="2"/>
    <s v="No internet service"/>
    <s v="No internet service"/>
    <s v="No internet service"/>
    <s v="No internet service"/>
    <s v="No internet service"/>
    <s v="No internet service"/>
    <x v="1"/>
    <s v="Yes"/>
    <x v="1"/>
    <n v="19.75"/>
    <n v="145"/>
    <x v="1"/>
    <x v="0"/>
    <x v="1"/>
  </r>
  <r>
    <s v="4472-VESGY"/>
    <x v="0"/>
    <n v="0"/>
    <s v="Yes"/>
    <s v="Yes"/>
    <x v="15"/>
    <x v="1"/>
    <s v="Yes"/>
    <x v="1"/>
    <s v="Yes"/>
    <s v="Yes"/>
    <s v="Yes"/>
    <s v="No"/>
    <s v="No"/>
    <s v="Yes"/>
    <x v="0"/>
    <s v="No"/>
    <x v="2"/>
    <n v="98.15"/>
    <n v="4993.3999999999996"/>
    <x v="0"/>
    <x v="2"/>
    <x v="0"/>
  </r>
  <r>
    <s v="3195-TQDZX"/>
    <x v="1"/>
    <n v="0"/>
    <s v="No"/>
    <s v="No"/>
    <x v="35"/>
    <x v="1"/>
    <s v="No"/>
    <x v="2"/>
    <s v="No internet service"/>
    <s v="No internet service"/>
    <s v="No internet service"/>
    <s v="No internet service"/>
    <s v="No internet service"/>
    <s v="No internet service"/>
    <x v="0"/>
    <s v="Yes"/>
    <x v="0"/>
    <n v="20.25"/>
    <n v="61.45"/>
    <x v="0"/>
    <x v="0"/>
    <x v="0"/>
  </r>
  <r>
    <s v="3128-YOVTD"/>
    <x v="0"/>
    <n v="0"/>
    <s v="Yes"/>
    <s v="Yes"/>
    <x v="69"/>
    <x v="1"/>
    <s v="No"/>
    <x v="1"/>
    <s v="Yes"/>
    <s v="Yes"/>
    <s v="No"/>
    <s v="No"/>
    <s v="No"/>
    <s v="No"/>
    <x v="0"/>
    <s v="Yes"/>
    <x v="2"/>
    <n v="79.150000000000006"/>
    <n v="4018.55"/>
    <x v="0"/>
    <x v="2"/>
    <x v="0"/>
  </r>
  <r>
    <s v="0529-ONKER"/>
    <x v="1"/>
    <n v="1"/>
    <s v="No"/>
    <s v="No"/>
    <x v="30"/>
    <x v="1"/>
    <s v="Yes"/>
    <x v="1"/>
    <s v="No"/>
    <s v="No"/>
    <s v="No"/>
    <s v="No"/>
    <s v="No"/>
    <s v="No"/>
    <x v="0"/>
    <s v="No"/>
    <x v="0"/>
    <n v="75.650000000000006"/>
    <n v="1146.6500000000001"/>
    <x v="1"/>
    <x v="1"/>
    <x v="1"/>
  </r>
  <r>
    <s v="1728-CXQBE"/>
    <x v="1"/>
    <n v="1"/>
    <s v="Yes"/>
    <s v="No"/>
    <x v="38"/>
    <x v="1"/>
    <s v="Yes"/>
    <x v="1"/>
    <s v="No"/>
    <s v="Yes"/>
    <s v="Yes"/>
    <s v="No"/>
    <s v="No"/>
    <s v="Yes"/>
    <x v="0"/>
    <s v="Yes"/>
    <x v="0"/>
    <n v="94.25"/>
    <n v="6081.4"/>
    <x v="0"/>
    <x v="2"/>
    <x v="0"/>
  </r>
  <r>
    <s v="7041-TXQJH"/>
    <x v="0"/>
    <n v="0"/>
    <s v="No"/>
    <s v="No"/>
    <x v="50"/>
    <x v="0"/>
    <s v="No phone service"/>
    <x v="0"/>
    <s v="No"/>
    <s v="No"/>
    <s v="Yes"/>
    <s v="No"/>
    <s v="No"/>
    <s v="Yes"/>
    <x v="0"/>
    <s v="Yes"/>
    <x v="3"/>
    <n v="40.200000000000003"/>
    <n v="1478.85"/>
    <x v="0"/>
    <x v="2"/>
    <x v="0"/>
  </r>
  <r>
    <s v="5014-GSOUQ"/>
    <x v="1"/>
    <n v="0"/>
    <s v="No"/>
    <s v="No"/>
    <x v="9"/>
    <x v="1"/>
    <s v="No"/>
    <x v="2"/>
    <s v="No internet service"/>
    <s v="No internet service"/>
    <s v="No internet service"/>
    <s v="No internet service"/>
    <s v="No internet service"/>
    <s v="No internet service"/>
    <x v="2"/>
    <s v="No"/>
    <x v="1"/>
    <n v="19.95"/>
    <n v="243.65"/>
    <x v="0"/>
    <x v="1"/>
    <x v="0"/>
  </r>
  <r>
    <s v="5724-BIDBU"/>
    <x v="1"/>
    <n v="0"/>
    <s v="Yes"/>
    <s v="No"/>
    <x v="12"/>
    <x v="1"/>
    <s v="Yes"/>
    <x v="0"/>
    <s v="Yes"/>
    <s v="No"/>
    <s v="No"/>
    <s v="No"/>
    <s v="No"/>
    <s v="No"/>
    <x v="1"/>
    <s v="Yes"/>
    <x v="0"/>
    <n v="55.35"/>
    <n v="2633.95"/>
    <x v="0"/>
    <x v="2"/>
    <x v="0"/>
  </r>
  <r>
    <s v="0481-SUMCB"/>
    <x v="0"/>
    <n v="1"/>
    <s v="No"/>
    <s v="No"/>
    <x v="3"/>
    <x v="1"/>
    <s v="Yes"/>
    <x v="1"/>
    <s v="No"/>
    <s v="No"/>
    <s v="Yes"/>
    <s v="No"/>
    <s v="Yes"/>
    <s v="Yes"/>
    <x v="1"/>
    <s v="Yes"/>
    <x v="2"/>
    <n v="102.15"/>
    <n v="4735.3500000000004"/>
    <x v="0"/>
    <x v="2"/>
    <x v="0"/>
  </r>
  <r>
    <s v="1769-GRUIK"/>
    <x v="0"/>
    <n v="0"/>
    <s v="No"/>
    <s v="No"/>
    <x v="32"/>
    <x v="1"/>
    <s v="No"/>
    <x v="1"/>
    <s v="No"/>
    <s v="No"/>
    <s v="No"/>
    <s v="No"/>
    <s v="No"/>
    <s v="No"/>
    <x v="0"/>
    <s v="Yes"/>
    <x v="0"/>
    <n v="71.099999999999994"/>
    <n v="1247.75"/>
    <x v="0"/>
    <x v="1"/>
    <x v="0"/>
  </r>
  <r>
    <s v="5240-IJOQT"/>
    <x v="1"/>
    <n v="1"/>
    <s v="No"/>
    <s v="No"/>
    <x v="0"/>
    <x v="1"/>
    <s v="Yes"/>
    <x v="1"/>
    <s v="No"/>
    <s v="No"/>
    <s v="No"/>
    <s v="No"/>
    <s v="No"/>
    <s v="No"/>
    <x v="0"/>
    <s v="Yes"/>
    <x v="0"/>
    <n v="74.7"/>
    <n v="74.7"/>
    <x v="1"/>
    <x v="0"/>
    <x v="1"/>
  </r>
  <r>
    <s v="8819-WFGGJ"/>
    <x v="1"/>
    <n v="0"/>
    <s v="Yes"/>
    <s v="No"/>
    <x v="47"/>
    <x v="0"/>
    <s v="No phone service"/>
    <x v="0"/>
    <s v="Yes"/>
    <s v="No"/>
    <s v="Yes"/>
    <s v="No"/>
    <s v="Yes"/>
    <s v="Yes"/>
    <x v="2"/>
    <s v="Yes"/>
    <x v="2"/>
    <n v="54.1"/>
    <n v="3794.5"/>
    <x v="0"/>
    <x v="2"/>
    <x v="0"/>
  </r>
  <r>
    <s v="7427-AUFPY"/>
    <x v="1"/>
    <n v="0"/>
    <s v="No"/>
    <s v="No"/>
    <x v="68"/>
    <x v="1"/>
    <s v="No"/>
    <x v="2"/>
    <s v="No internet service"/>
    <s v="No internet service"/>
    <s v="No internet service"/>
    <s v="No internet service"/>
    <s v="No internet service"/>
    <s v="No internet service"/>
    <x v="2"/>
    <s v="No"/>
    <x v="3"/>
    <n v="19.649999999999999"/>
    <n v="1008.7"/>
    <x v="0"/>
    <x v="2"/>
    <x v="0"/>
  </r>
  <r>
    <s v="2811-POVEX"/>
    <x v="0"/>
    <n v="1"/>
    <s v="Yes"/>
    <s v="Yes"/>
    <x v="57"/>
    <x v="1"/>
    <s v="No"/>
    <x v="1"/>
    <s v="No"/>
    <s v="Yes"/>
    <s v="Yes"/>
    <s v="No"/>
    <s v="No"/>
    <s v="Yes"/>
    <x v="0"/>
    <s v="Yes"/>
    <x v="2"/>
    <n v="88.45"/>
    <n v="2130.5500000000002"/>
    <x v="0"/>
    <x v="1"/>
    <x v="0"/>
  </r>
  <r>
    <s v="1092-GANHU"/>
    <x v="1"/>
    <n v="0"/>
    <s v="No"/>
    <s v="No"/>
    <x v="22"/>
    <x v="1"/>
    <s v="No"/>
    <x v="1"/>
    <s v="No"/>
    <s v="No"/>
    <s v="Yes"/>
    <s v="No"/>
    <s v="No"/>
    <s v="No"/>
    <x v="0"/>
    <s v="Yes"/>
    <x v="0"/>
    <n v="76.650000000000006"/>
    <n v="1313.55"/>
    <x v="1"/>
    <x v="1"/>
    <x v="1"/>
  </r>
  <r>
    <s v="7898-PDWQE"/>
    <x v="1"/>
    <n v="0"/>
    <s v="Yes"/>
    <s v="No"/>
    <x v="16"/>
    <x v="1"/>
    <s v="Yes"/>
    <x v="0"/>
    <s v="Yes"/>
    <s v="Yes"/>
    <s v="Yes"/>
    <s v="Yes"/>
    <s v="No"/>
    <s v="Yes"/>
    <x v="2"/>
    <s v="No"/>
    <x v="3"/>
    <n v="80.400000000000006"/>
    <n v="5727.15"/>
    <x v="0"/>
    <x v="2"/>
    <x v="0"/>
  </r>
  <r>
    <s v="9972-EWRJS"/>
    <x v="0"/>
    <n v="0"/>
    <s v="Yes"/>
    <s v="Yes"/>
    <x v="56"/>
    <x v="1"/>
    <s v="No"/>
    <x v="2"/>
    <s v="No internet service"/>
    <s v="No internet service"/>
    <s v="No internet service"/>
    <s v="No internet service"/>
    <s v="No internet service"/>
    <s v="No internet service"/>
    <x v="2"/>
    <s v="Yes"/>
    <x v="2"/>
    <n v="19.25"/>
    <n v="1372.9"/>
    <x v="0"/>
    <x v="2"/>
    <x v="0"/>
  </r>
  <r>
    <s v="9314-IJWSQ"/>
    <x v="0"/>
    <n v="0"/>
    <s v="Yes"/>
    <s v="Yes"/>
    <x v="60"/>
    <x v="1"/>
    <s v="Yes"/>
    <x v="1"/>
    <s v="No"/>
    <s v="No"/>
    <s v="No"/>
    <s v="No"/>
    <s v="Yes"/>
    <s v="No"/>
    <x v="0"/>
    <s v="Yes"/>
    <x v="0"/>
    <n v="84.8"/>
    <n v="1203.9000000000001"/>
    <x v="0"/>
    <x v="1"/>
    <x v="0"/>
  </r>
  <r>
    <s v="0661-XEYAN"/>
    <x v="0"/>
    <n v="1"/>
    <s v="No"/>
    <s v="No"/>
    <x v="0"/>
    <x v="0"/>
    <s v="No phone service"/>
    <x v="0"/>
    <s v="No"/>
    <s v="No"/>
    <s v="No"/>
    <s v="No"/>
    <s v="No"/>
    <s v="No"/>
    <x v="0"/>
    <s v="Yes"/>
    <x v="1"/>
    <n v="25.8"/>
    <n v="25.8"/>
    <x v="1"/>
    <x v="0"/>
    <x v="1"/>
  </r>
  <r>
    <s v="5799-JRCZO"/>
    <x v="0"/>
    <n v="0"/>
    <s v="No"/>
    <s v="Yes"/>
    <x v="28"/>
    <x v="1"/>
    <s v="No"/>
    <x v="2"/>
    <s v="No internet service"/>
    <s v="No internet service"/>
    <s v="No internet service"/>
    <s v="No internet service"/>
    <s v="No internet service"/>
    <s v="No internet service"/>
    <x v="2"/>
    <s v="No"/>
    <x v="3"/>
    <n v="19.5"/>
    <n v="1215.0999999999999"/>
    <x v="0"/>
    <x v="2"/>
    <x v="0"/>
  </r>
  <r>
    <s v="1921-KYSAY"/>
    <x v="0"/>
    <n v="0"/>
    <s v="No"/>
    <s v="No"/>
    <x v="52"/>
    <x v="1"/>
    <s v="Yes"/>
    <x v="0"/>
    <s v="No"/>
    <s v="No"/>
    <s v="Yes"/>
    <s v="Yes"/>
    <s v="No"/>
    <s v="Yes"/>
    <x v="1"/>
    <s v="Yes"/>
    <x v="0"/>
    <n v="68.599999999999994"/>
    <n v="2877.05"/>
    <x v="0"/>
    <x v="2"/>
    <x v="0"/>
  </r>
  <r>
    <s v="6198-RTPMF"/>
    <x v="0"/>
    <n v="0"/>
    <s v="Yes"/>
    <s v="No"/>
    <x v="22"/>
    <x v="1"/>
    <s v="Yes"/>
    <x v="1"/>
    <s v="No"/>
    <s v="No"/>
    <s v="No"/>
    <s v="No"/>
    <s v="Yes"/>
    <s v="Yes"/>
    <x v="0"/>
    <s v="No"/>
    <x v="0"/>
    <n v="92.6"/>
    <n v="1579.7"/>
    <x v="0"/>
    <x v="1"/>
    <x v="0"/>
  </r>
  <r>
    <s v="2924-KHUVI"/>
    <x v="1"/>
    <n v="0"/>
    <s v="Yes"/>
    <s v="No"/>
    <x v="39"/>
    <x v="1"/>
    <s v="Yes"/>
    <x v="1"/>
    <s v="Yes"/>
    <s v="No"/>
    <s v="No"/>
    <s v="No"/>
    <s v="Yes"/>
    <s v="Yes"/>
    <x v="1"/>
    <s v="Yes"/>
    <x v="0"/>
    <n v="100.55"/>
    <n v="5514.95"/>
    <x v="0"/>
    <x v="2"/>
    <x v="0"/>
  </r>
  <r>
    <s v="1925-GMVBW"/>
    <x v="0"/>
    <n v="0"/>
    <s v="No"/>
    <s v="No"/>
    <x v="24"/>
    <x v="1"/>
    <s v="No"/>
    <x v="2"/>
    <s v="No internet service"/>
    <s v="No internet service"/>
    <s v="No internet service"/>
    <s v="No internet service"/>
    <s v="No internet service"/>
    <s v="No internet service"/>
    <x v="0"/>
    <s v="No"/>
    <x v="3"/>
    <n v="20.55"/>
    <n v="96.1"/>
    <x v="0"/>
    <x v="0"/>
    <x v="0"/>
  </r>
  <r>
    <s v="7881-EVUAD"/>
    <x v="0"/>
    <n v="0"/>
    <s v="No"/>
    <s v="No"/>
    <x v="2"/>
    <x v="0"/>
    <s v="No phone service"/>
    <x v="0"/>
    <s v="Yes"/>
    <s v="Yes"/>
    <s v="No"/>
    <s v="No"/>
    <s v="No"/>
    <s v="Yes"/>
    <x v="0"/>
    <s v="Yes"/>
    <x v="0"/>
    <n v="42.6"/>
    <n v="72.400000000000006"/>
    <x v="1"/>
    <x v="0"/>
    <x v="1"/>
  </r>
  <r>
    <s v="6184-DYUOB"/>
    <x v="0"/>
    <n v="0"/>
    <s v="Yes"/>
    <s v="No"/>
    <x v="35"/>
    <x v="1"/>
    <s v="No"/>
    <x v="2"/>
    <s v="No internet service"/>
    <s v="No internet service"/>
    <s v="No internet service"/>
    <s v="No internet service"/>
    <s v="No internet service"/>
    <s v="No internet service"/>
    <x v="0"/>
    <s v="Yes"/>
    <x v="1"/>
    <n v="19.600000000000001"/>
    <n v="55.25"/>
    <x v="0"/>
    <x v="0"/>
    <x v="0"/>
  </r>
  <r>
    <s v="9207-ZPANB"/>
    <x v="1"/>
    <n v="0"/>
    <s v="No"/>
    <s v="No"/>
    <x v="50"/>
    <x v="1"/>
    <s v="Yes"/>
    <x v="0"/>
    <s v="Yes"/>
    <s v="Yes"/>
    <s v="Yes"/>
    <s v="Yes"/>
    <s v="No"/>
    <s v="No"/>
    <x v="1"/>
    <s v="No"/>
    <x v="0"/>
    <n v="67.45"/>
    <n v="2443.3000000000002"/>
    <x v="0"/>
    <x v="2"/>
    <x v="0"/>
  </r>
  <r>
    <s v="5766-XQXMQ"/>
    <x v="0"/>
    <n v="0"/>
    <s v="No"/>
    <s v="No"/>
    <x v="44"/>
    <x v="1"/>
    <s v="No"/>
    <x v="0"/>
    <s v="Yes"/>
    <s v="Yes"/>
    <s v="Yes"/>
    <s v="No"/>
    <s v="No"/>
    <s v="Yes"/>
    <x v="0"/>
    <s v="Yes"/>
    <x v="2"/>
    <n v="68.849999999999994"/>
    <n v="1970.5"/>
    <x v="1"/>
    <x v="1"/>
    <x v="1"/>
  </r>
  <r>
    <s v="9327-QSDED"/>
    <x v="1"/>
    <n v="0"/>
    <s v="No"/>
    <s v="No"/>
    <x v="4"/>
    <x v="1"/>
    <s v="No"/>
    <x v="0"/>
    <s v="No"/>
    <s v="No"/>
    <s v="No"/>
    <s v="No"/>
    <s v="No"/>
    <s v="No"/>
    <x v="0"/>
    <s v="No"/>
    <x v="1"/>
    <n v="43.55"/>
    <n v="335.4"/>
    <x v="0"/>
    <x v="0"/>
    <x v="0"/>
  </r>
  <r>
    <s v="1656-DRSMG"/>
    <x v="0"/>
    <n v="0"/>
    <s v="No"/>
    <s v="No"/>
    <x v="28"/>
    <x v="1"/>
    <s v="Yes"/>
    <x v="1"/>
    <s v="No"/>
    <s v="Yes"/>
    <s v="Yes"/>
    <s v="Yes"/>
    <s v="Yes"/>
    <s v="Yes"/>
    <x v="0"/>
    <s v="Yes"/>
    <x v="3"/>
    <n v="109.85"/>
    <n v="7002.95"/>
    <x v="0"/>
    <x v="2"/>
    <x v="0"/>
  </r>
  <r>
    <s v="3012-VFFMN"/>
    <x v="0"/>
    <n v="0"/>
    <s v="Yes"/>
    <s v="Yes"/>
    <x v="40"/>
    <x v="1"/>
    <s v="No"/>
    <x v="2"/>
    <s v="No internet service"/>
    <s v="No internet service"/>
    <s v="No internet service"/>
    <s v="No internet service"/>
    <s v="No internet service"/>
    <s v="No internet service"/>
    <x v="0"/>
    <s v="No"/>
    <x v="1"/>
    <n v="20.65"/>
    <n v="158.94999999999999"/>
    <x v="0"/>
    <x v="0"/>
    <x v="0"/>
  </r>
  <r>
    <s v="2984-AFWNC"/>
    <x v="0"/>
    <n v="0"/>
    <s v="No"/>
    <s v="No"/>
    <x v="35"/>
    <x v="1"/>
    <s v="No"/>
    <x v="1"/>
    <s v="No"/>
    <s v="Yes"/>
    <s v="No"/>
    <s v="No"/>
    <s v="Yes"/>
    <s v="Yes"/>
    <x v="0"/>
    <s v="No"/>
    <x v="0"/>
    <n v="95.4"/>
    <n v="293.14999999999998"/>
    <x v="0"/>
    <x v="0"/>
    <x v="0"/>
  </r>
  <r>
    <s v="0640-YJTPY"/>
    <x v="1"/>
    <n v="0"/>
    <s v="Yes"/>
    <s v="Yes"/>
    <x v="21"/>
    <x v="1"/>
    <s v="No"/>
    <x v="2"/>
    <s v="No internet service"/>
    <s v="No internet service"/>
    <s v="No internet service"/>
    <s v="No internet service"/>
    <s v="No internet service"/>
    <s v="No internet service"/>
    <x v="2"/>
    <s v="No"/>
    <x v="2"/>
    <n v="21"/>
    <n v="1493.75"/>
    <x v="0"/>
    <x v="2"/>
    <x v="0"/>
  </r>
  <r>
    <s v="8096-LOIST"/>
    <x v="0"/>
    <n v="0"/>
    <s v="No"/>
    <s v="No"/>
    <x v="67"/>
    <x v="1"/>
    <s v="No"/>
    <x v="0"/>
    <s v="No"/>
    <s v="No"/>
    <s v="No"/>
    <s v="No"/>
    <s v="No"/>
    <s v="Yes"/>
    <x v="0"/>
    <s v="Yes"/>
    <x v="0"/>
    <n v="56.2"/>
    <n v="1093.4000000000001"/>
    <x v="0"/>
    <x v="1"/>
    <x v="0"/>
  </r>
  <r>
    <s v="9764-REAFF"/>
    <x v="0"/>
    <n v="0"/>
    <s v="Yes"/>
    <s v="No"/>
    <x v="64"/>
    <x v="1"/>
    <s v="No"/>
    <x v="2"/>
    <s v="No internet service"/>
    <s v="No internet service"/>
    <s v="No internet service"/>
    <s v="No internet service"/>
    <s v="No internet service"/>
    <s v="No internet service"/>
    <x v="2"/>
    <s v="No"/>
    <x v="2"/>
    <n v="18.399999999999999"/>
    <n v="1057.8499999999999"/>
    <x v="0"/>
    <x v="2"/>
    <x v="0"/>
  </r>
  <r>
    <s v="3703-VAVCL"/>
    <x v="1"/>
    <n v="0"/>
    <s v="Yes"/>
    <s v="Yes"/>
    <x v="2"/>
    <x v="1"/>
    <s v="No"/>
    <x v="1"/>
    <s v="No"/>
    <s v="No"/>
    <s v="Yes"/>
    <s v="Yes"/>
    <s v="No"/>
    <s v="Yes"/>
    <x v="0"/>
    <s v="No"/>
    <x v="3"/>
    <n v="90"/>
    <n v="190.05"/>
    <x v="1"/>
    <x v="0"/>
    <x v="1"/>
  </r>
  <r>
    <s v="7107-UBYKY"/>
    <x v="0"/>
    <n v="0"/>
    <s v="Yes"/>
    <s v="Yes"/>
    <x v="42"/>
    <x v="1"/>
    <s v="Yes"/>
    <x v="2"/>
    <s v="No internet service"/>
    <s v="No internet service"/>
    <s v="No internet service"/>
    <s v="No internet service"/>
    <s v="No internet service"/>
    <s v="No internet service"/>
    <x v="0"/>
    <s v="Yes"/>
    <x v="0"/>
    <n v="25.75"/>
    <n v="882.55"/>
    <x v="0"/>
    <x v="1"/>
    <x v="0"/>
  </r>
  <r>
    <s v="4881-GQJTW"/>
    <x v="1"/>
    <n v="0"/>
    <s v="No"/>
    <s v="No"/>
    <x v="60"/>
    <x v="1"/>
    <s v="No"/>
    <x v="2"/>
    <s v="No internet service"/>
    <s v="No internet service"/>
    <s v="No internet service"/>
    <s v="No internet service"/>
    <s v="No internet service"/>
    <s v="No internet service"/>
    <x v="0"/>
    <s v="No"/>
    <x v="3"/>
    <n v="19.600000000000001"/>
    <n v="300.39999999999998"/>
    <x v="0"/>
    <x v="1"/>
    <x v="0"/>
  </r>
  <r>
    <s v="8519-QJGJD"/>
    <x v="0"/>
    <n v="0"/>
    <s v="No"/>
    <s v="No"/>
    <x v="60"/>
    <x v="1"/>
    <s v="No"/>
    <x v="1"/>
    <s v="No"/>
    <s v="No"/>
    <s v="Yes"/>
    <s v="No"/>
    <s v="No"/>
    <s v="No"/>
    <x v="0"/>
    <s v="No"/>
    <x v="0"/>
    <n v="75.349999999999994"/>
    <n v="1025.95"/>
    <x v="1"/>
    <x v="1"/>
    <x v="1"/>
  </r>
  <r>
    <s v="7876-DNYAP"/>
    <x v="0"/>
    <n v="0"/>
    <s v="Yes"/>
    <s v="Yes"/>
    <x v="14"/>
    <x v="1"/>
    <s v="No"/>
    <x v="2"/>
    <s v="No internet service"/>
    <s v="No internet service"/>
    <s v="No internet service"/>
    <s v="No internet service"/>
    <s v="No internet service"/>
    <s v="No internet service"/>
    <x v="2"/>
    <s v="No"/>
    <x v="3"/>
    <n v="19.8"/>
    <n v="1436.95"/>
    <x v="0"/>
    <x v="2"/>
    <x v="0"/>
  </r>
  <r>
    <s v="7905-NJMXS"/>
    <x v="1"/>
    <n v="1"/>
    <s v="Yes"/>
    <s v="No"/>
    <x v="40"/>
    <x v="1"/>
    <s v="Yes"/>
    <x v="0"/>
    <s v="Yes"/>
    <s v="Yes"/>
    <s v="No"/>
    <s v="Yes"/>
    <s v="No"/>
    <s v="No"/>
    <x v="0"/>
    <s v="No"/>
    <x v="0"/>
    <n v="64.2"/>
    <n v="475"/>
    <x v="0"/>
    <x v="0"/>
    <x v="0"/>
  </r>
  <r>
    <s v="2882-WDTBA"/>
    <x v="1"/>
    <n v="0"/>
    <s v="Yes"/>
    <s v="Yes"/>
    <x v="14"/>
    <x v="1"/>
    <s v="No"/>
    <x v="0"/>
    <s v="Yes"/>
    <s v="Yes"/>
    <s v="Yes"/>
    <s v="Yes"/>
    <s v="Yes"/>
    <s v="No"/>
    <x v="2"/>
    <s v="Yes"/>
    <x v="2"/>
    <n v="75.75"/>
    <n v="5388.15"/>
    <x v="0"/>
    <x v="2"/>
    <x v="0"/>
  </r>
  <r>
    <s v="2091-GPPIQ"/>
    <x v="0"/>
    <n v="0"/>
    <s v="Yes"/>
    <s v="Yes"/>
    <x v="21"/>
    <x v="1"/>
    <s v="Yes"/>
    <x v="0"/>
    <s v="No"/>
    <s v="Yes"/>
    <s v="No"/>
    <s v="Yes"/>
    <s v="Yes"/>
    <s v="Yes"/>
    <x v="2"/>
    <s v="Yes"/>
    <x v="0"/>
    <n v="78.95"/>
    <n v="5730.15"/>
    <x v="0"/>
    <x v="2"/>
    <x v="0"/>
  </r>
  <r>
    <s v="6326-MTTXK"/>
    <x v="1"/>
    <n v="0"/>
    <s v="No"/>
    <s v="No"/>
    <x v="4"/>
    <x v="1"/>
    <s v="Yes"/>
    <x v="1"/>
    <s v="No"/>
    <s v="Yes"/>
    <s v="No"/>
    <s v="No"/>
    <s v="Yes"/>
    <s v="Yes"/>
    <x v="0"/>
    <s v="No"/>
    <x v="0"/>
    <n v="100.85"/>
    <n v="819.55"/>
    <x v="1"/>
    <x v="0"/>
    <x v="1"/>
  </r>
  <r>
    <s v="5071-FBJFS"/>
    <x v="0"/>
    <n v="0"/>
    <s v="Yes"/>
    <s v="Yes"/>
    <x v="54"/>
    <x v="1"/>
    <s v="No"/>
    <x v="0"/>
    <s v="Yes"/>
    <s v="No"/>
    <s v="No"/>
    <s v="No"/>
    <s v="No"/>
    <s v="No"/>
    <x v="0"/>
    <s v="No"/>
    <x v="0"/>
    <n v="50.3"/>
    <n v="217.1"/>
    <x v="0"/>
    <x v="0"/>
    <x v="0"/>
  </r>
  <r>
    <s v="2796-UUZZO"/>
    <x v="1"/>
    <n v="0"/>
    <s v="Yes"/>
    <s v="Yes"/>
    <x v="28"/>
    <x v="1"/>
    <s v="No"/>
    <x v="1"/>
    <s v="No"/>
    <s v="Yes"/>
    <s v="Yes"/>
    <s v="No"/>
    <s v="No"/>
    <s v="No"/>
    <x v="0"/>
    <s v="Yes"/>
    <x v="3"/>
    <n v="80.3"/>
    <n v="4896.3500000000004"/>
    <x v="0"/>
    <x v="2"/>
    <x v="0"/>
  </r>
  <r>
    <s v="2429-AYKKO"/>
    <x v="1"/>
    <n v="0"/>
    <s v="No"/>
    <s v="No"/>
    <x v="21"/>
    <x v="1"/>
    <s v="No"/>
    <x v="2"/>
    <s v="No internet service"/>
    <s v="No internet service"/>
    <s v="No internet service"/>
    <s v="No internet service"/>
    <s v="No internet service"/>
    <s v="No internet service"/>
    <x v="2"/>
    <s v="No"/>
    <x v="2"/>
    <n v="19.850000000000001"/>
    <n v="1434.1"/>
    <x v="0"/>
    <x v="2"/>
    <x v="0"/>
  </r>
  <r>
    <s v="9798-OPFEM"/>
    <x v="0"/>
    <n v="0"/>
    <s v="No"/>
    <s v="No"/>
    <x v="25"/>
    <x v="1"/>
    <s v="No"/>
    <x v="2"/>
    <s v="No internet service"/>
    <s v="No internet service"/>
    <s v="No internet service"/>
    <s v="No internet service"/>
    <s v="No internet service"/>
    <s v="No internet service"/>
    <x v="2"/>
    <s v="Yes"/>
    <x v="0"/>
    <n v="21.1"/>
    <n v="937.1"/>
    <x v="0"/>
    <x v="2"/>
    <x v="0"/>
  </r>
  <r>
    <s v="0330-IVZHA"/>
    <x v="0"/>
    <n v="0"/>
    <s v="Yes"/>
    <s v="No"/>
    <x v="24"/>
    <x v="1"/>
    <s v="No"/>
    <x v="1"/>
    <s v="No"/>
    <s v="No"/>
    <s v="No"/>
    <s v="No"/>
    <s v="No"/>
    <s v="No"/>
    <x v="0"/>
    <s v="No"/>
    <x v="0"/>
    <n v="69.95"/>
    <n v="330.15"/>
    <x v="1"/>
    <x v="0"/>
    <x v="1"/>
  </r>
  <r>
    <s v="3794-NFNCH"/>
    <x v="1"/>
    <n v="0"/>
    <s v="Yes"/>
    <s v="No"/>
    <x v="19"/>
    <x v="1"/>
    <s v="No"/>
    <x v="0"/>
    <s v="No"/>
    <s v="No"/>
    <s v="Yes"/>
    <s v="No"/>
    <s v="No"/>
    <s v="No"/>
    <x v="0"/>
    <s v="Yes"/>
    <x v="1"/>
    <n v="50"/>
    <n v="1474.9"/>
    <x v="0"/>
    <x v="1"/>
    <x v="0"/>
  </r>
  <r>
    <s v="5193-QLVZB"/>
    <x v="1"/>
    <n v="0"/>
    <s v="No"/>
    <s v="No"/>
    <x v="28"/>
    <x v="1"/>
    <s v="Yes"/>
    <x v="1"/>
    <s v="No"/>
    <s v="Yes"/>
    <s v="Yes"/>
    <s v="No"/>
    <s v="Yes"/>
    <s v="Yes"/>
    <x v="2"/>
    <s v="Yes"/>
    <x v="2"/>
    <n v="104.75"/>
    <n v="6536.5"/>
    <x v="0"/>
    <x v="2"/>
    <x v="0"/>
  </r>
  <r>
    <s v="7114-AEOZE"/>
    <x v="0"/>
    <n v="0"/>
    <s v="No"/>
    <s v="No"/>
    <x v="31"/>
    <x v="1"/>
    <s v="No"/>
    <x v="2"/>
    <s v="No internet service"/>
    <s v="No internet service"/>
    <s v="No internet service"/>
    <s v="No internet service"/>
    <s v="No internet service"/>
    <s v="No internet service"/>
    <x v="2"/>
    <s v="No"/>
    <x v="2"/>
    <n v="19.850000000000001"/>
    <n v="1128.0999999999999"/>
    <x v="0"/>
    <x v="2"/>
    <x v="0"/>
  </r>
  <r>
    <s v="2886-KEFUM"/>
    <x v="0"/>
    <n v="0"/>
    <s v="Yes"/>
    <s v="No"/>
    <x v="28"/>
    <x v="1"/>
    <s v="Yes"/>
    <x v="1"/>
    <s v="No"/>
    <s v="Yes"/>
    <s v="Yes"/>
    <s v="No"/>
    <s v="Yes"/>
    <s v="Yes"/>
    <x v="1"/>
    <s v="Yes"/>
    <x v="0"/>
    <n v="107.5"/>
    <n v="6873.75"/>
    <x v="1"/>
    <x v="2"/>
    <x v="1"/>
  </r>
  <r>
    <s v="5522-NYKPB"/>
    <x v="1"/>
    <n v="0"/>
    <s v="Yes"/>
    <s v="Yes"/>
    <x v="13"/>
    <x v="1"/>
    <s v="No"/>
    <x v="1"/>
    <s v="No"/>
    <s v="No"/>
    <s v="No"/>
    <s v="Yes"/>
    <s v="Yes"/>
    <s v="No"/>
    <x v="0"/>
    <s v="No"/>
    <x v="0"/>
    <n v="85.9"/>
    <n v="2199.0500000000002"/>
    <x v="0"/>
    <x v="1"/>
    <x v="0"/>
  </r>
  <r>
    <s v="4237-RLAQD"/>
    <x v="1"/>
    <n v="0"/>
    <s v="No"/>
    <s v="No"/>
    <x v="0"/>
    <x v="1"/>
    <s v="No"/>
    <x v="0"/>
    <s v="No"/>
    <s v="No"/>
    <s v="No"/>
    <s v="No"/>
    <s v="No"/>
    <s v="No"/>
    <x v="0"/>
    <s v="Yes"/>
    <x v="1"/>
    <n v="45.85"/>
    <n v="45.85"/>
    <x v="1"/>
    <x v="0"/>
    <x v="1"/>
  </r>
  <r>
    <s v="9957-YODKZ"/>
    <x v="1"/>
    <n v="1"/>
    <s v="Yes"/>
    <s v="No"/>
    <x v="53"/>
    <x v="1"/>
    <s v="Yes"/>
    <x v="1"/>
    <s v="No"/>
    <s v="No"/>
    <s v="Yes"/>
    <s v="No"/>
    <s v="No"/>
    <s v="No"/>
    <x v="0"/>
    <s v="Yes"/>
    <x v="0"/>
    <n v="80.8"/>
    <n v="457.1"/>
    <x v="0"/>
    <x v="0"/>
    <x v="0"/>
  </r>
  <r>
    <s v="6518-KZXCB"/>
    <x v="1"/>
    <n v="0"/>
    <s v="No"/>
    <s v="No"/>
    <x v="5"/>
    <x v="1"/>
    <s v="Yes"/>
    <x v="2"/>
    <s v="No internet service"/>
    <s v="No internet service"/>
    <s v="No internet service"/>
    <s v="No internet service"/>
    <s v="No internet service"/>
    <s v="No internet service"/>
    <x v="2"/>
    <s v="No"/>
    <x v="1"/>
    <n v="25.25"/>
    <n v="566.5"/>
    <x v="0"/>
    <x v="1"/>
    <x v="0"/>
  </r>
  <r>
    <s v="2245-ADZFJ"/>
    <x v="0"/>
    <n v="0"/>
    <s v="Yes"/>
    <s v="Yes"/>
    <x v="36"/>
    <x v="1"/>
    <s v="Yes"/>
    <x v="0"/>
    <s v="No"/>
    <s v="Yes"/>
    <s v="No"/>
    <s v="Yes"/>
    <s v="Yes"/>
    <s v="Yes"/>
    <x v="2"/>
    <s v="No"/>
    <x v="2"/>
    <n v="80.55"/>
    <n v="2471.6"/>
    <x v="0"/>
    <x v="1"/>
    <x v="0"/>
  </r>
  <r>
    <s v="7776-QGYJC"/>
    <x v="0"/>
    <n v="0"/>
    <s v="Yes"/>
    <s v="Yes"/>
    <x v="72"/>
    <x v="1"/>
    <s v="No"/>
    <x v="1"/>
    <s v="No"/>
    <s v="No"/>
    <s v="Yes"/>
    <s v="Yes"/>
    <s v="No"/>
    <s v="No"/>
    <x v="0"/>
    <s v="Yes"/>
    <x v="2"/>
    <n v="81.5"/>
    <n v="3107.3"/>
    <x v="0"/>
    <x v="2"/>
    <x v="0"/>
  </r>
  <r>
    <s v="9313-QOLTZ"/>
    <x v="1"/>
    <n v="0"/>
    <s v="No"/>
    <s v="No"/>
    <x v="70"/>
    <x v="1"/>
    <s v="No"/>
    <x v="2"/>
    <s v="No internet service"/>
    <s v="No internet service"/>
    <s v="No internet service"/>
    <s v="No internet service"/>
    <s v="No internet service"/>
    <s v="No internet service"/>
    <x v="0"/>
    <s v="No"/>
    <x v="1"/>
    <n v="20.9"/>
    <n v="518.29999999999995"/>
    <x v="0"/>
    <x v="1"/>
    <x v="0"/>
  </r>
  <r>
    <s v="9651-GTSAQ"/>
    <x v="0"/>
    <n v="0"/>
    <s v="Yes"/>
    <s v="No"/>
    <x v="62"/>
    <x v="1"/>
    <s v="No"/>
    <x v="1"/>
    <s v="Yes"/>
    <s v="Yes"/>
    <s v="Yes"/>
    <s v="No"/>
    <s v="Yes"/>
    <s v="Yes"/>
    <x v="1"/>
    <s v="Yes"/>
    <x v="2"/>
    <n v="106.1"/>
    <n v="5769.75"/>
    <x v="1"/>
    <x v="2"/>
    <x v="1"/>
  </r>
  <r>
    <s v="3186-BAXNB"/>
    <x v="0"/>
    <n v="0"/>
    <s v="No"/>
    <s v="No"/>
    <x v="0"/>
    <x v="1"/>
    <s v="No"/>
    <x v="1"/>
    <s v="No"/>
    <s v="Yes"/>
    <s v="No"/>
    <s v="Yes"/>
    <s v="Yes"/>
    <s v="No"/>
    <x v="0"/>
    <s v="No"/>
    <x v="0"/>
    <n v="91.7"/>
    <n v="91.7"/>
    <x v="1"/>
    <x v="0"/>
    <x v="1"/>
  </r>
  <r>
    <s v="4672-FOTSD"/>
    <x v="1"/>
    <n v="0"/>
    <s v="No"/>
    <s v="No"/>
    <x v="18"/>
    <x v="1"/>
    <s v="Yes"/>
    <x v="0"/>
    <s v="Yes"/>
    <s v="Yes"/>
    <s v="No"/>
    <s v="Yes"/>
    <s v="No"/>
    <s v="No"/>
    <x v="0"/>
    <s v="Yes"/>
    <x v="0"/>
    <n v="67.25"/>
    <n v="832.3"/>
    <x v="0"/>
    <x v="0"/>
    <x v="0"/>
  </r>
  <r>
    <s v="0637-YLETY"/>
    <x v="0"/>
    <n v="0"/>
    <s v="No"/>
    <s v="No"/>
    <x v="10"/>
    <x v="1"/>
    <s v="Yes"/>
    <x v="1"/>
    <s v="No"/>
    <s v="Yes"/>
    <s v="Yes"/>
    <s v="No"/>
    <s v="No"/>
    <s v="Yes"/>
    <x v="0"/>
    <s v="Yes"/>
    <x v="3"/>
    <n v="95.6"/>
    <n v="1555.65"/>
    <x v="1"/>
    <x v="1"/>
    <x v="1"/>
  </r>
  <r>
    <s v="9818-XQCUV"/>
    <x v="0"/>
    <n v="0"/>
    <s v="No"/>
    <s v="No"/>
    <x v="2"/>
    <x v="1"/>
    <s v="No"/>
    <x v="2"/>
    <s v="No internet service"/>
    <s v="No internet service"/>
    <s v="No internet service"/>
    <s v="No internet service"/>
    <s v="No internet service"/>
    <s v="No internet service"/>
    <x v="0"/>
    <s v="No"/>
    <x v="1"/>
    <n v="20.350000000000001"/>
    <n v="45.3"/>
    <x v="0"/>
    <x v="0"/>
    <x v="0"/>
  </r>
  <r>
    <s v="7338-ERIVA"/>
    <x v="1"/>
    <n v="0"/>
    <s v="No"/>
    <s v="Yes"/>
    <x v="72"/>
    <x v="0"/>
    <s v="No phone service"/>
    <x v="0"/>
    <s v="Yes"/>
    <s v="No"/>
    <s v="No"/>
    <s v="Yes"/>
    <s v="Yes"/>
    <s v="No"/>
    <x v="1"/>
    <s v="No"/>
    <x v="2"/>
    <n v="45.05"/>
    <n v="1790.6"/>
    <x v="0"/>
    <x v="2"/>
    <x v="0"/>
  </r>
  <r>
    <s v="1157-BQCUW"/>
    <x v="1"/>
    <n v="0"/>
    <s v="No"/>
    <s v="No"/>
    <x v="0"/>
    <x v="1"/>
    <s v="Yes"/>
    <x v="1"/>
    <s v="No"/>
    <s v="No"/>
    <s v="No"/>
    <s v="No"/>
    <s v="No"/>
    <s v="No"/>
    <x v="0"/>
    <s v="Yes"/>
    <x v="0"/>
    <n v="74.95"/>
    <n v="74.95"/>
    <x v="1"/>
    <x v="0"/>
    <x v="1"/>
  </r>
  <r>
    <s v="8259-NFJTV"/>
    <x v="0"/>
    <n v="0"/>
    <s v="Yes"/>
    <s v="Yes"/>
    <x v="40"/>
    <x v="0"/>
    <s v="No phone service"/>
    <x v="0"/>
    <s v="Yes"/>
    <s v="No"/>
    <s v="No"/>
    <s v="Yes"/>
    <s v="No"/>
    <s v="No"/>
    <x v="0"/>
    <s v="No"/>
    <x v="1"/>
    <n v="34.65"/>
    <n v="246.6"/>
    <x v="0"/>
    <x v="0"/>
    <x v="0"/>
  </r>
  <r>
    <s v="3223-DWFIO"/>
    <x v="1"/>
    <n v="1"/>
    <s v="No"/>
    <s v="No"/>
    <x v="54"/>
    <x v="1"/>
    <s v="No"/>
    <x v="1"/>
    <s v="No"/>
    <s v="No"/>
    <s v="No"/>
    <s v="No"/>
    <s v="No"/>
    <s v="No"/>
    <x v="0"/>
    <s v="No"/>
    <x v="0"/>
    <n v="69.349999999999994"/>
    <n v="261.64999999999998"/>
    <x v="0"/>
    <x v="0"/>
    <x v="0"/>
  </r>
  <r>
    <s v="2660-EMUBI"/>
    <x v="1"/>
    <n v="1"/>
    <s v="No"/>
    <s v="No"/>
    <x v="6"/>
    <x v="1"/>
    <s v="Yes"/>
    <x v="1"/>
    <s v="No"/>
    <s v="No"/>
    <s v="No"/>
    <s v="No"/>
    <s v="Yes"/>
    <s v="Yes"/>
    <x v="0"/>
    <s v="Yes"/>
    <x v="0"/>
    <n v="95.35"/>
    <n v="898.35"/>
    <x v="1"/>
    <x v="0"/>
    <x v="1"/>
  </r>
  <r>
    <s v="6968-GMKPR"/>
    <x v="0"/>
    <n v="0"/>
    <s v="No"/>
    <s v="No"/>
    <x v="49"/>
    <x v="1"/>
    <s v="No"/>
    <x v="1"/>
    <s v="No"/>
    <s v="Yes"/>
    <s v="Yes"/>
    <s v="No"/>
    <s v="No"/>
    <s v="No"/>
    <x v="0"/>
    <s v="Yes"/>
    <x v="0"/>
    <n v="81.55"/>
    <n v="4509.5"/>
    <x v="0"/>
    <x v="2"/>
    <x v="0"/>
  </r>
  <r>
    <s v="4751-ERMAN"/>
    <x v="1"/>
    <n v="0"/>
    <s v="Yes"/>
    <s v="Yes"/>
    <x v="21"/>
    <x v="1"/>
    <s v="No"/>
    <x v="0"/>
    <s v="No"/>
    <s v="Yes"/>
    <s v="Yes"/>
    <s v="No"/>
    <s v="Yes"/>
    <s v="Yes"/>
    <x v="2"/>
    <s v="Yes"/>
    <x v="2"/>
    <n v="75.400000000000006"/>
    <n v="5480.25"/>
    <x v="0"/>
    <x v="2"/>
    <x v="0"/>
  </r>
  <r>
    <s v="1436-ZMJAN"/>
    <x v="0"/>
    <n v="0"/>
    <s v="Yes"/>
    <s v="No"/>
    <x v="6"/>
    <x v="1"/>
    <s v="No"/>
    <x v="0"/>
    <s v="No"/>
    <s v="No"/>
    <s v="Yes"/>
    <s v="No"/>
    <s v="Yes"/>
    <s v="Yes"/>
    <x v="0"/>
    <s v="Yes"/>
    <x v="3"/>
    <n v="67.8"/>
    <n v="653.15"/>
    <x v="0"/>
    <x v="0"/>
    <x v="0"/>
  </r>
  <r>
    <s v="3292-PBZEJ"/>
    <x v="1"/>
    <n v="1"/>
    <s v="No"/>
    <s v="No"/>
    <x v="26"/>
    <x v="1"/>
    <s v="Yes"/>
    <x v="1"/>
    <s v="No"/>
    <s v="Yes"/>
    <s v="Yes"/>
    <s v="Yes"/>
    <s v="Yes"/>
    <s v="Yes"/>
    <x v="0"/>
    <s v="Yes"/>
    <x v="0"/>
    <n v="111.4"/>
    <n v="1183.05"/>
    <x v="0"/>
    <x v="0"/>
    <x v="0"/>
  </r>
  <r>
    <s v="0799-DDIHE"/>
    <x v="0"/>
    <n v="0"/>
    <s v="Yes"/>
    <s v="Yes"/>
    <x v="30"/>
    <x v="1"/>
    <s v="No"/>
    <x v="0"/>
    <s v="No"/>
    <s v="No"/>
    <s v="No"/>
    <s v="No"/>
    <s v="No"/>
    <s v="No"/>
    <x v="0"/>
    <s v="No"/>
    <x v="0"/>
    <n v="46.3"/>
    <n v="639.45000000000005"/>
    <x v="0"/>
    <x v="1"/>
    <x v="0"/>
  </r>
  <r>
    <s v="3070-FNFZQ"/>
    <x v="0"/>
    <n v="0"/>
    <s v="Yes"/>
    <s v="Yes"/>
    <x v="57"/>
    <x v="1"/>
    <s v="No"/>
    <x v="2"/>
    <s v="No internet service"/>
    <s v="No internet service"/>
    <s v="No internet service"/>
    <s v="No internet service"/>
    <s v="No internet service"/>
    <s v="No internet service"/>
    <x v="2"/>
    <s v="No"/>
    <x v="2"/>
    <n v="20.399999999999999"/>
    <n v="478.75"/>
    <x v="0"/>
    <x v="1"/>
    <x v="0"/>
  </r>
  <r>
    <s v="2812-SFXMJ"/>
    <x v="1"/>
    <n v="0"/>
    <s v="No"/>
    <s v="Yes"/>
    <x v="0"/>
    <x v="1"/>
    <s v="No"/>
    <x v="2"/>
    <s v="No internet service"/>
    <s v="No internet service"/>
    <s v="No internet service"/>
    <s v="No internet service"/>
    <s v="No internet service"/>
    <s v="No internet service"/>
    <x v="0"/>
    <s v="No"/>
    <x v="1"/>
    <n v="20.05"/>
    <n v="20.05"/>
    <x v="0"/>
    <x v="0"/>
    <x v="0"/>
  </r>
  <r>
    <s v="7675-OZCZG"/>
    <x v="0"/>
    <n v="1"/>
    <s v="No"/>
    <s v="No"/>
    <x v="35"/>
    <x v="1"/>
    <s v="No"/>
    <x v="0"/>
    <s v="No"/>
    <s v="No"/>
    <s v="No"/>
    <s v="No"/>
    <s v="No"/>
    <s v="No"/>
    <x v="0"/>
    <s v="No"/>
    <x v="0"/>
    <n v="45"/>
    <n v="127.1"/>
    <x v="1"/>
    <x v="0"/>
    <x v="1"/>
  </r>
  <r>
    <s v="5014-WUQMG"/>
    <x v="1"/>
    <n v="0"/>
    <s v="Yes"/>
    <s v="Yes"/>
    <x v="20"/>
    <x v="1"/>
    <s v="No"/>
    <x v="1"/>
    <s v="Yes"/>
    <s v="Yes"/>
    <s v="Yes"/>
    <s v="No"/>
    <s v="No"/>
    <s v="Yes"/>
    <x v="1"/>
    <s v="Yes"/>
    <x v="0"/>
    <n v="96.1"/>
    <n v="4391.45"/>
    <x v="0"/>
    <x v="2"/>
    <x v="0"/>
  </r>
  <r>
    <s v="5312-TSZVC"/>
    <x v="0"/>
    <n v="0"/>
    <s v="No"/>
    <s v="Yes"/>
    <x v="30"/>
    <x v="1"/>
    <s v="No"/>
    <x v="2"/>
    <s v="No internet service"/>
    <s v="No internet service"/>
    <s v="No internet service"/>
    <s v="No internet service"/>
    <s v="No internet service"/>
    <s v="No internet service"/>
    <x v="1"/>
    <s v="No"/>
    <x v="1"/>
    <n v="19.649999999999999"/>
    <n v="270.60000000000002"/>
    <x v="0"/>
    <x v="1"/>
    <x v="0"/>
  </r>
  <r>
    <s v="2003-CKLOR"/>
    <x v="1"/>
    <n v="0"/>
    <s v="No"/>
    <s v="No"/>
    <x v="33"/>
    <x v="1"/>
    <s v="No"/>
    <x v="1"/>
    <s v="No"/>
    <s v="Yes"/>
    <s v="Yes"/>
    <s v="No"/>
    <s v="Yes"/>
    <s v="Yes"/>
    <x v="0"/>
    <s v="No"/>
    <x v="0"/>
    <n v="99.5"/>
    <n v="6710.5"/>
    <x v="1"/>
    <x v="2"/>
    <x v="1"/>
  </r>
  <r>
    <s v="0993-OSGPT"/>
    <x v="0"/>
    <n v="1"/>
    <s v="Yes"/>
    <s v="No"/>
    <x v="47"/>
    <x v="1"/>
    <s v="No"/>
    <x v="0"/>
    <s v="No"/>
    <s v="Yes"/>
    <s v="Yes"/>
    <s v="Yes"/>
    <s v="No"/>
    <s v="No"/>
    <x v="1"/>
    <s v="Yes"/>
    <x v="2"/>
    <n v="60.65"/>
    <n v="3975.9"/>
    <x v="0"/>
    <x v="2"/>
    <x v="0"/>
  </r>
  <r>
    <s v="9254-RBFON"/>
    <x v="0"/>
    <n v="0"/>
    <s v="Yes"/>
    <s v="Yes"/>
    <x v="22"/>
    <x v="1"/>
    <s v="No"/>
    <x v="1"/>
    <s v="No"/>
    <s v="No"/>
    <s v="Yes"/>
    <s v="Yes"/>
    <s v="Yes"/>
    <s v="Yes"/>
    <x v="1"/>
    <s v="No"/>
    <x v="2"/>
    <n v="98.6"/>
    <n v="1704.95"/>
    <x v="1"/>
    <x v="1"/>
    <x v="1"/>
  </r>
  <r>
    <s v="1205-WNWPJ"/>
    <x v="0"/>
    <n v="0"/>
    <s v="No"/>
    <s v="No"/>
    <x v="40"/>
    <x v="1"/>
    <s v="No"/>
    <x v="0"/>
    <s v="No"/>
    <s v="No"/>
    <s v="No"/>
    <s v="Yes"/>
    <s v="Yes"/>
    <s v="No"/>
    <x v="0"/>
    <s v="Yes"/>
    <x v="1"/>
    <n v="59.5"/>
    <n v="415.95"/>
    <x v="1"/>
    <x v="0"/>
    <x v="1"/>
  </r>
  <r>
    <s v="9391-EOYLI"/>
    <x v="1"/>
    <n v="1"/>
    <s v="Yes"/>
    <s v="No"/>
    <x v="18"/>
    <x v="1"/>
    <s v="No"/>
    <x v="1"/>
    <s v="No"/>
    <s v="No"/>
    <s v="No"/>
    <s v="No"/>
    <s v="No"/>
    <s v="Yes"/>
    <x v="0"/>
    <s v="Yes"/>
    <x v="0"/>
    <n v="80.45"/>
    <n v="950.2"/>
    <x v="1"/>
    <x v="0"/>
    <x v="1"/>
  </r>
  <r>
    <s v="7108-DGVUU"/>
    <x v="0"/>
    <n v="1"/>
    <s v="Yes"/>
    <s v="No"/>
    <x v="17"/>
    <x v="1"/>
    <s v="Yes"/>
    <x v="0"/>
    <s v="No"/>
    <s v="Yes"/>
    <s v="Yes"/>
    <s v="No"/>
    <s v="No"/>
    <s v="Yes"/>
    <x v="1"/>
    <s v="No"/>
    <x v="2"/>
    <n v="71.7"/>
    <n v="1497.05"/>
    <x v="0"/>
    <x v="1"/>
    <x v="0"/>
  </r>
  <r>
    <s v="2782-JEEBU"/>
    <x v="1"/>
    <n v="0"/>
    <s v="No"/>
    <s v="No"/>
    <x v="17"/>
    <x v="0"/>
    <s v="No phone service"/>
    <x v="0"/>
    <s v="No"/>
    <s v="Yes"/>
    <s v="No"/>
    <s v="Yes"/>
    <s v="No"/>
    <s v="No"/>
    <x v="0"/>
    <s v="Yes"/>
    <x v="1"/>
    <n v="36"/>
    <n v="780.15"/>
    <x v="0"/>
    <x v="1"/>
    <x v="0"/>
  </r>
  <r>
    <s v="5127-BZENZ"/>
    <x v="0"/>
    <n v="0"/>
    <s v="Yes"/>
    <s v="Yes"/>
    <x v="39"/>
    <x v="1"/>
    <s v="Yes"/>
    <x v="0"/>
    <s v="Yes"/>
    <s v="No"/>
    <s v="No"/>
    <s v="No"/>
    <s v="Yes"/>
    <s v="No"/>
    <x v="1"/>
    <s v="No"/>
    <x v="2"/>
    <n v="65.2"/>
    <n v="3512.15"/>
    <x v="0"/>
    <x v="2"/>
    <x v="0"/>
  </r>
  <r>
    <s v="2720-FVBQP"/>
    <x v="0"/>
    <n v="0"/>
    <s v="Yes"/>
    <s v="Yes"/>
    <x v="53"/>
    <x v="1"/>
    <s v="Yes"/>
    <x v="0"/>
    <s v="No"/>
    <s v="No"/>
    <s v="No"/>
    <s v="No"/>
    <s v="No"/>
    <s v="No"/>
    <x v="0"/>
    <s v="Yes"/>
    <x v="3"/>
    <n v="48.95"/>
    <n v="273.25"/>
    <x v="0"/>
    <x v="0"/>
    <x v="0"/>
  </r>
  <r>
    <s v="9906-NHHVC"/>
    <x v="0"/>
    <n v="1"/>
    <s v="No"/>
    <s v="No"/>
    <x v="45"/>
    <x v="0"/>
    <s v="No phone service"/>
    <x v="0"/>
    <s v="No"/>
    <s v="Yes"/>
    <s v="Yes"/>
    <s v="No"/>
    <s v="Yes"/>
    <s v="Yes"/>
    <x v="2"/>
    <s v="Yes"/>
    <x v="2"/>
    <n v="53.5"/>
    <n v="3517.9"/>
    <x v="0"/>
    <x v="2"/>
    <x v="0"/>
  </r>
  <r>
    <s v="4522-XRWWI"/>
    <x v="1"/>
    <n v="0"/>
    <s v="Yes"/>
    <s v="No"/>
    <x v="41"/>
    <x v="1"/>
    <s v="Yes"/>
    <x v="0"/>
    <s v="Yes"/>
    <s v="No"/>
    <s v="No"/>
    <s v="Yes"/>
    <s v="Yes"/>
    <s v="Yes"/>
    <x v="1"/>
    <s v="No"/>
    <x v="3"/>
    <n v="80.45"/>
    <n v="3375.9"/>
    <x v="0"/>
    <x v="2"/>
    <x v="0"/>
  </r>
  <r>
    <s v="3766-EJLFL"/>
    <x v="0"/>
    <n v="0"/>
    <s v="Yes"/>
    <s v="Yes"/>
    <x v="47"/>
    <x v="1"/>
    <s v="Yes"/>
    <x v="1"/>
    <s v="Yes"/>
    <s v="No"/>
    <s v="Yes"/>
    <s v="Yes"/>
    <s v="Yes"/>
    <s v="Yes"/>
    <x v="2"/>
    <s v="Yes"/>
    <x v="2"/>
    <n v="109.05"/>
    <n v="7508.55"/>
    <x v="0"/>
    <x v="2"/>
    <x v="0"/>
  </r>
  <r>
    <s v="5939-SXWHM"/>
    <x v="1"/>
    <n v="0"/>
    <s v="Yes"/>
    <s v="Yes"/>
    <x v="43"/>
    <x v="1"/>
    <s v="Yes"/>
    <x v="2"/>
    <s v="No internet service"/>
    <s v="No internet service"/>
    <s v="No internet service"/>
    <s v="No internet service"/>
    <s v="No internet service"/>
    <s v="No internet service"/>
    <x v="2"/>
    <s v="No"/>
    <x v="2"/>
    <n v="26.3"/>
    <n v="1245.05"/>
    <x v="0"/>
    <x v="2"/>
    <x v="0"/>
  </r>
  <r>
    <s v="8152-UOBNY"/>
    <x v="0"/>
    <n v="1"/>
    <s v="No"/>
    <s v="No"/>
    <x v="37"/>
    <x v="1"/>
    <s v="Yes"/>
    <x v="1"/>
    <s v="No"/>
    <s v="Yes"/>
    <s v="No"/>
    <s v="Yes"/>
    <s v="Yes"/>
    <s v="Yes"/>
    <x v="1"/>
    <s v="Yes"/>
    <x v="0"/>
    <n v="106.8"/>
    <n v="5347.95"/>
    <x v="0"/>
    <x v="2"/>
    <x v="0"/>
  </r>
  <r>
    <s v="7351-KYHQH"/>
    <x v="0"/>
    <n v="1"/>
    <s v="No"/>
    <s v="No"/>
    <x v="40"/>
    <x v="1"/>
    <s v="No"/>
    <x v="0"/>
    <s v="No"/>
    <s v="Yes"/>
    <s v="Yes"/>
    <s v="No"/>
    <s v="Yes"/>
    <s v="No"/>
    <x v="0"/>
    <s v="Yes"/>
    <x v="0"/>
    <n v="64.95"/>
    <n v="493.65"/>
    <x v="0"/>
    <x v="0"/>
    <x v="0"/>
  </r>
  <r>
    <s v="7643-RCHXS"/>
    <x v="0"/>
    <n v="0"/>
    <s v="Yes"/>
    <s v="Yes"/>
    <x v="28"/>
    <x v="1"/>
    <s v="No"/>
    <x v="2"/>
    <s v="No internet service"/>
    <s v="No internet service"/>
    <s v="No internet service"/>
    <s v="No internet service"/>
    <s v="No internet service"/>
    <s v="No internet service"/>
    <x v="2"/>
    <s v="No"/>
    <x v="0"/>
    <n v="19.350000000000001"/>
    <n v="1263.8499999999999"/>
    <x v="0"/>
    <x v="2"/>
    <x v="0"/>
  </r>
  <r>
    <s v="8246-SHFGA"/>
    <x v="1"/>
    <n v="0"/>
    <s v="No"/>
    <s v="No"/>
    <x v="22"/>
    <x v="1"/>
    <s v="No"/>
    <x v="2"/>
    <s v="No internet service"/>
    <s v="No internet service"/>
    <s v="No internet service"/>
    <s v="No internet service"/>
    <s v="No internet service"/>
    <s v="No internet service"/>
    <x v="0"/>
    <s v="No"/>
    <x v="3"/>
    <n v="21.1"/>
    <n v="385.55"/>
    <x v="0"/>
    <x v="1"/>
    <x v="0"/>
  </r>
  <r>
    <s v="8387-MOJJT"/>
    <x v="0"/>
    <n v="0"/>
    <s v="Yes"/>
    <s v="Yes"/>
    <x v="41"/>
    <x v="1"/>
    <s v="No"/>
    <x v="1"/>
    <s v="No"/>
    <s v="No"/>
    <s v="No"/>
    <s v="No"/>
    <s v="Yes"/>
    <s v="No"/>
    <x v="0"/>
    <s v="Yes"/>
    <x v="3"/>
    <n v="77.95"/>
    <n v="3384"/>
    <x v="1"/>
    <x v="2"/>
    <x v="1"/>
  </r>
  <r>
    <s v="0620-XEFWH"/>
    <x v="1"/>
    <n v="0"/>
    <s v="Yes"/>
    <s v="Yes"/>
    <x v="54"/>
    <x v="1"/>
    <s v="No"/>
    <x v="2"/>
    <s v="No internet service"/>
    <s v="No internet service"/>
    <s v="No internet service"/>
    <s v="No internet service"/>
    <s v="No internet service"/>
    <s v="No internet service"/>
    <x v="0"/>
    <s v="No"/>
    <x v="1"/>
    <n v="18.850000000000001"/>
    <n v="84.2"/>
    <x v="0"/>
    <x v="0"/>
    <x v="0"/>
  </r>
  <r>
    <s v="6485-QXWWE"/>
    <x v="0"/>
    <n v="0"/>
    <s v="No"/>
    <s v="Yes"/>
    <x v="8"/>
    <x v="1"/>
    <s v="Yes"/>
    <x v="2"/>
    <s v="No internet service"/>
    <s v="No internet service"/>
    <s v="No internet service"/>
    <s v="No internet service"/>
    <s v="No internet service"/>
    <s v="No internet service"/>
    <x v="2"/>
    <s v="No"/>
    <x v="2"/>
    <n v="26"/>
    <n v="1638.7"/>
    <x v="0"/>
    <x v="2"/>
    <x v="0"/>
  </r>
  <r>
    <s v="2761-OCIAX"/>
    <x v="1"/>
    <n v="1"/>
    <s v="No"/>
    <s v="No"/>
    <x v="2"/>
    <x v="1"/>
    <s v="No"/>
    <x v="1"/>
    <s v="No"/>
    <s v="Yes"/>
    <s v="No"/>
    <s v="No"/>
    <s v="No"/>
    <s v="No"/>
    <x v="0"/>
    <s v="Yes"/>
    <x v="0"/>
    <n v="74.7"/>
    <n v="165.4"/>
    <x v="1"/>
    <x v="0"/>
    <x v="1"/>
  </r>
  <r>
    <s v="7321-VGNKU"/>
    <x v="0"/>
    <n v="0"/>
    <s v="Yes"/>
    <s v="No"/>
    <x v="2"/>
    <x v="1"/>
    <s v="No"/>
    <x v="1"/>
    <s v="No"/>
    <s v="No"/>
    <s v="No"/>
    <s v="No"/>
    <s v="No"/>
    <s v="No"/>
    <x v="0"/>
    <s v="Yes"/>
    <x v="0"/>
    <n v="70.349999999999994"/>
    <n v="120.25"/>
    <x v="0"/>
    <x v="0"/>
    <x v="0"/>
  </r>
  <r>
    <s v="5327-CNLUQ"/>
    <x v="1"/>
    <n v="0"/>
    <s v="Yes"/>
    <s v="No"/>
    <x v="43"/>
    <x v="1"/>
    <s v="Yes"/>
    <x v="1"/>
    <s v="Yes"/>
    <s v="Yes"/>
    <s v="Yes"/>
    <s v="No"/>
    <s v="Yes"/>
    <s v="No"/>
    <x v="2"/>
    <s v="Yes"/>
    <x v="2"/>
    <n v="96.9"/>
    <n v="4473.45"/>
    <x v="0"/>
    <x v="2"/>
    <x v="0"/>
  </r>
  <r>
    <s v="7552-KEYGT"/>
    <x v="1"/>
    <n v="0"/>
    <s v="Yes"/>
    <s v="No"/>
    <x v="23"/>
    <x v="1"/>
    <s v="No"/>
    <x v="2"/>
    <s v="No internet service"/>
    <s v="No internet service"/>
    <s v="No internet service"/>
    <s v="No internet service"/>
    <s v="No internet service"/>
    <s v="No internet service"/>
    <x v="2"/>
    <s v="No"/>
    <x v="2"/>
    <n v="19.55"/>
    <n v="520.54999999999995"/>
    <x v="0"/>
    <x v="1"/>
    <x v="0"/>
  </r>
  <r>
    <s v="5816-JMLGY"/>
    <x v="0"/>
    <n v="0"/>
    <s v="Yes"/>
    <s v="Yes"/>
    <x v="27"/>
    <x v="1"/>
    <s v="No"/>
    <x v="0"/>
    <s v="No"/>
    <s v="Yes"/>
    <s v="Yes"/>
    <s v="Yes"/>
    <s v="Yes"/>
    <s v="Yes"/>
    <x v="2"/>
    <s v="Yes"/>
    <x v="2"/>
    <n v="80.400000000000006"/>
    <n v="5717.85"/>
    <x v="0"/>
    <x v="2"/>
    <x v="0"/>
  </r>
  <r>
    <s v="3068-OMWZA"/>
    <x v="1"/>
    <n v="1"/>
    <s v="No"/>
    <s v="No"/>
    <x v="0"/>
    <x v="1"/>
    <s v="Yes"/>
    <x v="1"/>
    <s v="No"/>
    <s v="No"/>
    <s v="Yes"/>
    <s v="No"/>
    <s v="Yes"/>
    <s v="No"/>
    <x v="0"/>
    <s v="Yes"/>
    <x v="0"/>
    <n v="88.8"/>
    <n v="88.8"/>
    <x v="1"/>
    <x v="0"/>
    <x v="1"/>
  </r>
  <r>
    <s v="2927-QRRQV"/>
    <x v="1"/>
    <n v="0"/>
    <s v="Yes"/>
    <s v="No"/>
    <x v="25"/>
    <x v="1"/>
    <s v="Yes"/>
    <x v="1"/>
    <s v="No"/>
    <s v="Yes"/>
    <s v="Yes"/>
    <s v="No"/>
    <s v="Yes"/>
    <s v="No"/>
    <x v="1"/>
    <s v="Yes"/>
    <x v="0"/>
    <n v="94.65"/>
    <n v="4312.5"/>
    <x v="0"/>
    <x v="2"/>
    <x v="0"/>
  </r>
  <r>
    <s v="6032-KRXXO"/>
    <x v="1"/>
    <n v="0"/>
    <s v="No"/>
    <s v="No"/>
    <x v="19"/>
    <x v="1"/>
    <s v="No"/>
    <x v="1"/>
    <s v="No"/>
    <s v="No"/>
    <s v="No"/>
    <s v="No"/>
    <s v="Yes"/>
    <s v="Yes"/>
    <x v="0"/>
    <s v="Yes"/>
    <x v="0"/>
    <n v="90.25"/>
    <n v="2755.35"/>
    <x v="1"/>
    <x v="1"/>
    <x v="1"/>
  </r>
  <r>
    <s v="7459-RRWQZ"/>
    <x v="0"/>
    <n v="0"/>
    <s v="No"/>
    <s v="No"/>
    <x v="30"/>
    <x v="1"/>
    <s v="Yes"/>
    <x v="0"/>
    <s v="Yes"/>
    <s v="No"/>
    <s v="No"/>
    <s v="No"/>
    <s v="No"/>
    <s v="Yes"/>
    <x v="0"/>
    <s v="Yes"/>
    <x v="2"/>
    <n v="64.650000000000006"/>
    <n v="994.55"/>
    <x v="1"/>
    <x v="1"/>
    <x v="1"/>
  </r>
  <r>
    <s v="6265-SXWBU"/>
    <x v="1"/>
    <n v="0"/>
    <s v="Yes"/>
    <s v="Yes"/>
    <x v="14"/>
    <x v="1"/>
    <s v="Yes"/>
    <x v="1"/>
    <s v="No"/>
    <s v="Yes"/>
    <s v="Yes"/>
    <s v="No"/>
    <s v="Yes"/>
    <s v="No"/>
    <x v="1"/>
    <s v="No"/>
    <x v="3"/>
    <n v="95.75"/>
    <n v="6511.25"/>
    <x v="0"/>
    <x v="2"/>
    <x v="0"/>
  </r>
  <r>
    <s v="7941-RCJOW"/>
    <x v="1"/>
    <n v="0"/>
    <s v="No"/>
    <s v="No"/>
    <x v="45"/>
    <x v="1"/>
    <s v="No"/>
    <x v="2"/>
    <s v="No internet service"/>
    <s v="No internet service"/>
    <s v="No internet service"/>
    <s v="No internet service"/>
    <s v="No internet service"/>
    <s v="No internet service"/>
    <x v="2"/>
    <s v="Yes"/>
    <x v="3"/>
    <n v="19.55"/>
    <n v="1218.6500000000001"/>
    <x v="0"/>
    <x v="2"/>
    <x v="0"/>
  </r>
  <r>
    <s v="6374-NTQLP"/>
    <x v="1"/>
    <n v="1"/>
    <s v="Yes"/>
    <s v="Yes"/>
    <x v="21"/>
    <x v="1"/>
    <s v="No"/>
    <x v="1"/>
    <s v="Yes"/>
    <s v="No"/>
    <s v="Yes"/>
    <s v="Yes"/>
    <s v="Yes"/>
    <s v="Yes"/>
    <x v="2"/>
    <s v="Yes"/>
    <x v="3"/>
    <n v="104.1"/>
    <n v="7447.7"/>
    <x v="0"/>
    <x v="2"/>
    <x v="0"/>
  </r>
  <r>
    <s v="4154-AQUGT"/>
    <x v="1"/>
    <n v="1"/>
    <s v="Yes"/>
    <s v="No"/>
    <x v="9"/>
    <x v="1"/>
    <s v="No"/>
    <x v="1"/>
    <s v="No"/>
    <s v="Yes"/>
    <s v="No"/>
    <s v="Yes"/>
    <s v="No"/>
    <s v="Yes"/>
    <x v="0"/>
    <s v="Yes"/>
    <x v="2"/>
    <n v="89.05"/>
    <n v="1169.3499999999999"/>
    <x v="1"/>
    <x v="1"/>
    <x v="1"/>
  </r>
  <r>
    <s v="2387-KDZQY"/>
    <x v="1"/>
    <n v="0"/>
    <s v="No"/>
    <s v="No"/>
    <x v="22"/>
    <x v="1"/>
    <s v="No"/>
    <x v="2"/>
    <s v="No internet service"/>
    <s v="No internet service"/>
    <s v="No internet service"/>
    <s v="No internet service"/>
    <s v="No internet service"/>
    <s v="No internet service"/>
    <x v="1"/>
    <s v="Yes"/>
    <x v="1"/>
    <n v="20.100000000000001"/>
    <n v="279.5"/>
    <x v="0"/>
    <x v="1"/>
    <x v="0"/>
  </r>
  <r>
    <s v="3584-WKTTW"/>
    <x v="1"/>
    <n v="0"/>
    <s v="Yes"/>
    <s v="No"/>
    <x v="69"/>
    <x v="1"/>
    <s v="Yes"/>
    <x v="1"/>
    <s v="Yes"/>
    <s v="No"/>
    <s v="Yes"/>
    <s v="Yes"/>
    <s v="Yes"/>
    <s v="Yes"/>
    <x v="1"/>
    <s v="Yes"/>
    <x v="0"/>
    <n v="111.55"/>
    <n v="5720.35"/>
    <x v="0"/>
    <x v="2"/>
    <x v="0"/>
  </r>
  <r>
    <s v="3399-BMLVW"/>
    <x v="1"/>
    <n v="0"/>
    <s v="Yes"/>
    <s v="Yes"/>
    <x v="69"/>
    <x v="1"/>
    <s v="No"/>
    <x v="0"/>
    <s v="Yes"/>
    <s v="Yes"/>
    <s v="No"/>
    <s v="Yes"/>
    <s v="No"/>
    <s v="No"/>
    <x v="2"/>
    <s v="No"/>
    <x v="3"/>
    <n v="60.5"/>
    <n v="3121.45"/>
    <x v="0"/>
    <x v="2"/>
    <x v="0"/>
  </r>
  <r>
    <s v="1971-DTCZB"/>
    <x v="0"/>
    <n v="0"/>
    <s v="Yes"/>
    <s v="No"/>
    <x v="21"/>
    <x v="1"/>
    <s v="Yes"/>
    <x v="0"/>
    <s v="Yes"/>
    <s v="Yes"/>
    <s v="Yes"/>
    <s v="Yes"/>
    <s v="Yes"/>
    <s v="Yes"/>
    <x v="2"/>
    <s v="Yes"/>
    <x v="2"/>
    <n v="90.95"/>
    <n v="6468.6"/>
    <x v="0"/>
    <x v="2"/>
    <x v="0"/>
  </r>
  <r>
    <s v="3092-IGHWF"/>
    <x v="1"/>
    <n v="0"/>
    <s v="Yes"/>
    <s v="Yes"/>
    <x v="56"/>
    <x v="1"/>
    <s v="Yes"/>
    <x v="1"/>
    <s v="No"/>
    <s v="Yes"/>
    <s v="Yes"/>
    <s v="No"/>
    <s v="No"/>
    <s v="No"/>
    <x v="1"/>
    <s v="No"/>
    <x v="0"/>
    <n v="87.4"/>
    <n v="5918.8"/>
    <x v="1"/>
    <x v="2"/>
    <x v="1"/>
  </r>
  <r>
    <s v="3374-PZLXD"/>
    <x v="1"/>
    <n v="0"/>
    <s v="No"/>
    <s v="No"/>
    <x v="1"/>
    <x v="1"/>
    <s v="No"/>
    <x v="2"/>
    <s v="No internet service"/>
    <s v="No internet service"/>
    <s v="No internet service"/>
    <s v="No internet service"/>
    <s v="No internet service"/>
    <s v="No internet service"/>
    <x v="0"/>
    <s v="No"/>
    <x v="1"/>
    <n v="19.7"/>
    <n v="675.6"/>
    <x v="0"/>
    <x v="1"/>
    <x v="0"/>
  </r>
  <r>
    <s v="3813-DHBBB"/>
    <x v="1"/>
    <n v="0"/>
    <s v="Yes"/>
    <s v="No"/>
    <x v="56"/>
    <x v="0"/>
    <s v="No phone service"/>
    <x v="0"/>
    <s v="Yes"/>
    <s v="Yes"/>
    <s v="No"/>
    <s v="Yes"/>
    <s v="No"/>
    <s v="Yes"/>
    <x v="2"/>
    <s v="Yes"/>
    <x v="2"/>
    <n v="50.95"/>
    <n v="3521.7"/>
    <x v="0"/>
    <x v="2"/>
    <x v="0"/>
  </r>
  <r>
    <s v="2812-REYAT"/>
    <x v="0"/>
    <n v="0"/>
    <s v="Yes"/>
    <s v="No"/>
    <x v="12"/>
    <x v="1"/>
    <s v="No"/>
    <x v="2"/>
    <s v="No internet service"/>
    <s v="No internet service"/>
    <s v="No internet service"/>
    <s v="No internet service"/>
    <s v="No internet service"/>
    <s v="No internet service"/>
    <x v="1"/>
    <s v="Yes"/>
    <x v="2"/>
    <n v="20.05"/>
    <n v="923.1"/>
    <x v="0"/>
    <x v="2"/>
    <x v="0"/>
  </r>
  <r>
    <s v="6518-PPLMZ"/>
    <x v="1"/>
    <n v="0"/>
    <s v="Yes"/>
    <s v="Yes"/>
    <x v="62"/>
    <x v="1"/>
    <s v="No"/>
    <x v="2"/>
    <s v="No internet service"/>
    <s v="No internet service"/>
    <s v="No internet service"/>
    <s v="No internet service"/>
    <s v="No internet service"/>
    <s v="No internet service"/>
    <x v="2"/>
    <s v="Yes"/>
    <x v="1"/>
    <n v="19.399999999999999"/>
    <n v="1110.3499999999999"/>
    <x v="0"/>
    <x v="2"/>
    <x v="0"/>
  </r>
  <r>
    <s v="4939-KYYPY"/>
    <x v="1"/>
    <n v="0"/>
    <s v="No"/>
    <s v="No"/>
    <x v="23"/>
    <x v="1"/>
    <s v="Yes"/>
    <x v="0"/>
    <s v="No"/>
    <s v="No"/>
    <s v="Yes"/>
    <s v="Yes"/>
    <s v="No"/>
    <s v="No"/>
    <x v="0"/>
    <s v="No"/>
    <x v="0"/>
    <n v="59.45"/>
    <n v="1611.65"/>
    <x v="0"/>
    <x v="1"/>
    <x v="0"/>
  </r>
  <r>
    <s v="8017-LXHFA"/>
    <x v="0"/>
    <n v="1"/>
    <s v="No"/>
    <s v="No"/>
    <x v="57"/>
    <x v="1"/>
    <s v="No"/>
    <x v="1"/>
    <s v="No"/>
    <s v="Yes"/>
    <s v="No"/>
    <s v="No"/>
    <s v="Yes"/>
    <s v="Yes"/>
    <x v="0"/>
    <s v="Yes"/>
    <x v="0"/>
    <n v="94.75"/>
    <n v="2293.6"/>
    <x v="1"/>
    <x v="1"/>
    <x v="1"/>
  </r>
  <r>
    <s v="5930-GBIWP"/>
    <x v="1"/>
    <n v="0"/>
    <s v="No"/>
    <s v="No"/>
    <x v="14"/>
    <x v="1"/>
    <s v="Yes"/>
    <x v="0"/>
    <s v="Yes"/>
    <s v="Yes"/>
    <s v="Yes"/>
    <s v="Yes"/>
    <s v="No"/>
    <s v="Yes"/>
    <x v="2"/>
    <s v="Yes"/>
    <x v="3"/>
    <n v="81.5"/>
    <n v="5553.25"/>
    <x v="0"/>
    <x v="2"/>
    <x v="0"/>
  </r>
  <r>
    <s v="6022-KOUQO"/>
    <x v="0"/>
    <n v="0"/>
    <s v="Yes"/>
    <s v="Yes"/>
    <x v="2"/>
    <x v="0"/>
    <s v="No phone service"/>
    <x v="0"/>
    <s v="No"/>
    <s v="No"/>
    <s v="No"/>
    <s v="Yes"/>
    <s v="No"/>
    <s v="No"/>
    <x v="0"/>
    <s v="No"/>
    <x v="2"/>
    <n v="29.05"/>
    <n v="44.75"/>
    <x v="0"/>
    <x v="0"/>
    <x v="0"/>
  </r>
  <r>
    <s v="6352-TWCAU"/>
    <x v="0"/>
    <n v="0"/>
    <s v="No"/>
    <s v="No"/>
    <x v="42"/>
    <x v="1"/>
    <s v="Yes"/>
    <x v="1"/>
    <s v="No"/>
    <s v="No"/>
    <s v="No"/>
    <s v="No"/>
    <s v="Yes"/>
    <s v="No"/>
    <x v="0"/>
    <s v="Yes"/>
    <x v="0"/>
    <n v="86.45"/>
    <n v="3029.1"/>
    <x v="1"/>
    <x v="1"/>
    <x v="1"/>
  </r>
  <r>
    <s v="2361-UPSND"/>
    <x v="0"/>
    <n v="0"/>
    <s v="Yes"/>
    <s v="No"/>
    <x v="25"/>
    <x v="1"/>
    <s v="No"/>
    <x v="0"/>
    <s v="Yes"/>
    <s v="Yes"/>
    <s v="No"/>
    <s v="Yes"/>
    <s v="No"/>
    <s v="Yes"/>
    <x v="1"/>
    <s v="No"/>
    <x v="1"/>
    <n v="70.599999999999994"/>
    <n v="3231.05"/>
    <x v="0"/>
    <x v="2"/>
    <x v="0"/>
  </r>
  <r>
    <s v="6035-RIIOM"/>
    <x v="0"/>
    <n v="0"/>
    <s v="No"/>
    <s v="No"/>
    <x v="68"/>
    <x v="1"/>
    <s v="Yes"/>
    <x v="1"/>
    <s v="No"/>
    <s v="Yes"/>
    <s v="No"/>
    <s v="No"/>
    <s v="Yes"/>
    <s v="Yes"/>
    <x v="2"/>
    <s v="Yes"/>
    <x v="2"/>
    <n v="97.2"/>
    <n v="5129.45"/>
    <x v="0"/>
    <x v="2"/>
    <x v="0"/>
  </r>
  <r>
    <s v="2929-QNSRW"/>
    <x v="0"/>
    <n v="0"/>
    <s v="Yes"/>
    <s v="No"/>
    <x v="39"/>
    <x v="1"/>
    <s v="Yes"/>
    <x v="1"/>
    <s v="No"/>
    <s v="Yes"/>
    <s v="No"/>
    <s v="No"/>
    <s v="Yes"/>
    <s v="Yes"/>
    <x v="1"/>
    <s v="Yes"/>
    <x v="0"/>
    <n v="98.25"/>
    <n v="5508.35"/>
    <x v="1"/>
    <x v="2"/>
    <x v="1"/>
  </r>
  <r>
    <s v="1262-OPMFY"/>
    <x v="0"/>
    <n v="0"/>
    <s v="Yes"/>
    <s v="No"/>
    <x v="34"/>
    <x v="1"/>
    <s v="No"/>
    <x v="1"/>
    <s v="No"/>
    <s v="No"/>
    <s v="Yes"/>
    <s v="No"/>
    <s v="No"/>
    <s v="No"/>
    <x v="0"/>
    <s v="Yes"/>
    <x v="2"/>
    <n v="75.75"/>
    <n v="655.9"/>
    <x v="1"/>
    <x v="0"/>
    <x v="1"/>
  </r>
  <r>
    <s v="9504-DSHWM"/>
    <x v="1"/>
    <n v="0"/>
    <s v="No"/>
    <s v="No"/>
    <x v="61"/>
    <x v="1"/>
    <s v="Yes"/>
    <x v="0"/>
    <s v="Yes"/>
    <s v="No"/>
    <s v="No"/>
    <s v="Yes"/>
    <s v="No"/>
    <s v="No"/>
    <x v="0"/>
    <s v="No"/>
    <x v="2"/>
    <n v="59.2"/>
    <n v="1191.2"/>
    <x v="0"/>
    <x v="1"/>
    <x v="0"/>
  </r>
  <r>
    <s v="5035-BVCXS"/>
    <x v="1"/>
    <n v="0"/>
    <s v="No"/>
    <s v="No"/>
    <x v="26"/>
    <x v="1"/>
    <s v="No"/>
    <x v="1"/>
    <s v="No"/>
    <s v="Yes"/>
    <s v="No"/>
    <s v="No"/>
    <s v="No"/>
    <s v="No"/>
    <x v="0"/>
    <s v="Yes"/>
    <x v="1"/>
    <n v="75.900000000000006"/>
    <n v="866.4"/>
    <x v="0"/>
    <x v="0"/>
    <x v="0"/>
  </r>
  <r>
    <s v="6267-DCFFZ"/>
    <x v="0"/>
    <n v="1"/>
    <s v="Yes"/>
    <s v="No"/>
    <x v="19"/>
    <x v="1"/>
    <s v="Yes"/>
    <x v="1"/>
    <s v="No"/>
    <s v="Yes"/>
    <s v="No"/>
    <s v="No"/>
    <s v="Yes"/>
    <s v="No"/>
    <x v="0"/>
    <s v="Yes"/>
    <x v="0"/>
    <n v="90.05"/>
    <n v="2627.2"/>
    <x v="0"/>
    <x v="1"/>
    <x v="0"/>
  </r>
  <r>
    <s v="3533-UVMOM"/>
    <x v="1"/>
    <n v="0"/>
    <s v="Yes"/>
    <s v="No"/>
    <x v="47"/>
    <x v="1"/>
    <s v="No"/>
    <x v="0"/>
    <s v="Yes"/>
    <s v="Yes"/>
    <s v="Yes"/>
    <s v="No"/>
    <s v="No"/>
    <s v="Yes"/>
    <x v="2"/>
    <s v="No"/>
    <x v="2"/>
    <n v="70.95"/>
    <n v="4741.45"/>
    <x v="0"/>
    <x v="2"/>
    <x v="0"/>
  </r>
  <r>
    <s v="2439-LYPMQ"/>
    <x v="1"/>
    <n v="1"/>
    <s v="Yes"/>
    <s v="No"/>
    <x v="46"/>
    <x v="1"/>
    <s v="Yes"/>
    <x v="1"/>
    <s v="No"/>
    <s v="Yes"/>
    <s v="Yes"/>
    <s v="No"/>
    <s v="Yes"/>
    <s v="Yes"/>
    <x v="0"/>
    <s v="Yes"/>
    <x v="0"/>
    <n v="102.6"/>
    <n v="4009.2"/>
    <x v="0"/>
    <x v="2"/>
    <x v="0"/>
  </r>
  <r>
    <s v="4248-QPAVC"/>
    <x v="0"/>
    <n v="1"/>
    <s v="Yes"/>
    <s v="No"/>
    <x v="22"/>
    <x v="1"/>
    <s v="Yes"/>
    <x v="1"/>
    <s v="Yes"/>
    <s v="No"/>
    <s v="Yes"/>
    <s v="No"/>
    <s v="No"/>
    <s v="No"/>
    <x v="0"/>
    <s v="Yes"/>
    <x v="2"/>
    <n v="85.35"/>
    <n v="1463.45"/>
    <x v="1"/>
    <x v="1"/>
    <x v="1"/>
  </r>
  <r>
    <s v="1899-VXWXM"/>
    <x v="1"/>
    <n v="0"/>
    <s v="No"/>
    <s v="No"/>
    <x v="43"/>
    <x v="1"/>
    <s v="Yes"/>
    <x v="1"/>
    <s v="No"/>
    <s v="Yes"/>
    <s v="Yes"/>
    <s v="No"/>
    <s v="Yes"/>
    <s v="Yes"/>
    <x v="1"/>
    <s v="Yes"/>
    <x v="3"/>
    <n v="106.1"/>
    <n v="5082.8"/>
    <x v="1"/>
    <x v="2"/>
    <x v="1"/>
  </r>
  <r>
    <s v="1478-VPOAD"/>
    <x v="0"/>
    <n v="0"/>
    <s v="No"/>
    <s v="No"/>
    <x v="0"/>
    <x v="1"/>
    <s v="No"/>
    <x v="0"/>
    <s v="No"/>
    <s v="No"/>
    <s v="No"/>
    <s v="No"/>
    <s v="No"/>
    <s v="No"/>
    <x v="0"/>
    <s v="No"/>
    <x v="0"/>
    <n v="43.8"/>
    <n v="43.8"/>
    <x v="0"/>
    <x v="0"/>
    <x v="0"/>
  </r>
  <r>
    <s v="9995-HOTOH"/>
    <x v="1"/>
    <n v="0"/>
    <s v="Yes"/>
    <s v="Yes"/>
    <x v="28"/>
    <x v="0"/>
    <s v="No phone service"/>
    <x v="0"/>
    <s v="Yes"/>
    <s v="Yes"/>
    <s v="Yes"/>
    <s v="No"/>
    <s v="Yes"/>
    <s v="Yes"/>
    <x v="2"/>
    <s v="No"/>
    <x v="0"/>
    <n v="59"/>
    <n v="3707.6"/>
    <x v="0"/>
    <x v="2"/>
    <x v="0"/>
  </r>
  <r>
    <s v="2988-PLAHS"/>
    <x v="0"/>
    <n v="0"/>
    <s v="No"/>
    <s v="No"/>
    <x v="35"/>
    <x v="1"/>
    <s v="No"/>
    <x v="0"/>
    <s v="No"/>
    <s v="No"/>
    <s v="Yes"/>
    <s v="No"/>
    <s v="Yes"/>
    <s v="Yes"/>
    <x v="1"/>
    <s v="Yes"/>
    <x v="0"/>
    <n v="69.95"/>
    <n v="220.45"/>
    <x v="0"/>
    <x v="0"/>
    <x v="0"/>
  </r>
  <r>
    <s v="1371-OJCEK"/>
    <x v="0"/>
    <n v="0"/>
    <s v="No"/>
    <s v="No"/>
    <x v="43"/>
    <x v="1"/>
    <s v="Yes"/>
    <x v="2"/>
    <s v="No internet service"/>
    <s v="No internet service"/>
    <s v="No internet service"/>
    <s v="No internet service"/>
    <s v="No internet service"/>
    <s v="No internet service"/>
    <x v="1"/>
    <s v="No"/>
    <x v="2"/>
    <n v="24.35"/>
    <n v="1133.7"/>
    <x v="0"/>
    <x v="2"/>
    <x v="0"/>
  </r>
  <r>
    <s v="4999-IEZLT"/>
    <x v="1"/>
    <n v="0"/>
    <s v="No"/>
    <s v="No"/>
    <x v="33"/>
    <x v="0"/>
    <s v="No phone service"/>
    <x v="0"/>
    <s v="No"/>
    <s v="No"/>
    <s v="No"/>
    <s v="Yes"/>
    <s v="No"/>
    <s v="No"/>
    <x v="1"/>
    <s v="No"/>
    <x v="3"/>
    <n v="29.45"/>
    <n v="1983.15"/>
    <x v="0"/>
    <x v="2"/>
    <x v="0"/>
  </r>
  <r>
    <s v="8883-ANODQ"/>
    <x v="0"/>
    <n v="0"/>
    <s v="Yes"/>
    <s v="Yes"/>
    <x v="47"/>
    <x v="1"/>
    <s v="Yes"/>
    <x v="1"/>
    <s v="No"/>
    <s v="Yes"/>
    <s v="Yes"/>
    <s v="No"/>
    <s v="No"/>
    <s v="No"/>
    <x v="2"/>
    <s v="Yes"/>
    <x v="3"/>
    <n v="84.4"/>
    <n v="5746.75"/>
    <x v="0"/>
    <x v="2"/>
    <x v="0"/>
  </r>
  <r>
    <s v="4690-LLKUA"/>
    <x v="1"/>
    <n v="1"/>
    <s v="No"/>
    <s v="No"/>
    <x v="22"/>
    <x v="1"/>
    <s v="No"/>
    <x v="0"/>
    <s v="No"/>
    <s v="No"/>
    <s v="No"/>
    <s v="No"/>
    <s v="No"/>
    <s v="No"/>
    <x v="0"/>
    <s v="Yes"/>
    <x v="0"/>
    <n v="45.05"/>
    <n v="770.6"/>
    <x v="1"/>
    <x v="1"/>
    <x v="1"/>
  </r>
  <r>
    <s v="2351-RRBUE"/>
    <x v="0"/>
    <n v="0"/>
    <s v="Yes"/>
    <s v="Yes"/>
    <x v="40"/>
    <x v="1"/>
    <s v="No"/>
    <x v="2"/>
    <s v="No internet service"/>
    <s v="No internet service"/>
    <s v="No internet service"/>
    <s v="No internet service"/>
    <s v="No internet service"/>
    <s v="No internet service"/>
    <x v="1"/>
    <s v="No"/>
    <x v="1"/>
    <n v="20.65"/>
    <n v="134.05000000000001"/>
    <x v="0"/>
    <x v="0"/>
    <x v="0"/>
  </r>
  <r>
    <s v="5980-BDHPY"/>
    <x v="1"/>
    <n v="0"/>
    <s v="Yes"/>
    <s v="No"/>
    <x v="21"/>
    <x v="1"/>
    <s v="Yes"/>
    <x v="0"/>
    <s v="Yes"/>
    <s v="Yes"/>
    <s v="Yes"/>
    <s v="Yes"/>
    <s v="Yes"/>
    <s v="Yes"/>
    <x v="2"/>
    <s v="Yes"/>
    <x v="2"/>
    <n v="87.1"/>
    <n v="6230.1"/>
    <x v="0"/>
    <x v="2"/>
    <x v="0"/>
  </r>
  <r>
    <s v="1498-DQNRX"/>
    <x v="0"/>
    <n v="0"/>
    <s v="Yes"/>
    <s v="No"/>
    <x v="44"/>
    <x v="1"/>
    <s v="No"/>
    <x v="2"/>
    <s v="No internet service"/>
    <s v="No internet service"/>
    <s v="No internet service"/>
    <s v="No internet service"/>
    <s v="No internet service"/>
    <s v="No internet service"/>
    <x v="0"/>
    <s v="No"/>
    <x v="1"/>
    <n v="19.850000000000001"/>
    <n v="573.04999999999995"/>
    <x v="0"/>
    <x v="1"/>
    <x v="0"/>
  </r>
  <r>
    <s v="9469-WEJBT"/>
    <x v="1"/>
    <n v="0"/>
    <s v="Yes"/>
    <s v="No"/>
    <x v="50"/>
    <x v="1"/>
    <s v="No"/>
    <x v="1"/>
    <s v="No"/>
    <s v="No"/>
    <s v="Yes"/>
    <s v="Yes"/>
    <s v="No"/>
    <s v="Yes"/>
    <x v="0"/>
    <s v="Yes"/>
    <x v="0"/>
    <n v="90.35"/>
    <n v="3419.3"/>
    <x v="0"/>
    <x v="2"/>
    <x v="0"/>
  </r>
  <r>
    <s v="3331-HQDTW"/>
    <x v="0"/>
    <n v="0"/>
    <s v="No"/>
    <s v="No"/>
    <x v="1"/>
    <x v="1"/>
    <s v="Yes"/>
    <x v="1"/>
    <s v="Yes"/>
    <s v="Yes"/>
    <s v="Yes"/>
    <s v="No"/>
    <s v="Yes"/>
    <s v="Yes"/>
    <x v="0"/>
    <s v="Yes"/>
    <x v="1"/>
    <n v="109.8"/>
    <n v="3587.25"/>
    <x v="1"/>
    <x v="1"/>
    <x v="1"/>
  </r>
  <r>
    <s v="9490-DFPMD"/>
    <x v="0"/>
    <n v="1"/>
    <s v="No"/>
    <s v="No"/>
    <x v="41"/>
    <x v="1"/>
    <s v="Yes"/>
    <x v="1"/>
    <s v="No"/>
    <s v="No"/>
    <s v="No"/>
    <s v="No"/>
    <s v="Yes"/>
    <s v="No"/>
    <x v="0"/>
    <s v="Yes"/>
    <x v="0"/>
    <n v="84.65"/>
    <n v="3541.35"/>
    <x v="1"/>
    <x v="2"/>
    <x v="1"/>
  </r>
  <r>
    <s v="2581-VKIRT"/>
    <x v="0"/>
    <n v="0"/>
    <s v="Yes"/>
    <s v="Yes"/>
    <x v="64"/>
    <x v="1"/>
    <s v="Yes"/>
    <x v="0"/>
    <s v="Yes"/>
    <s v="Yes"/>
    <s v="No"/>
    <s v="Yes"/>
    <s v="No"/>
    <s v="No"/>
    <x v="1"/>
    <s v="No"/>
    <x v="1"/>
    <n v="65.5"/>
    <n v="3801.3"/>
    <x v="0"/>
    <x v="2"/>
    <x v="0"/>
  </r>
  <r>
    <s v="5442-XSDCW"/>
    <x v="1"/>
    <n v="0"/>
    <s v="Yes"/>
    <s v="Yes"/>
    <x v="26"/>
    <x v="1"/>
    <s v="No"/>
    <x v="1"/>
    <s v="No"/>
    <s v="No"/>
    <s v="No"/>
    <s v="No"/>
    <s v="Yes"/>
    <s v="No"/>
    <x v="0"/>
    <s v="Yes"/>
    <x v="2"/>
    <n v="79.5"/>
    <n v="868.5"/>
    <x v="1"/>
    <x v="0"/>
    <x v="1"/>
  </r>
  <r>
    <s v="7426-WEIJX"/>
    <x v="1"/>
    <n v="1"/>
    <s v="Yes"/>
    <s v="Yes"/>
    <x v="31"/>
    <x v="1"/>
    <s v="Yes"/>
    <x v="1"/>
    <s v="Yes"/>
    <s v="No"/>
    <s v="No"/>
    <s v="No"/>
    <s v="No"/>
    <s v="No"/>
    <x v="0"/>
    <s v="Yes"/>
    <x v="0"/>
    <n v="80.95"/>
    <n v="4859.1000000000004"/>
    <x v="0"/>
    <x v="2"/>
    <x v="0"/>
  </r>
  <r>
    <s v="2851-MMUTZ"/>
    <x v="0"/>
    <n v="0"/>
    <s v="No"/>
    <s v="No"/>
    <x v="23"/>
    <x v="1"/>
    <s v="No"/>
    <x v="0"/>
    <s v="No"/>
    <s v="Yes"/>
    <s v="No"/>
    <s v="Yes"/>
    <s v="No"/>
    <s v="No"/>
    <x v="0"/>
    <s v="Yes"/>
    <x v="1"/>
    <n v="56.15"/>
    <n v="1439.35"/>
    <x v="0"/>
    <x v="1"/>
    <x v="0"/>
  </r>
  <r>
    <s v="3049-NDXFL"/>
    <x v="0"/>
    <n v="0"/>
    <s v="No"/>
    <s v="No"/>
    <x v="0"/>
    <x v="1"/>
    <s v="Yes"/>
    <x v="1"/>
    <s v="No"/>
    <s v="No"/>
    <s v="No"/>
    <s v="No"/>
    <s v="No"/>
    <s v="Yes"/>
    <x v="0"/>
    <s v="No"/>
    <x v="1"/>
    <n v="85.8"/>
    <n v="85.8"/>
    <x v="1"/>
    <x v="0"/>
    <x v="1"/>
  </r>
  <r>
    <s v="8580-AECUZ"/>
    <x v="1"/>
    <n v="1"/>
    <s v="No"/>
    <s v="No"/>
    <x v="0"/>
    <x v="1"/>
    <s v="No"/>
    <x v="1"/>
    <s v="No"/>
    <s v="No"/>
    <s v="No"/>
    <s v="No"/>
    <s v="Yes"/>
    <s v="No"/>
    <x v="0"/>
    <s v="Yes"/>
    <x v="0"/>
    <n v="79.099999999999994"/>
    <n v="79.099999999999994"/>
    <x v="1"/>
    <x v="0"/>
    <x v="1"/>
  </r>
  <r>
    <s v="3307-TLCUD"/>
    <x v="1"/>
    <n v="0"/>
    <s v="Yes"/>
    <s v="No"/>
    <x v="22"/>
    <x v="0"/>
    <s v="No phone service"/>
    <x v="0"/>
    <s v="Yes"/>
    <s v="No"/>
    <s v="Yes"/>
    <s v="No"/>
    <s v="No"/>
    <s v="No"/>
    <x v="0"/>
    <s v="No"/>
    <x v="1"/>
    <n v="34.4"/>
    <n v="592.75"/>
    <x v="0"/>
    <x v="1"/>
    <x v="0"/>
  </r>
  <r>
    <s v="6625-FLENO"/>
    <x v="1"/>
    <n v="0"/>
    <s v="Yes"/>
    <s v="No"/>
    <x v="11"/>
    <x v="1"/>
    <s v="No"/>
    <x v="2"/>
    <s v="No internet service"/>
    <s v="No internet service"/>
    <s v="No internet service"/>
    <s v="No internet service"/>
    <s v="No internet service"/>
    <s v="No internet service"/>
    <x v="2"/>
    <s v="No"/>
    <x v="1"/>
    <n v="20.75"/>
    <n v="1185.95"/>
    <x v="0"/>
    <x v="2"/>
    <x v="0"/>
  </r>
  <r>
    <s v="2967-MXRAV"/>
    <x v="1"/>
    <n v="0"/>
    <s v="Yes"/>
    <s v="Yes"/>
    <x v="0"/>
    <x v="1"/>
    <s v="No"/>
    <x v="2"/>
    <s v="No internet service"/>
    <s v="No internet service"/>
    <s v="No internet service"/>
    <s v="No internet service"/>
    <s v="No internet service"/>
    <s v="No internet service"/>
    <x v="1"/>
    <s v="No"/>
    <x v="1"/>
    <n v="18.8"/>
    <n v="18.8"/>
    <x v="0"/>
    <x v="0"/>
    <x v="0"/>
  </r>
  <r>
    <s v="7963-GQRMY"/>
    <x v="0"/>
    <n v="0"/>
    <s v="Yes"/>
    <s v="Yes"/>
    <x v="35"/>
    <x v="1"/>
    <s v="No"/>
    <x v="0"/>
    <s v="No"/>
    <s v="No"/>
    <s v="No"/>
    <s v="No"/>
    <s v="No"/>
    <s v="No"/>
    <x v="0"/>
    <s v="No"/>
    <x v="1"/>
    <n v="44.3"/>
    <n v="134.5"/>
    <x v="1"/>
    <x v="0"/>
    <x v="1"/>
  </r>
  <r>
    <s v="8189-HBVRW"/>
    <x v="0"/>
    <n v="0"/>
    <s v="No"/>
    <s v="No"/>
    <x v="62"/>
    <x v="1"/>
    <s v="Yes"/>
    <x v="1"/>
    <s v="Yes"/>
    <s v="Yes"/>
    <s v="Yes"/>
    <s v="No"/>
    <s v="No"/>
    <s v="No"/>
    <x v="0"/>
    <s v="No"/>
    <x v="0"/>
    <n v="90.8"/>
    <n v="4921.2"/>
    <x v="0"/>
    <x v="2"/>
    <x v="0"/>
  </r>
  <r>
    <s v="4163-KIUHY"/>
    <x v="1"/>
    <n v="0"/>
    <s v="No"/>
    <s v="No"/>
    <x v="42"/>
    <x v="1"/>
    <s v="Yes"/>
    <x v="2"/>
    <s v="No internet service"/>
    <s v="No internet service"/>
    <s v="No internet service"/>
    <s v="No internet service"/>
    <s v="No internet service"/>
    <s v="No internet service"/>
    <x v="0"/>
    <s v="Yes"/>
    <x v="0"/>
    <n v="25.6"/>
    <n v="901.25"/>
    <x v="0"/>
    <x v="1"/>
    <x v="0"/>
  </r>
  <r>
    <s v="1228-FZFRV"/>
    <x v="1"/>
    <n v="0"/>
    <s v="Yes"/>
    <s v="Yes"/>
    <x v="37"/>
    <x v="1"/>
    <s v="Yes"/>
    <x v="1"/>
    <s v="Yes"/>
    <s v="No"/>
    <s v="Yes"/>
    <s v="No"/>
    <s v="Yes"/>
    <s v="Yes"/>
    <x v="0"/>
    <s v="No"/>
    <x v="3"/>
    <n v="105.95"/>
    <n v="5341.8"/>
    <x v="1"/>
    <x v="2"/>
    <x v="1"/>
  </r>
  <r>
    <s v="3500-NSDOA"/>
    <x v="1"/>
    <n v="0"/>
    <s v="Yes"/>
    <s v="Yes"/>
    <x v="47"/>
    <x v="1"/>
    <s v="Yes"/>
    <x v="0"/>
    <s v="No"/>
    <s v="Yes"/>
    <s v="No"/>
    <s v="Yes"/>
    <s v="No"/>
    <s v="Yes"/>
    <x v="2"/>
    <s v="No"/>
    <x v="3"/>
    <n v="70.8"/>
    <n v="4859.95"/>
    <x v="0"/>
    <x v="2"/>
    <x v="0"/>
  </r>
  <r>
    <s v="1171-TYKUR"/>
    <x v="1"/>
    <n v="0"/>
    <s v="Yes"/>
    <s v="No"/>
    <x v="20"/>
    <x v="1"/>
    <s v="Yes"/>
    <x v="2"/>
    <s v="No internet service"/>
    <s v="No internet service"/>
    <s v="No internet service"/>
    <s v="No internet service"/>
    <s v="No internet service"/>
    <s v="No internet service"/>
    <x v="0"/>
    <s v="No"/>
    <x v="0"/>
    <n v="25.4"/>
    <n v="1139.2"/>
    <x v="0"/>
    <x v="2"/>
    <x v="0"/>
  </r>
  <r>
    <s v="3761-FLYZI"/>
    <x v="0"/>
    <n v="1"/>
    <s v="Yes"/>
    <s v="No"/>
    <x v="45"/>
    <x v="1"/>
    <s v="Yes"/>
    <x v="1"/>
    <s v="No"/>
    <s v="Yes"/>
    <s v="Yes"/>
    <s v="No"/>
    <s v="Yes"/>
    <s v="Yes"/>
    <x v="0"/>
    <s v="Yes"/>
    <x v="2"/>
    <n v="108.8"/>
    <n v="7082.45"/>
    <x v="0"/>
    <x v="2"/>
    <x v="0"/>
  </r>
  <r>
    <s v="2058-DCJBE"/>
    <x v="1"/>
    <n v="0"/>
    <s v="No"/>
    <s v="No"/>
    <x v="24"/>
    <x v="1"/>
    <s v="No"/>
    <x v="1"/>
    <s v="No"/>
    <s v="No"/>
    <s v="No"/>
    <s v="No"/>
    <s v="No"/>
    <s v="No"/>
    <x v="0"/>
    <s v="Yes"/>
    <x v="0"/>
    <n v="69.75"/>
    <n v="324.60000000000002"/>
    <x v="1"/>
    <x v="0"/>
    <x v="1"/>
  </r>
  <r>
    <s v="5364-XYIRR"/>
    <x v="1"/>
    <n v="0"/>
    <s v="Yes"/>
    <s v="No"/>
    <x v="69"/>
    <x v="1"/>
    <s v="Yes"/>
    <x v="1"/>
    <s v="No"/>
    <s v="No"/>
    <s v="No"/>
    <s v="No"/>
    <s v="Yes"/>
    <s v="Yes"/>
    <x v="0"/>
    <s v="Yes"/>
    <x v="0"/>
    <n v="94.65"/>
    <n v="4812.75"/>
    <x v="1"/>
    <x v="2"/>
    <x v="1"/>
  </r>
  <r>
    <s v="4829-AUOAX"/>
    <x v="0"/>
    <n v="0"/>
    <s v="No"/>
    <s v="No"/>
    <x v="25"/>
    <x v="1"/>
    <s v="Yes"/>
    <x v="1"/>
    <s v="No"/>
    <s v="No"/>
    <s v="No"/>
    <s v="No"/>
    <s v="Yes"/>
    <s v="Yes"/>
    <x v="0"/>
    <s v="No"/>
    <x v="2"/>
    <n v="96.05"/>
    <n v="4399.5"/>
    <x v="1"/>
    <x v="2"/>
    <x v="1"/>
  </r>
  <r>
    <s v="1219-NNDDO"/>
    <x v="0"/>
    <n v="0"/>
    <s v="No"/>
    <s v="No"/>
    <x v="34"/>
    <x v="1"/>
    <s v="Yes"/>
    <x v="1"/>
    <s v="No"/>
    <s v="No"/>
    <s v="No"/>
    <s v="No"/>
    <s v="No"/>
    <s v="No"/>
    <x v="0"/>
    <s v="Yes"/>
    <x v="0"/>
    <n v="76.849999999999994"/>
    <n v="663.55"/>
    <x v="0"/>
    <x v="0"/>
    <x v="0"/>
  </r>
  <r>
    <s v="8388-DMKAE"/>
    <x v="0"/>
    <n v="0"/>
    <s v="No"/>
    <s v="No"/>
    <x v="4"/>
    <x v="1"/>
    <s v="No"/>
    <x v="2"/>
    <s v="No internet service"/>
    <s v="No internet service"/>
    <s v="No internet service"/>
    <s v="No internet service"/>
    <s v="No internet service"/>
    <s v="No internet service"/>
    <x v="2"/>
    <s v="No"/>
    <x v="1"/>
    <n v="20.25"/>
    <n v="174.65"/>
    <x v="0"/>
    <x v="0"/>
    <x v="0"/>
  </r>
  <r>
    <s v="4403-BWPAY"/>
    <x v="1"/>
    <n v="0"/>
    <s v="No"/>
    <s v="No"/>
    <x v="60"/>
    <x v="1"/>
    <s v="Yes"/>
    <x v="2"/>
    <s v="No internet service"/>
    <s v="No internet service"/>
    <s v="No internet service"/>
    <s v="No internet service"/>
    <s v="No internet service"/>
    <s v="No internet service"/>
    <x v="1"/>
    <s v="Yes"/>
    <x v="3"/>
    <n v="24.8"/>
    <n v="321.7"/>
    <x v="0"/>
    <x v="1"/>
    <x v="0"/>
  </r>
  <r>
    <s v="9659-QEQSY"/>
    <x v="0"/>
    <n v="0"/>
    <s v="No"/>
    <s v="No"/>
    <x v="3"/>
    <x v="1"/>
    <s v="Yes"/>
    <x v="1"/>
    <s v="Yes"/>
    <s v="Yes"/>
    <s v="Yes"/>
    <s v="Yes"/>
    <s v="Yes"/>
    <s v="Yes"/>
    <x v="0"/>
    <s v="Yes"/>
    <x v="0"/>
    <n v="115.65"/>
    <n v="5125.5"/>
    <x v="0"/>
    <x v="2"/>
    <x v="0"/>
  </r>
  <r>
    <s v="5405-ZMYXQ"/>
    <x v="0"/>
    <n v="0"/>
    <s v="No"/>
    <s v="No"/>
    <x v="4"/>
    <x v="1"/>
    <s v="Yes"/>
    <x v="1"/>
    <s v="No"/>
    <s v="No"/>
    <s v="No"/>
    <s v="No"/>
    <s v="No"/>
    <s v="No"/>
    <x v="0"/>
    <s v="Yes"/>
    <x v="3"/>
    <n v="74.599999999999994"/>
    <n v="548.9"/>
    <x v="0"/>
    <x v="0"/>
    <x v="0"/>
  </r>
  <r>
    <s v="5047-LHVLY"/>
    <x v="1"/>
    <n v="1"/>
    <s v="No"/>
    <s v="Yes"/>
    <x v="0"/>
    <x v="1"/>
    <s v="No"/>
    <x v="0"/>
    <s v="No"/>
    <s v="No"/>
    <s v="Yes"/>
    <s v="No"/>
    <s v="No"/>
    <s v="No"/>
    <x v="0"/>
    <s v="Yes"/>
    <x v="1"/>
    <n v="50.15"/>
    <n v="50.15"/>
    <x v="1"/>
    <x v="0"/>
    <x v="1"/>
  </r>
  <r>
    <s v="1442-OKRJE"/>
    <x v="1"/>
    <n v="0"/>
    <s v="Yes"/>
    <s v="Yes"/>
    <x v="33"/>
    <x v="1"/>
    <s v="No"/>
    <x v="1"/>
    <s v="Yes"/>
    <s v="Yes"/>
    <s v="Yes"/>
    <s v="No"/>
    <s v="Yes"/>
    <s v="Yes"/>
    <x v="1"/>
    <s v="Yes"/>
    <x v="2"/>
    <n v="103.15"/>
    <n v="7031.3"/>
    <x v="0"/>
    <x v="2"/>
    <x v="0"/>
  </r>
  <r>
    <s v="4737-AQCPU"/>
    <x v="1"/>
    <n v="0"/>
    <s v="Yes"/>
    <s v="Yes"/>
    <x v="21"/>
    <x v="1"/>
    <s v="Yes"/>
    <x v="0"/>
    <s v="Yes"/>
    <s v="Yes"/>
    <s v="Yes"/>
    <s v="Yes"/>
    <s v="No"/>
    <s v="No"/>
    <x v="2"/>
    <s v="No"/>
    <x v="3"/>
    <n v="72.099999999999994"/>
    <n v="5016.6499999999996"/>
    <x v="0"/>
    <x v="2"/>
    <x v="0"/>
  </r>
  <r>
    <s v="9158-VCTQB"/>
    <x v="0"/>
    <n v="0"/>
    <s v="Yes"/>
    <s v="No"/>
    <x v="52"/>
    <x v="1"/>
    <s v="Yes"/>
    <x v="1"/>
    <s v="Yes"/>
    <s v="Yes"/>
    <s v="Yes"/>
    <s v="Yes"/>
    <s v="Yes"/>
    <s v="Yes"/>
    <x v="0"/>
    <s v="Yes"/>
    <x v="2"/>
    <n v="113.6"/>
    <n v="4594.95"/>
    <x v="1"/>
    <x v="2"/>
    <x v="1"/>
  </r>
  <r>
    <s v="2808-CHTDM"/>
    <x v="0"/>
    <n v="0"/>
    <s v="Yes"/>
    <s v="Yes"/>
    <x v="57"/>
    <x v="1"/>
    <s v="Yes"/>
    <x v="2"/>
    <s v="No internet service"/>
    <s v="No internet service"/>
    <s v="No internet service"/>
    <s v="No internet service"/>
    <s v="No internet service"/>
    <s v="No internet service"/>
    <x v="2"/>
    <s v="No"/>
    <x v="1"/>
    <n v="25.1"/>
    <n v="611.45000000000005"/>
    <x v="0"/>
    <x v="1"/>
    <x v="0"/>
  </r>
  <r>
    <s v="6311-UEUME"/>
    <x v="0"/>
    <n v="0"/>
    <s v="No"/>
    <s v="No"/>
    <x v="44"/>
    <x v="1"/>
    <s v="No"/>
    <x v="1"/>
    <s v="No"/>
    <s v="No"/>
    <s v="No"/>
    <s v="No"/>
    <s v="Yes"/>
    <s v="No"/>
    <x v="0"/>
    <s v="Yes"/>
    <x v="0"/>
    <n v="78.900000000000006"/>
    <n v="2384.15"/>
    <x v="1"/>
    <x v="1"/>
    <x v="1"/>
  </r>
  <r>
    <s v="0793-TWELN"/>
    <x v="0"/>
    <n v="0"/>
    <s v="No"/>
    <s v="No"/>
    <x v="54"/>
    <x v="1"/>
    <s v="Yes"/>
    <x v="1"/>
    <s v="Yes"/>
    <s v="No"/>
    <s v="No"/>
    <s v="No"/>
    <s v="No"/>
    <s v="No"/>
    <x v="0"/>
    <s v="Yes"/>
    <x v="0"/>
    <n v="80.150000000000006"/>
    <n v="319.85000000000002"/>
    <x v="0"/>
    <x v="0"/>
    <x v="0"/>
  </r>
  <r>
    <s v="3283-WCWXT"/>
    <x v="1"/>
    <n v="0"/>
    <s v="Yes"/>
    <s v="Yes"/>
    <x v="53"/>
    <x v="1"/>
    <s v="Yes"/>
    <x v="2"/>
    <s v="No internet service"/>
    <s v="No internet service"/>
    <s v="No internet service"/>
    <s v="No internet service"/>
    <s v="No internet service"/>
    <s v="No internet service"/>
    <x v="2"/>
    <s v="No"/>
    <x v="1"/>
    <n v="25.4"/>
    <n v="153.30000000000001"/>
    <x v="0"/>
    <x v="0"/>
    <x v="0"/>
  </r>
  <r>
    <s v="1060-ENTOF"/>
    <x v="0"/>
    <n v="1"/>
    <s v="Yes"/>
    <s v="No"/>
    <x v="56"/>
    <x v="1"/>
    <s v="Yes"/>
    <x v="1"/>
    <s v="Yes"/>
    <s v="Yes"/>
    <s v="Yes"/>
    <s v="Yes"/>
    <s v="No"/>
    <s v="Yes"/>
    <x v="1"/>
    <s v="Yes"/>
    <x v="3"/>
    <n v="105.4"/>
    <n v="7035.6"/>
    <x v="0"/>
    <x v="2"/>
    <x v="0"/>
  </r>
  <r>
    <s v="0999-QXNSA"/>
    <x v="1"/>
    <n v="1"/>
    <s v="No"/>
    <s v="Yes"/>
    <x v="40"/>
    <x v="1"/>
    <s v="No"/>
    <x v="0"/>
    <s v="No"/>
    <s v="No"/>
    <s v="No"/>
    <s v="No"/>
    <s v="No"/>
    <s v="No"/>
    <x v="0"/>
    <s v="Yes"/>
    <x v="1"/>
    <n v="45.75"/>
    <n v="344.2"/>
    <x v="0"/>
    <x v="0"/>
    <x v="0"/>
  </r>
  <r>
    <s v="5451-MHQOF"/>
    <x v="1"/>
    <n v="0"/>
    <s v="Yes"/>
    <s v="Yes"/>
    <x v="39"/>
    <x v="1"/>
    <s v="Yes"/>
    <x v="2"/>
    <s v="No internet service"/>
    <s v="No internet service"/>
    <s v="No internet service"/>
    <s v="No internet service"/>
    <s v="No internet service"/>
    <s v="No internet service"/>
    <x v="1"/>
    <s v="Yes"/>
    <x v="1"/>
    <n v="24.45"/>
    <n v="1431.65"/>
    <x v="0"/>
    <x v="2"/>
    <x v="0"/>
  </r>
  <r>
    <s v="4836-WNFNO"/>
    <x v="0"/>
    <n v="0"/>
    <s v="Yes"/>
    <s v="No"/>
    <x v="21"/>
    <x v="1"/>
    <s v="Yes"/>
    <x v="2"/>
    <s v="No internet service"/>
    <s v="No internet service"/>
    <s v="No internet service"/>
    <s v="No internet service"/>
    <s v="No internet service"/>
    <s v="No internet service"/>
    <x v="2"/>
    <s v="No"/>
    <x v="3"/>
    <n v="25"/>
    <n v="1849.2"/>
    <x v="0"/>
    <x v="2"/>
    <x v="0"/>
  </r>
  <r>
    <s v="9225-BZLNZ"/>
    <x v="1"/>
    <n v="0"/>
    <s v="Yes"/>
    <s v="No"/>
    <x v="21"/>
    <x v="1"/>
    <s v="Yes"/>
    <x v="0"/>
    <s v="Yes"/>
    <s v="Yes"/>
    <s v="Yes"/>
    <s v="No"/>
    <s v="Yes"/>
    <s v="Yes"/>
    <x v="2"/>
    <s v="Yes"/>
    <x v="0"/>
    <n v="85.25"/>
    <n v="6083.1"/>
    <x v="0"/>
    <x v="2"/>
    <x v="0"/>
  </r>
  <r>
    <s v="0354-VXMJC"/>
    <x v="1"/>
    <n v="0"/>
    <s v="Yes"/>
    <s v="Yes"/>
    <x v="57"/>
    <x v="1"/>
    <s v="No"/>
    <x v="2"/>
    <s v="No internet service"/>
    <s v="No internet service"/>
    <s v="No internet service"/>
    <s v="No internet service"/>
    <s v="No internet service"/>
    <s v="No internet service"/>
    <x v="2"/>
    <s v="No"/>
    <x v="3"/>
    <n v="19.600000000000001"/>
    <n v="426.65"/>
    <x v="0"/>
    <x v="1"/>
    <x v="0"/>
  </r>
  <r>
    <s v="4422-QVIJA"/>
    <x v="0"/>
    <n v="0"/>
    <s v="No"/>
    <s v="Yes"/>
    <x v="42"/>
    <x v="1"/>
    <s v="Yes"/>
    <x v="0"/>
    <s v="No"/>
    <s v="No"/>
    <s v="No"/>
    <s v="No"/>
    <s v="No"/>
    <s v="No"/>
    <x v="0"/>
    <s v="No"/>
    <x v="1"/>
    <n v="50.15"/>
    <n v="1655.35"/>
    <x v="0"/>
    <x v="1"/>
    <x v="0"/>
  </r>
  <r>
    <s v="9365-SRSZE"/>
    <x v="1"/>
    <n v="1"/>
    <s v="Yes"/>
    <s v="No"/>
    <x v="23"/>
    <x v="1"/>
    <s v="No"/>
    <x v="1"/>
    <s v="No"/>
    <s v="No"/>
    <s v="No"/>
    <s v="No"/>
    <s v="No"/>
    <s v="No"/>
    <x v="0"/>
    <s v="Yes"/>
    <x v="0"/>
    <n v="70.55"/>
    <n v="1943.9"/>
    <x v="0"/>
    <x v="1"/>
    <x v="0"/>
  </r>
  <r>
    <s v="6839-ITVZJ"/>
    <x v="0"/>
    <n v="0"/>
    <s v="Yes"/>
    <s v="Yes"/>
    <x v="70"/>
    <x v="1"/>
    <s v="Yes"/>
    <x v="0"/>
    <s v="No"/>
    <s v="Yes"/>
    <s v="No"/>
    <s v="Yes"/>
    <s v="No"/>
    <s v="No"/>
    <x v="0"/>
    <s v="Yes"/>
    <x v="0"/>
    <n v="60.05"/>
    <n v="1616.15"/>
    <x v="1"/>
    <x v="1"/>
    <x v="1"/>
  </r>
  <r>
    <s v="8332-OSJDW"/>
    <x v="1"/>
    <n v="0"/>
    <s v="Yes"/>
    <s v="Yes"/>
    <x v="18"/>
    <x v="1"/>
    <s v="Yes"/>
    <x v="2"/>
    <s v="No internet service"/>
    <s v="No internet service"/>
    <s v="No internet service"/>
    <s v="No internet service"/>
    <s v="No internet service"/>
    <s v="No internet service"/>
    <x v="1"/>
    <s v="No"/>
    <x v="1"/>
    <n v="26.4"/>
    <n v="314.95"/>
    <x v="0"/>
    <x v="0"/>
    <x v="0"/>
  </r>
  <r>
    <s v="4735-BJKOU"/>
    <x v="0"/>
    <n v="0"/>
    <s v="No"/>
    <s v="No"/>
    <x v="63"/>
    <x v="1"/>
    <s v="No"/>
    <x v="2"/>
    <s v="No internet service"/>
    <s v="No internet service"/>
    <s v="No internet service"/>
    <s v="No internet service"/>
    <s v="No internet service"/>
    <s v="No internet service"/>
    <x v="2"/>
    <s v="No"/>
    <x v="1"/>
    <n v="20.149999999999999"/>
    <n v="804.85"/>
    <x v="0"/>
    <x v="2"/>
    <x v="0"/>
  </r>
  <r>
    <s v="0274-JKUJR"/>
    <x v="1"/>
    <n v="0"/>
    <s v="Yes"/>
    <s v="Yes"/>
    <x v="40"/>
    <x v="0"/>
    <s v="No phone service"/>
    <x v="0"/>
    <s v="Yes"/>
    <s v="Yes"/>
    <s v="Yes"/>
    <s v="No"/>
    <s v="Yes"/>
    <s v="Yes"/>
    <x v="0"/>
    <s v="No"/>
    <x v="1"/>
    <n v="58.85"/>
    <n v="465.7"/>
    <x v="0"/>
    <x v="0"/>
    <x v="0"/>
  </r>
  <r>
    <s v="5740-YHGTW"/>
    <x v="1"/>
    <n v="0"/>
    <s v="Yes"/>
    <s v="Yes"/>
    <x v="27"/>
    <x v="1"/>
    <s v="Yes"/>
    <x v="1"/>
    <s v="Yes"/>
    <s v="Yes"/>
    <s v="No"/>
    <s v="No"/>
    <s v="Yes"/>
    <s v="No"/>
    <x v="0"/>
    <s v="Yes"/>
    <x v="3"/>
    <n v="97.55"/>
    <n v="6669.05"/>
    <x v="0"/>
    <x v="2"/>
    <x v="0"/>
  </r>
  <r>
    <s v="8917-SZTTJ"/>
    <x v="1"/>
    <n v="0"/>
    <s v="Yes"/>
    <s v="Yes"/>
    <x v="31"/>
    <x v="1"/>
    <s v="No"/>
    <x v="2"/>
    <s v="No internet service"/>
    <s v="No internet service"/>
    <s v="No internet service"/>
    <s v="No internet service"/>
    <s v="No internet service"/>
    <s v="No internet service"/>
    <x v="2"/>
    <s v="No"/>
    <x v="3"/>
    <n v="19.649999999999999"/>
    <n v="1161.75"/>
    <x v="0"/>
    <x v="2"/>
    <x v="0"/>
  </r>
  <r>
    <s v="1696-MZVAU"/>
    <x v="1"/>
    <n v="0"/>
    <s v="Yes"/>
    <s v="Yes"/>
    <x v="72"/>
    <x v="0"/>
    <s v="No phone service"/>
    <x v="0"/>
    <s v="No"/>
    <s v="No"/>
    <s v="No"/>
    <s v="No"/>
    <s v="No"/>
    <s v="No"/>
    <x v="1"/>
    <s v="Yes"/>
    <x v="3"/>
    <n v="25.25"/>
    <n v="947.75"/>
    <x v="0"/>
    <x v="2"/>
    <x v="0"/>
  </r>
  <r>
    <s v="7359-WWYJV"/>
    <x v="1"/>
    <n v="0"/>
    <s v="Yes"/>
    <s v="No"/>
    <x v="21"/>
    <x v="1"/>
    <s v="Yes"/>
    <x v="1"/>
    <s v="Yes"/>
    <s v="Yes"/>
    <s v="Yes"/>
    <s v="Yes"/>
    <s v="Yes"/>
    <s v="Yes"/>
    <x v="2"/>
    <s v="No"/>
    <x v="3"/>
    <n v="114.45"/>
    <n v="8375.0499999999993"/>
    <x v="0"/>
    <x v="2"/>
    <x v="0"/>
  </r>
  <r>
    <s v="0375-HVGXO"/>
    <x v="0"/>
    <n v="0"/>
    <s v="No"/>
    <s v="No"/>
    <x v="0"/>
    <x v="0"/>
    <s v="No phone service"/>
    <x v="0"/>
    <s v="No"/>
    <s v="No"/>
    <s v="No"/>
    <s v="No"/>
    <s v="Yes"/>
    <s v="No"/>
    <x v="0"/>
    <s v="Yes"/>
    <x v="0"/>
    <n v="34.700000000000003"/>
    <n v="34.700000000000003"/>
    <x v="1"/>
    <x v="0"/>
    <x v="1"/>
  </r>
  <r>
    <s v="4906-ZHGPK"/>
    <x v="1"/>
    <n v="0"/>
    <s v="Yes"/>
    <s v="Yes"/>
    <x v="68"/>
    <x v="1"/>
    <s v="Yes"/>
    <x v="0"/>
    <s v="No"/>
    <s v="Yes"/>
    <s v="No"/>
    <s v="Yes"/>
    <s v="Yes"/>
    <s v="No"/>
    <x v="1"/>
    <s v="Yes"/>
    <x v="0"/>
    <n v="70.7"/>
    <n v="3770"/>
    <x v="0"/>
    <x v="2"/>
    <x v="0"/>
  </r>
  <r>
    <s v="8593-WHYHV"/>
    <x v="1"/>
    <n v="0"/>
    <s v="No"/>
    <s v="No"/>
    <x v="35"/>
    <x v="1"/>
    <s v="Yes"/>
    <x v="1"/>
    <s v="No"/>
    <s v="No"/>
    <s v="No"/>
    <s v="No"/>
    <s v="No"/>
    <s v="Yes"/>
    <x v="0"/>
    <s v="Yes"/>
    <x v="0"/>
    <n v="85.3"/>
    <n v="264.8"/>
    <x v="1"/>
    <x v="0"/>
    <x v="1"/>
  </r>
  <r>
    <s v="3795-GWTRD"/>
    <x v="0"/>
    <n v="0"/>
    <s v="Yes"/>
    <s v="Yes"/>
    <x v="28"/>
    <x v="1"/>
    <s v="No"/>
    <x v="0"/>
    <s v="Yes"/>
    <s v="Yes"/>
    <s v="Yes"/>
    <s v="Yes"/>
    <s v="Yes"/>
    <s v="No"/>
    <x v="2"/>
    <s v="No"/>
    <x v="3"/>
    <n v="75.55"/>
    <n v="4707.8500000000004"/>
    <x v="0"/>
    <x v="2"/>
    <x v="0"/>
  </r>
  <r>
    <s v="1298-PHBTI"/>
    <x v="1"/>
    <n v="0"/>
    <s v="Yes"/>
    <s v="Yes"/>
    <x v="16"/>
    <x v="1"/>
    <s v="Yes"/>
    <x v="1"/>
    <s v="No"/>
    <s v="Yes"/>
    <s v="No"/>
    <s v="Yes"/>
    <s v="No"/>
    <s v="No"/>
    <x v="2"/>
    <s v="Yes"/>
    <x v="0"/>
    <n v="84.8"/>
    <n v="6152.4"/>
    <x v="0"/>
    <x v="2"/>
    <x v="0"/>
  </r>
  <r>
    <s v="6223-DHJGV"/>
    <x v="0"/>
    <n v="0"/>
    <s v="No"/>
    <s v="No"/>
    <x v="41"/>
    <x v="1"/>
    <s v="No"/>
    <x v="2"/>
    <s v="No internet service"/>
    <s v="No internet service"/>
    <s v="No internet service"/>
    <s v="No internet service"/>
    <s v="No internet service"/>
    <s v="No internet service"/>
    <x v="1"/>
    <s v="Yes"/>
    <x v="1"/>
    <n v="20.65"/>
    <n v="958.1"/>
    <x v="0"/>
    <x v="2"/>
    <x v="0"/>
  </r>
  <r>
    <s v="6961-MJKBO"/>
    <x v="1"/>
    <n v="0"/>
    <s v="No"/>
    <s v="No"/>
    <x v="20"/>
    <x v="1"/>
    <s v="No"/>
    <x v="2"/>
    <s v="No internet service"/>
    <s v="No internet service"/>
    <s v="No internet service"/>
    <s v="No internet service"/>
    <s v="No internet service"/>
    <s v="No internet service"/>
    <x v="2"/>
    <s v="No"/>
    <x v="2"/>
    <n v="20.45"/>
    <n v="943"/>
    <x v="0"/>
    <x v="2"/>
    <x v="0"/>
  </r>
  <r>
    <s v="6097-EQISJ"/>
    <x v="0"/>
    <n v="0"/>
    <s v="Yes"/>
    <s v="Yes"/>
    <x v="33"/>
    <x v="1"/>
    <s v="Yes"/>
    <x v="1"/>
    <s v="No"/>
    <s v="Yes"/>
    <s v="Yes"/>
    <s v="No"/>
    <s v="Yes"/>
    <s v="Yes"/>
    <x v="1"/>
    <s v="Yes"/>
    <x v="3"/>
    <n v="102.45"/>
    <n v="6615.15"/>
    <x v="1"/>
    <x v="2"/>
    <x v="1"/>
  </r>
  <r>
    <s v="4423-YLHDV"/>
    <x v="0"/>
    <n v="0"/>
    <s v="Yes"/>
    <s v="No"/>
    <x v="17"/>
    <x v="1"/>
    <s v="Yes"/>
    <x v="1"/>
    <s v="Yes"/>
    <s v="No"/>
    <s v="Yes"/>
    <s v="No"/>
    <s v="Yes"/>
    <s v="Yes"/>
    <x v="0"/>
    <s v="Yes"/>
    <x v="2"/>
    <n v="104.4"/>
    <n v="2200.25"/>
    <x v="1"/>
    <x v="1"/>
    <x v="1"/>
  </r>
  <r>
    <s v="8158-WPEZG"/>
    <x v="1"/>
    <n v="0"/>
    <s v="No"/>
    <s v="No"/>
    <x v="26"/>
    <x v="0"/>
    <s v="No phone service"/>
    <x v="0"/>
    <s v="No"/>
    <s v="Yes"/>
    <s v="No"/>
    <s v="Yes"/>
    <s v="No"/>
    <s v="No"/>
    <x v="0"/>
    <s v="Yes"/>
    <x v="0"/>
    <n v="35.65"/>
    <n v="425.1"/>
    <x v="0"/>
    <x v="0"/>
    <x v="0"/>
  </r>
  <r>
    <s v="0107-YHINA"/>
    <x v="1"/>
    <n v="0"/>
    <s v="No"/>
    <s v="Yes"/>
    <x v="0"/>
    <x v="1"/>
    <s v="Yes"/>
    <x v="1"/>
    <s v="No"/>
    <s v="No"/>
    <s v="Yes"/>
    <s v="No"/>
    <s v="Yes"/>
    <s v="Yes"/>
    <x v="0"/>
    <s v="Yes"/>
    <x v="0"/>
    <n v="99.75"/>
    <n v="99.75"/>
    <x v="1"/>
    <x v="0"/>
    <x v="1"/>
  </r>
  <r>
    <s v="4918-FYJNT"/>
    <x v="0"/>
    <n v="1"/>
    <s v="Yes"/>
    <s v="No"/>
    <x v="49"/>
    <x v="1"/>
    <s v="Yes"/>
    <x v="1"/>
    <s v="No"/>
    <s v="Yes"/>
    <s v="Yes"/>
    <s v="Yes"/>
    <s v="No"/>
    <s v="No"/>
    <x v="0"/>
    <s v="No"/>
    <x v="0"/>
    <n v="90.45"/>
    <n v="5044.8"/>
    <x v="0"/>
    <x v="2"/>
    <x v="0"/>
  </r>
  <r>
    <s v="0727-BNRLG"/>
    <x v="1"/>
    <n v="0"/>
    <s v="No"/>
    <s v="No"/>
    <x v="14"/>
    <x v="1"/>
    <s v="Yes"/>
    <x v="1"/>
    <s v="No"/>
    <s v="Yes"/>
    <s v="Yes"/>
    <s v="Yes"/>
    <s v="Yes"/>
    <s v="No"/>
    <x v="2"/>
    <s v="Yes"/>
    <x v="3"/>
    <n v="97.65"/>
    <n v="6743.55"/>
    <x v="0"/>
    <x v="2"/>
    <x v="0"/>
  </r>
  <r>
    <s v="4854-CIDCF"/>
    <x v="0"/>
    <n v="1"/>
    <s v="No"/>
    <s v="No"/>
    <x v="35"/>
    <x v="1"/>
    <s v="No"/>
    <x v="1"/>
    <s v="No"/>
    <s v="No"/>
    <s v="Yes"/>
    <s v="No"/>
    <s v="No"/>
    <s v="No"/>
    <x v="0"/>
    <s v="No"/>
    <x v="0"/>
    <n v="73.849999999999994"/>
    <n v="196.4"/>
    <x v="0"/>
    <x v="0"/>
    <x v="0"/>
  </r>
  <r>
    <s v="8640-SDGKB"/>
    <x v="1"/>
    <n v="0"/>
    <s v="No"/>
    <s v="No"/>
    <x v="54"/>
    <x v="1"/>
    <s v="No"/>
    <x v="0"/>
    <s v="No"/>
    <s v="No"/>
    <s v="Yes"/>
    <s v="Yes"/>
    <s v="Yes"/>
    <s v="Yes"/>
    <x v="0"/>
    <s v="Yes"/>
    <x v="0"/>
    <n v="74.400000000000006"/>
    <n v="299.7"/>
    <x v="1"/>
    <x v="0"/>
    <x v="1"/>
  </r>
  <r>
    <s v="3280-MRDOF"/>
    <x v="1"/>
    <n v="1"/>
    <s v="No"/>
    <s v="No"/>
    <x v="19"/>
    <x v="1"/>
    <s v="Yes"/>
    <x v="0"/>
    <s v="No"/>
    <s v="No"/>
    <s v="Yes"/>
    <s v="Yes"/>
    <s v="Yes"/>
    <s v="No"/>
    <x v="2"/>
    <s v="Yes"/>
    <x v="3"/>
    <n v="69.099999999999994"/>
    <n v="2093.9"/>
    <x v="0"/>
    <x v="1"/>
    <x v="0"/>
  </r>
  <r>
    <s v="6435-SRWBJ"/>
    <x v="0"/>
    <n v="0"/>
    <s v="No"/>
    <s v="No"/>
    <x v="24"/>
    <x v="1"/>
    <s v="Yes"/>
    <x v="1"/>
    <s v="No"/>
    <s v="No"/>
    <s v="Yes"/>
    <s v="Yes"/>
    <s v="No"/>
    <s v="No"/>
    <x v="0"/>
    <s v="Yes"/>
    <x v="0"/>
    <n v="82.75"/>
    <n v="417.75"/>
    <x v="0"/>
    <x v="0"/>
    <x v="0"/>
  </r>
  <r>
    <s v="9964-WBQDJ"/>
    <x v="0"/>
    <n v="0"/>
    <s v="Yes"/>
    <s v="No"/>
    <x v="16"/>
    <x v="1"/>
    <s v="Yes"/>
    <x v="2"/>
    <s v="No internet service"/>
    <s v="No internet service"/>
    <s v="No internet service"/>
    <s v="No internet service"/>
    <s v="No internet service"/>
    <s v="No internet service"/>
    <x v="2"/>
    <s v="Yes"/>
    <x v="3"/>
    <n v="24.4"/>
    <n v="1725.4"/>
    <x v="0"/>
    <x v="2"/>
    <x v="0"/>
  </r>
  <r>
    <s v="6303-KFWSL"/>
    <x v="0"/>
    <n v="0"/>
    <s v="No"/>
    <s v="No"/>
    <x v="44"/>
    <x v="1"/>
    <s v="Yes"/>
    <x v="0"/>
    <s v="No"/>
    <s v="Yes"/>
    <s v="No"/>
    <s v="No"/>
    <s v="No"/>
    <s v="No"/>
    <x v="1"/>
    <s v="Yes"/>
    <x v="0"/>
    <n v="55.25"/>
    <n v="1620.2"/>
    <x v="0"/>
    <x v="1"/>
    <x v="0"/>
  </r>
  <r>
    <s v="1702-CCFNJ"/>
    <x v="1"/>
    <n v="0"/>
    <s v="Yes"/>
    <s v="No"/>
    <x v="15"/>
    <x v="1"/>
    <s v="Yes"/>
    <x v="0"/>
    <s v="No"/>
    <s v="Yes"/>
    <s v="No"/>
    <s v="Yes"/>
    <s v="No"/>
    <s v="No"/>
    <x v="0"/>
    <s v="No"/>
    <x v="2"/>
    <n v="61.35"/>
    <n v="3169.55"/>
    <x v="0"/>
    <x v="2"/>
    <x v="0"/>
  </r>
  <r>
    <s v="8932-CZHRQ"/>
    <x v="1"/>
    <n v="0"/>
    <s v="No"/>
    <s v="No"/>
    <x v="47"/>
    <x v="1"/>
    <s v="Yes"/>
    <x v="0"/>
    <s v="Yes"/>
    <s v="Yes"/>
    <s v="Yes"/>
    <s v="No"/>
    <s v="No"/>
    <s v="Yes"/>
    <x v="1"/>
    <s v="No"/>
    <x v="3"/>
    <n v="76.75"/>
    <n v="5233.25"/>
    <x v="0"/>
    <x v="2"/>
    <x v="0"/>
  </r>
  <r>
    <s v="0386-CWRGM"/>
    <x v="0"/>
    <n v="0"/>
    <s v="Yes"/>
    <s v="Yes"/>
    <x v="25"/>
    <x v="1"/>
    <s v="No"/>
    <x v="2"/>
    <s v="No internet service"/>
    <s v="No internet service"/>
    <s v="No internet service"/>
    <s v="No internet service"/>
    <s v="No internet service"/>
    <s v="No internet service"/>
    <x v="2"/>
    <s v="No"/>
    <x v="1"/>
    <n v="19.399999999999999"/>
    <n v="967.85"/>
    <x v="0"/>
    <x v="2"/>
    <x v="0"/>
  </r>
  <r>
    <s v="5515-RUGKN"/>
    <x v="1"/>
    <n v="0"/>
    <s v="No"/>
    <s v="No"/>
    <x v="4"/>
    <x v="1"/>
    <s v="No"/>
    <x v="0"/>
    <s v="No"/>
    <s v="No"/>
    <s v="No"/>
    <s v="No"/>
    <s v="No"/>
    <s v="Yes"/>
    <x v="0"/>
    <s v="Yes"/>
    <x v="3"/>
    <n v="54.75"/>
    <n v="438.05"/>
    <x v="0"/>
    <x v="0"/>
    <x v="0"/>
  </r>
  <r>
    <s v="0404-AHASP"/>
    <x v="1"/>
    <n v="0"/>
    <s v="Yes"/>
    <s v="No"/>
    <x v="21"/>
    <x v="1"/>
    <s v="No"/>
    <x v="2"/>
    <s v="No internet service"/>
    <s v="No internet service"/>
    <s v="No internet service"/>
    <s v="No internet service"/>
    <s v="No internet service"/>
    <s v="No internet service"/>
    <x v="2"/>
    <s v="No"/>
    <x v="3"/>
    <n v="19.7"/>
    <n v="1421.9"/>
    <x v="0"/>
    <x v="2"/>
    <x v="0"/>
  </r>
  <r>
    <s v="7279-NMVJC"/>
    <x v="0"/>
    <n v="0"/>
    <s v="No"/>
    <s v="No"/>
    <x v="22"/>
    <x v="1"/>
    <s v="No"/>
    <x v="2"/>
    <s v="No internet service"/>
    <s v="No internet service"/>
    <s v="No internet service"/>
    <s v="No internet service"/>
    <s v="No internet service"/>
    <s v="No internet service"/>
    <x v="1"/>
    <s v="No"/>
    <x v="2"/>
    <n v="19.899999999999999"/>
    <n v="323.14999999999998"/>
    <x v="0"/>
    <x v="1"/>
    <x v="0"/>
  </r>
  <r>
    <s v="2081-VEYEH"/>
    <x v="1"/>
    <n v="0"/>
    <s v="No"/>
    <s v="No"/>
    <x v="35"/>
    <x v="1"/>
    <s v="No"/>
    <x v="1"/>
    <s v="No"/>
    <s v="Yes"/>
    <s v="Yes"/>
    <s v="Yes"/>
    <s v="Yes"/>
    <s v="Yes"/>
    <x v="0"/>
    <s v="Yes"/>
    <x v="0"/>
    <n v="107.95"/>
    <n v="318.60000000000002"/>
    <x v="0"/>
    <x v="0"/>
    <x v="0"/>
  </r>
  <r>
    <s v="6407-UTSLV"/>
    <x v="0"/>
    <n v="1"/>
    <s v="No"/>
    <s v="No"/>
    <x v="2"/>
    <x v="1"/>
    <s v="No"/>
    <x v="1"/>
    <s v="No"/>
    <s v="Yes"/>
    <s v="No"/>
    <s v="No"/>
    <s v="Yes"/>
    <s v="No"/>
    <x v="0"/>
    <s v="Yes"/>
    <x v="2"/>
    <n v="83.8"/>
    <n v="163.69999999999999"/>
    <x v="0"/>
    <x v="0"/>
    <x v="0"/>
  </r>
  <r>
    <s v="4116-TZAQJ"/>
    <x v="0"/>
    <n v="0"/>
    <s v="No"/>
    <s v="No"/>
    <x v="34"/>
    <x v="1"/>
    <s v="No"/>
    <x v="1"/>
    <s v="Yes"/>
    <s v="No"/>
    <s v="No"/>
    <s v="No"/>
    <s v="No"/>
    <s v="No"/>
    <x v="0"/>
    <s v="Yes"/>
    <x v="3"/>
    <n v="74.25"/>
    <n v="639.65"/>
    <x v="1"/>
    <x v="0"/>
    <x v="1"/>
  </r>
  <r>
    <s v="9060-HJJRW"/>
    <x v="0"/>
    <n v="0"/>
    <s v="No"/>
    <s v="No"/>
    <x v="69"/>
    <x v="0"/>
    <s v="No phone service"/>
    <x v="0"/>
    <s v="No"/>
    <s v="Yes"/>
    <s v="Yes"/>
    <s v="No"/>
    <s v="Yes"/>
    <s v="Yes"/>
    <x v="1"/>
    <s v="Yes"/>
    <x v="3"/>
    <n v="56.4"/>
    <n v="2928.5"/>
    <x v="0"/>
    <x v="2"/>
    <x v="0"/>
  </r>
  <r>
    <s v="2587-YNLES"/>
    <x v="0"/>
    <n v="0"/>
    <s v="Yes"/>
    <s v="Yes"/>
    <x v="53"/>
    <x v="1"/>
    <s v="No"/>
    <x v="2"/>
    <s v="No internet service"/>
    <s v="No internet service"/>
    <s v="No internet service"/>
    <s v="No internet service"/>
    <s v="No internet service"/>
    <s v="No internet service"/>
    <x v="2"/>
    <s v="No"/>
    <x v="1"/>
    <n v="20.100000000000001"/>
    <n v="100.35"/>
    <x v="0"/>
    <x v="0"/>
    <x v="0"/>
  </r>
  <r>
    <s v="7398-SKNQZ"/>
    <x v="0"/>
    <n v="0"/>
    <s v="Yes"/>
    <s v="No"/>
    <x v="35"/>
    <x v="1"/>
    <s v="Yes"/>
    <x v="1"/>
    <s v="No"/>
    <s v="No"/>
    <s v="No"/>
    <s v="No"/>
    <s v="Yes"/>
    <s v="Yes"/>
    <x v="0"/>
    <s v="No"/>
    <x v="0"/>
    <n v="94.9"/>
    <n v="273.2"/>
    <x v="0"/>
    <x v="0"/>
    <x v="0"/>
  </r>
  <r>
    <s v="5935-FCCNB"/>
    <x v="0"/>
    <n v="1"/>
    <s v="No"/>
    <s v="No"/>
    <x v="22"/>
    <x v="1"/>
    <s v="Yes"/>
    <x v="1"/>
    <s v="No"/>
    <s v="No"/>
    <s v="No"/>
    <s v="No"/>
    <s v="Yes"/>
    <s v="Yes"/>
    <x v="0"/>
    <s v="Yes"/>
    <x v="0"/>
    <n v="94.2"/>
    <n v="1608.15"/>
    <x v="0"/>
    <x v="1"/>
    <x v="0"/>
  </r>
  <r>
    <s v="1958-RNRKS"/>
    <x v="1"/>
    <n v="0"/>
    <s v="Yes"/>
    <s v="No"/>
    <x v="19"/>
    <x v="1"/>
    <s v="Yes"/>
    <x v="0"/>
    <s v="No"/>
    <s v="No"/>
    <s v="No"/>
    <s v="No"/>
    <s v="No"/>
    <s v="No"/>
    <x v="0"/>
    <s v="No"/>
    <x v="0"/>
    <n v="49.9"/>
    <n v="1441.95"/>
    <x v="0"/>
    <x v="1"/>
    <x v="0"/>
  </r>
  <r>
    <s v="5136-RGMZO"/>
    <x v="1"/>
    <n v="0"/>
    <s v="No"/>
    <s v="No"/>
    <x v="36"/>
    <x v="1"/>
    <s v="Yes"/>
    <x v="0"/>
    <s v="No"/>
    <s v="Yes"/>
    <s v="No"/>
    <s v="Yes"/>
    <s v="Yes"/>
    <s v="No"/>
    <x v="0"/>
    <s v="Yes"/>
    <x v="0"/>
    <n v="71.05"/>
    <n v="2168.15"/>
    <x v="0"/>
    <x v="1"/>
    <x v="0"/>
  </r>
  <r>
    <s v="8345-MVDYC"/>
    <x v="0"/>
    <n v="0"/>
    <s v="No"/>
    <s v="No"/>
    <x v="3"/>
    <x v="1"/>
    <s v="No"/>
    <x v="0"/>
    <s v="Yes"/>
    <s v="No"/>
    <s v="Yes"/>
    <s v="Yes"/>
    <s v="Yes"/>
    <s v="Yes"/>
    <x v="2"/>
    <s v="No"/>
    <x v="2"/>
    <n v="81.650000000000006"/>
    <n v="3618.7"/>
    <x v="0"/>
    <x v="2"/>
    <x v="0"/>
  </r>
  <r>
    <s v="8226-BXGES"/>
    <x v="1"/>
    <n v="0"/>
    <s v="Yes"/>
    <s v="No"/>
    <x v="38"/>
    <x v="1"/>
    <s v="Yes"/>
    <x v="1"/>
    <s v="Yes"/>
    <s v="Yes"/>
    <s v="Yes"/>
    <s v="No"/>
    <s v="No"/>
    <s v="No"/>
    <x v="1"/>
    <s v="No"/>
    <x v="2"/>
    <n v="89.45"/>
    <n v="5692.65"/>
    <x v="0"/>
    <x v="2"/>
    <x v="0"/>
  </r>
  <r>
    <s v="3877-JRJIP"/>
    <x v="1"/>
    <n v="0"/>
    <s v="No"/>
    <s v="No"/>
    <x v="0"/>
    <x v="1"/>
    <s v="Yes"/>
    <x v="0"/>
    <s v="No"/>
    <s v="No"/>
    <s v="No"/>
    <s v="No"/>
    <s v="Yes"/>
    <s v="No"/>
    <x v="0"/>
    <s v="Yes"/>
    <x v="0"/>
    <n v="59.85"/>
    <n v="59.85"/>
    <x v="1"/>
    <x v="0"/>
    <x v="1"/>
  </r>
  <r>
    <s v="8375-DKEBR"/>
    <x v="0"/>
    <n v="1"/>
    <s v="No"/>
    <s v="No"/>
    <x v="0"/>
    <x v="1"/>
    <s v="No"/>
    <x v="1"/>
    <s v="No"/>
    <s v="No"/>
    <s v="No"/>
    <s v="No"/>
    <s v="No"/>
    <s v="No"/>
    <x v="0"/>
    <s v="Yes"/>
    <x v="0"/>
    <n v="69.599999999999994"/>
    <n v="69.599999999999994"/>
    <x v="1"/>
    <x v="0"/>
    <x v="1"/>
  </r>
  <r>
    <s v="9705-IOVQQ"/>
    <x v="1"/>
    <n v="1"/>
    <s v="Yes"/>
    <s v="Yes"/>
    <x v="59"/>
    <x v="1"/>
    <s v="Yes"/>
    <x v="1"/>
    <s v="No"/>
    <s v="Yes"/>
    <s v="No"/>
    <s v="No"/>
    <s v="Yes"/>
    <s v="Yes"/>
    <x v="1"/>
    <s v="No"/>
    <x v="0"/>
    <n v="99"/>
    <n v="5969.3"/>
    <x v="0"/>
    <x v="2"/>
    <x v="0"/>
  </r>
  <r>
    <s v="1015-OWJKI"/>
    <x v="1"/>
    <n v="0"/>
    <s v="No"/>
    <s v="No"/>
    <x v="0"/>
    <x v="1"/>
    <s v="No"/>
    <x v="2"/>
    <s v="No internet service"/>
    <s v="No internet service"/>
    <s v="No internet service"/>
    <s v="No internet service"/>
    <s v="No internet service"/>
    <s v="No internet service"/>
    <x v="0"/>
    <s v="No"/>
    <x v="1"/>
    <n v="19.05"/>
    <n v="19.05"/>
    <x v="0"/>
    <x v="0"/>
    <x v="0"/>
  </r>
  <r>
    <s v="7511-YMXVQ"/>
    <x v="1"/>
    <n v="0"/>
    <s v="No"/>
    <s v="No"/>
    <x v="34"/>
    <x v="0"/>
    <s v="No phone service"/>
    <x v="0"/>
    <s v="No"/>
    <s v="No"/>
    <s v="No"/>
    <s v="No"/>
    <s v="Yes"/>
    <s v="Yes"/>
    <x v="0"/>
    <s v="Yes"/>
    <x v="0"/>
    <n v="45.4"/>
    <n v="418.8"/>
    <x v="1"/>
    <x v="0"/>
    <x v="1"/>
  </r>
  <r>
    <s v="2040-XBAVJ"/>
    <x v="1"/>
    <n v="0"/>
    <s v="Yes"/>
    <s v="Yes"/>
    <x v="21"/>
    <x v="1"/>
    <s v="Yes"/>
    <x v="1"/>
    <s v="Yes"/>
    <s v="Yes"/>
    <s v="Yes"/>
    <s v="Yes"/>
    <s v="Yes"/>
    <s v="Yes"/>
    <x v="2"/>
    <s v="No"/>
    <x v="2"/>
    <n v="114.45"/>
    <n v="8100.55"/>
    <x v="0"/>
    <x v="2"/>
    <x v="0"/>
  </r>
  <r>
    <s v="7551-JOHTI"/>
    <x v="0"/>
    <n v="0"/>
    <s v="No"/>
    <s v="No"/>
    <x v="0"/>
    <x v="1"/>
    <s v="No"/>
    <x v="2"/>
    <s v="No internet service"/>
    <s v="No internet service"/>
    <s v="No internet service"/>
    <s v="No internet service"/>
    <s v="No internet service"/>
    <s v="No internet service"/>
    <x v="0"/>
    <s v="No"/>
    <x v="1"/>
    <n v="19.5"/>
    <n v="19.5"/>
    <x v="1"/>
    <x v="0"/>
    <x v="1"/>
  </r>
  <r>
    <s v="8887-IPQNC"/>
    <x v="0"/>
    <n v="0"/>
    <s v="Yes"/>
    <s v="No"/>
    <x v="40"/>
    <x v="1"/>
    <s v="No"/>
    <x v="0"/>
    <s v="No"/>
    <s v="No"/>
    <s v="No"/>
    <s v="No"/>
    <s v="No"/>
    <s v="No"/>
    <x v="0"/>
    <s v="Yes"/>
    <x v="1"/>
    <n v="44.25"/>
    <n v="313.45"/>
    <x v="0"/>
    <x v="0"/>
    <x v="0"/>
  </r>
  <r>
    <s v="8646-JCOMS"/>
    <x v="0"/>
    <n v="0"/>
    <s v="Yes"/>
    <s v="No"/>
    <x v="33"/>
    <x v="1"/>
    <s v="Yes"/>
    <x v="1"/>
    <s v="No"/>
    <s v="Yes"/>
    <s v="Yes"/>
    <s v="Yes"/>
    <s v="No"/>
    <s v="No"/>
    <x v="1"/>
    <s v="Yes"/>
    <x v="2"/>
    <n v="90.55"/>
    <n v="6130.95"/>
    <x v="0"/>
    <x v="2"/>
    <x v="0"/>
  </r>
  <r>
    <s v="9804-ICWBG"/>
    <x v="1"/>
    <n v="0"/>
    <s v="No"/>
    <s v="No"/>
    <x v="0"/>
    <x v="1"/>
    <s v="No"/>
    <x v="1"/>
    <s v="No"/>
    <s v="No"/>
    <s v="No"/>
    <s v="No"/>
    <s v="No"/>
    <s v="No"/>
    <x v="0"/>
    <s v="Yes"/>
    <x v="0"/>
    <n v="69.900000000000006"/>
    <n v="69.900000000000006"/>
    <x v="1"/>
    <x v="0"/>
    <x v="1"/>
  </r>
  <r>
    <s v="1222-KJNZD"/>
    <x v="1"/>
    <n v="0"/>
    <s v="Yes"/>
    <s v="Yes"/>
    <x v="63"/>
    <x v="1"/>
    <s v="No"/>
    <x v="2"/>
    <s v="No internet service"/>
    <s v="No internet service"/>
    <s v="No internet service"/>
    <s v="No internet service"/>
    <s v="No internet service"/>
    <s v="No internet service"/>
    <x v="0"/>
    <s v="Yes"/>
    <x v="2"/>
    <n v="20.399999999999999"/>
    <n v="745.3"/>
    <x v="0"/>
    <x v="2"/>
    <x v="0"/>
  </r>
  <r>
    <s v="0106-GHRQR"/>
    <x v="1"/>
    <n v="0"/>
    <s v="No"/>
    <s v="No"/>
    <x v="10"/>
    <x v="1"/>
    <s v="Yes"/>
    <x v="0"/>
    <s v="No"/>
    <s v="Yes"/>
    <s v="Yes"/>
    <s v="No"/>
    <s v="No"/>
    <s v="Yes"/>
    <x v="0"/>
    <s v="Yes"/>
    <x v="2"/>
    <n v="71.400000000000006"/>
    <n v="1212.0999999999999"/>
    <x v="0"/>
    <x v="1"/>
    <x v="0"/>
  </r>
  <r>
    <s v="5318-IXUZF"/>
    <x v="0"/>
    <n v="0"/>
    <s v="No"/>
    <s v="No"/>
    <x v="2"/>
    <x v="1"/>
    <s v="No"/>
    <x v="1"/>
    <s v="No"/>
    <s v="Yes"/>
    <s v="No"/>
    <s v="No"/>
    <s v="Yes"/>
    <s v="No"/>
    <x v="0"/>
    <s v="Yes"/>
    <x v="2"/>
    <n v="87.15"/>
    <n v="183.75"/>
    <x v="1"/>
    <x v="0"/>
    <x v="1"/>
  </r>
  <r>
    <s v="3768-VHXQO"/>
    <x v="1"/>
    <n v="0"/>
    <s v="Yes"/>
    <s v="No"/>
    <x v="56"/>
    <x v="1"/>
    <s v="Yes"/>
    <x v="2"/>
    <s v="No internet service"/>
    <s v="No internet service"/>
    <s v="No internet service"/>
    <s v="No internet service"/>
    <s v="No internet service"/>
    <s v="No internet service"/>
    <x v="2"/>
    <s v="No"/>
    <x v="3"/>
    <n v="24.85"/>
    <n v="1583.5"/>
    <x v="0"/>
    <x v="2"/>
    <x v="0"/>
  </r>
  <r>
    <s v="8952-WCVCD"/>
    <x v="0"/>
    <n v="0"/>
    <s v="Yes"/>
    <s v="No"/>
    <x v="52"/>
    <x v="1"/>
    <s v="No"/>
    <x v="1"/>
    <s v="Yes"/>
    <s v="Yes"/>
    <s v="Yes"/>
    <s v="No"/>
    <s v="Yes"/>
    <s v="Yes"/>
    <x v="1"/>
    <s v="Yes"/>
    <x v="2"/>
    <n v="104.45"/>
    <n v="4162.05"/>
    <x v="0"/>
    <x v="2"/>
    <x v="0"/>
  </r>
  <r>
    <s v="2418-TPEUN"/>
    <x v="0"/>
    <n v="0"/>
    <s v="Yes"/>
    <s v="Yes"/>
    <x v="39"/>
    <x v="1"/>
    <s v="No"/>
    <x v="2"/>
    <s v="No internet service"/>
    <s v="No internet service"/>
    <s v="No internet service"/>
    <s v="No internet service"/>
    <s v="No internet service"/>
    <s v="No internet service"/>
    <x v="2"/>
    <s v="Yes"/>
    <x v="3"/>
    <n v="19.8"/>
    <n v="1119.9000000000001"/>
    <x v="0"/>
    <x v="2"/>
    <x v="0"/>
  </r>
  <r>
    <s v="3963-RYFNS"/>
    <x v="0"/>
    <n v="0"/>
    <s v="No"/>
    <s v="No"/>
    <x v="21"/>
    <x v="1"/>
    <s v="Yes"/>
    <x v="1"/>
    <s v="Yes"/>
    <s v="Yes"/>
    <s v="Yes"/>
    <s v="Yes"/>
    <s v="Yes"/>
    <s v="Yes"/>
    <x v="2"/>
    <s v="Yes"/>
    <x v="2"/>
    <n v="116.45"/>
    <n v="8013.55"/>
    <x v="0"/>
    <x v="2"/>
    <x v="0"/>
  </r>
  <r>
    <s v="3198-VELRD"/>
    <x v="0"/>
    <n v="0"/>
    <s v="Yes"/>
    <s v="Yes"/>
    <x v="35"/>
    <x v="1"/>
    <s v="Yes"/>
    <x v="1"/>
    <s v="No"/>
    <s v="No"/>
    <s v="No"/>
    <s v="No"/>
    <s v="No"/>
    <s v="Yes"/>
    <x v="0"/>
    <s v="Yes"/>
    <x v="2"/>
    <n v="84.75"/>
    <n v="264.85000000000002"/>
    <x v="1"/>
    <x v="0"/>
    <x v="1"/>
  </r>
  <r>
    <s v="8540-ZQGEA"/>
    <x v="0"/>
    <n v="0"/>
    <s v="Yes"/>
    <s v="No"/>
    <x v="68"/>
    <x v="1"/>
    <s v="No"/>
    <x v="2"/>
    <s v="No internet service"/>
    <s v="No internet service"/>
    <s v="No internet service"/>
    <s v="No internet service"/>
    <s v="No internet service"/>
    <s v="No internet service"/>
    <x v="2"/>
    <s v="No"/>
    <x v="3"/>
    <n v="20.05"/>
    <n v="1102.4000000000001"/>
    <x v="0"/>
    <x v="2"/>
    <x v="0"/>
  </r>
  <r>
    <s v="1320-REHCS"/>
    <x v="1"/>
    <n v="1"/>
    <s v="No"/>
    <s v="No"/>
    <x v="15"/>
    <x v="1"/>
    <s v="Yes"/>
    <x v="1"/>
    <s v="No"/>
    <s v="Yes"/>
    <s v="Yes"/>
    <s v="Yes"/>
    <s v="Yes"/>
    <s v="Yes"/>
    <x v="0"/>
    <s v="Yes"/>
    <x v="0"/>
    <n v="110.75"/>
    <n v="5832"/>
    <x v="0"/>
    <x v="2"/>
    <x v="0"/>
  </r>
  <r>
    <s v="4137-JOPHL"/>
    <x v="0"/>
    <n v="0"/>
    <s v="No"/>
    <s v="No"/>
    <x v="37"/>
    <x v="1"/>
    <s v="No"/>
    <x v="1"/>
    <s v="No"/>
    <s v="No"/>
    <s v="Yes"/>
    <s v="Yes"/>
    <s v="No"/>
    <s v="Yes"/>
    <x v="2"/>
    <s v="Yes"/>
    <x v="2"/>
    <n v="89.7"/>
    <n v="4304.5"/>
    <x v="0"/>
    <x v="2"/>
    <x v="0"/>
  </r>
  <r>
    <s v="9436-ZBZCT"/>
    <x v="1"/>
    <n v="0"/>
    <s v="No"/>
    <s v="No"/>
    <x v="60"/>
    <x v="1"/>
    <s v="Yes"/>
    <x v="1"/>
    <s v="No"/>
    <s v="No"/>
    <s v="No"/>
    <s v="Yes"/>
    <s v="Yes"/>
    <s v="No"/>
    <x v="0"/>
    <s v="Yes"/>
    <x v="0"/>
    <n v="89.95"/>
    <n v="1178.4000000000001"/>
    <x v="1"/>
    <x v="1"/>
    <x v="1"/>
  </r>
  <r>
    <s v="7801-CEDNV"/>
    <x v="1"/>
    <n v="0"/>
    <s v="Yes"/>
    <s v="No"/>
    <x v="23"/>
    <x v="1"/>
    <s v="No"/>
    <x v="0"/>
    <s v="Yes"/>
    <s v="No"/>
    <s v="No"/>
    <s v="No"/>
    <s v="No"/>
    <s v="No"/>
    <x v="1"/>
    <s v="No"/>
    <x v="3"/>
    <n v="48.7"/>
    <n v="1421.75"/>
    <x v="0"/>
    <x v="1"/>
    <x v="0"/>
  </r>
  <r>
    <s v="2057-BOYKM"/>
    <x v="0"/>
    <n v="1"/>
    <s v="Yes"/>
    <s v="No"/>
    <x v="21"/>
    <x v="1"/>
    <s v="Yes"/>
    <x v="1"/>
    <s v="Yes"/>
    <s v="Yes"/>
    <s v="Yes"/>
    <s v="Yes"/>
    <s v="No"/>
    <s v="No"/>
    <x v="2"/>
    <s v="Yes"/>
    <x v="2"/>
    <n v="96.6"/>
    <n v="6827.5"/>
    <x v="0"/>
    <x v="2"/>
    <x v="0"/>
  </r>
  <r>
    <s v="3658-QQJYD"/>
    <x v="1"/>
    <n v="0"/>
    <s v="No"/>
    <s v="No"/>
    <x v="8"/>
    <x v="1"/>
    <s v="No"/>
    <x v="0"/>
    <s v="Yes"/>
    <s v="Yes"/>
    <s v="No"/>
    <s v="No"/>
    <s v="Yes"/>
    <s v="Yes"/>
    <x v="1"/>
    <s v="Yes"/>
    <x v="3"/>
    <n v="74.3"/>
    <n v="4698.05"/>
    <x v="0"/>
    <x v="2"/>
    <x v="0"/>
  </r>
  <r>
    <s v="1803-BGNBD"/>
    <x v="0"/>
    <n v="0"/>
    <s v="No"/>
    <s v="No"/>
    <x v="18"/>
    <x v="1"/>
    <s v="No"/>
    <x v="0"/>
    <s v="No"/>
    <s v="Yes"/>
    <s v="No"/>
    <s v="Yes"/>
    <s v="No"/>
    <s v="No"/>
    <x v="0"/>
    <s v="Yes"/>
    <x v="0"/>
    <n v="54.3"/>
    <n v="654.5"/>
    <x v="0"/>
    <x v="0"/>
    <x v="0"/>
  </r>
  <r>
    <s v="0134-XWXCE"/>
    <x v="0"/>
    <n v="1"/>
    <s v="No"/>
    <s v="No"/>
    <x v="66"/>
    <x v="1"/>
    <s v="No"/>
    <x v="0"/>
    <s v="No"/>
    <s v="No"/>
    <s v="Yes"/>
    <s v="Yes"/>
    <s v="Yes"/>
    <s v="Yes"/>
    <x v="1"/>
    <s v="No"/>
    <x v="2"/>
    <n v="74.849999999999994"/>
    <n v="3268.05"/>
    <x v="0"/>
    <x v="2"/>
    <x v="0"/>
  </r>
  <r>
    <s v="6950-TWMYB"/>
    <x v="1"/>
    <n v="0"/>
    <s v="Yes"/>
    <s v="Yes"/>
    <x v="68"/>
    <x v="1"/>
    <s v="No"/>
    <x v="1"/>
    <s v="No"/>
    <s v="Yes"/>
    <s v="No"/>
    <s v="Yes"/>
    <s v="No"/>
    <s v="No"/>
    <x v="2"/>
    <s v="Yes"/>
    <x v="2"/>
    <n v="79.95"/>
    <n v="4362.05"/>
    <x v="0"/>
    <x v="2"/>
    <x v="0"/>
  </r>
  <r>
    <s v="5848-FHRFC"/>
    <x v="0"/>
    <n v="0"/>
    <s v="No"/>
    <s v="No"/>
    <x v="47"/>
    <x v="1"/>
    <s v="No"/>
    <x v="2"/>
    <s v="No internet service"/>
    <s v="No internet service"/>
    <s v="No internet service"/>
    <s v="No internet service"/>
    <s v="No internet service"/>
    <s v="No internet service"/>
    <x v="2"/>
    <s v="No"/>
    <x v="2"/>
    <n v="20.05"/>
    <n v="1386.9"/>
    <x v="0"/>
    <x v="2"/>
    <x v="0"/>
  </r>
  <r>
    <s v="2243-FNMMI"/>
    <x v="1"/>
    <n v="0"/>
    <s v="No"/>
    <s v="No"/>
    <x v="61"/>
    <x v="1"/>
    <s v="No"/>
    <x v="2"/>
    <s v="No internet service"/>
    <s v="No internet service"/>
    <s v="No internet service"/>
    <s v="No internet service"/>
    <s v="No internet service"/>
    <s v="No internet service"/>
    <x v="0"/>
    <s v="No"/>
    <x v="1"/>
    <n v="19.399999999999999"/>
    <n v="415.4"/>
    <x v="0"/>
    <x v="1"/>
    <x v="0"/>
  </r>
  <r>
    <s v="2511-MORQY"/>
    <x v="1"/>
    <n v="0"/>
    <s v="Yes"/>
    <s v="Yes"/>
    <x v="37"/>
    <x v="1"/>
    <s v="Yes"/>
    <x v="0"/>
    <s v="No"/>
    <s v="No"/>
    <s v="Yes"/>
    <s v="No"/>
    <s v="No"/>
    <s v="No"/>
    <x v="1"/>
    <s v="No"/>
    <x v="2"/>
    <n v="54.9"/>
    <n v="2614.1"/>
    <x v="0"/>
    <x v="2"/>
    <x v="0"/>
  </r>
  <r>
    <s v="5356-KZCKT"/>
    <x v="1"/>
    <n v="0"/>
    <s v="No"/>
    <s v="No"/>
    <x v="11"/>
    <x v="1"/>
    <s v="Yes"/>
    <x v="2"/>
    <s v="No internet service"/>
    <s v="No internet service"/>
    <s v="No internet service"/>
    <s v="No internet service"/>
    <s v="No internet service"/>
    <s v="No internet service"/>
    <x v="2"/>
    <s v="Yes"/>
    <x v="3"/>
    <n v="24.45"/>
    <n v="1513.6"/>
    <x v="0"/>
    <x v="2"/>
    <x v="0"/>
  </r>
  <r>
    <s v="9470-XCCEM"/>
    <x v="1"/>
    <n v="0"/>
    <s v="Yes"/>
    <s v="Yes"/>
    <x v="42"/>
    <x v="1"/>
    <s v="Yes"/>
    <x v="1"/>
    <s v="No"/>
    <s v="Yes"/>
    <s v="No"/>
    <s v="No"/>
    <s v="Yes"/>
    <s v="No"/>
    <x v="0"/>
    <s v="Yes"/>
    <x v="2"/>
    <n v="89.65"/>
    <n v="3161.6"/>
    <x v="0"/>
    <x v="1"/>
    <x v="0"/>
  </r>
  <r>
    <s v="6519-CFDBX"/>
    <x v="0"/>
    <n v="0"/>
    <s v="No"/>
    <s v="No"/>
    <x v="2"/>
    <x v="1"/>
    <s v="No"/>
    <x v="0"/>
    <s v="No"/>
    <s v="No"/>
    <s v="No"/>
    <s v="No"/>
    <s v="No"/>
    <s v="No"/>
    <x v="0"/>
    <s v="Yes"/>
    <x v="0"/>
    <n v="45.4"/>
    <n v="80.95"/>
    <x v="0"/>
    <x v="0"/>
    <x v="0"/>
  </r>
  <r>
    <s v="3902-MIVLE"/>
    <x v="1"/>
    <n v="0"/>
    <s v="Yes"/>
    <s v="Yes"/>
    <x v="28"/>
    <x v="1"/>
    <s v="Yes"/>
    <x v="0"/>
    <s v="Yes"/>
    <s v="No"/>
    <s v="Yes"/>
    <s v="Yes"/>
    <s v="No"/>
    <s v="Yes"/>
    <x v="2"/>
    <s v="No"/>
    <x v="1"/>
    <n v="75.7"/>
    <n v="4676.7"/>
    <x v="0"/>
    <x v="2"/>
    <x v="0"/>
  </r>
  <r>
    <s v="0409-WTMPL"/>
    <x v="0"/>
    <n v="0"/>
    <s v="Yes"/>
    <s v="No"/>
    <x v="11"/>
    <x v="1"/>
    <s v="Yes"/>
    <x v="1"/>
    <s v="Yes"/>
    <s v="Yes"/>
    <s v="Yes"/>
    <s v="No"/>
    <s v="Yes"/>
    <s v="Yes"/>
    <x v="1"/>
    <s v="Yes"/>
    <x v="3"/>
    <n v="110.65"/>
    <n v="6526.65"/>
    <x v="0"/>
    <x v="2"/>
    <x v="0"/>
  </r>
  <r>
    <s v="8763-KIAFH"/>
    <x v="0"/>
    <n v="0"/>
    <s v="Yes"/>
    <s v="Yes"/>
    <x v="23"/>
    <x v="1"/>
    <s v="No"/>
    <x v="2"/>
    <s v="No internet service"/>
    <s v="No internet service"/>
    <s v="No internet service"/>
    <s v="No internet service"/>
    <s v="No internet service"/>
    <s v="No internet service"/>
    <x v="1"/>
    <s v="Yes"/>
    <x v="1"/>
    <n v="20.55"/>
    <n v="583.29999999999995"/>
    <x v="0"/>
    <x v="1"/>
    <x v="0"/>
  </r>
  <r>
    <s v="3669-WHAFY"/>
    <x v="0"/>
    <n v="0"/>
    <s v="Yes"/>
    <s v="No"/>
    <x v="16"/>
    <x v="1"/>
    <s v="Yes"/>
    <x v="1"/>
    <s v="Yes"/>
    <s v="Yes"/>
    <s v="Yes"/>
    <s v="Yes"/>
    <s v="Yes"/>
    <s v="Yes"/>
    <x v="2"/>
    <s v="Yes"/>
    <x v="3"/>
    <n v="115.15"/>
    <n v="8078.1"/>
    <x v="0"/>
    <x v="2"/>
    <x v="0"/>
  </r>
  <r>
    <s v="3055-VTCGS"/>
    <x v="0"/>
    <n v="0"/>
    <s v="No"/>
    <s v="No"/>
    <x v="28"/>
    <x v="1"/>
    <s v="No"/>
    <x v="0"/>
    <s v="No"/>
    <s v="No"/>
    <s v="Yes"/>
    <s v="No"/>
    <s v="No"/>
    <s v="Yes"/>
    <x v="1"/>
    <s v="No"/>
    <x v="3"/>
    <n v="58.55"/>
    <n v="3503.5"/>
    <x v="0"/>
    <x v="2"/>
    <x v="0"/>
  </r>
  <r>
    <s v="3144-KMTWZ"/>
    <x v="1"/>
    <n v="0"/>
    <s v="Yes"/>
    <s v="No"/>
    <x v="16"/>
    <x v="1"/>
    <s v="Yes"/>
    <x v="1"/>
    <s v="No"/>
    <s v="Yes"/>
    <s v="Yes"/>
    <s v="No"/>
    <s v="No"/>
    <s v="Yes"/>
    <x v="0"/>
    <s v="Yes"/>
    <x v="2"/>
    <n v="93.25"/>
    <n v="6669.45"/>
    <x v="0"/>
    <x v="2"/>
    <x v="0"/>
  </r>
  <r>
    <s v="7279-BUYWN"/>
    <x v="0"/>
    <n v="1"/>
    <s v="No"/>
    <s v="No"/>
    <x v="52"/>
    <x v="1"/>
    <s v="Yes"/>
    <x v="1"/>
    <s v="Yes"/>
    <s v="Yes"/>
    <s v="Yes"/>
    <s v="No"/>
    <s v="Yes"/>
    <s v="Yes"/>
    <x v="0"/>
    <s v="Yes"/>
    <x v="0"/>
    <n v="113.2"/>
    <n v="4689.5"/>
    <x v="1"/>
    <x v="2"/>
    <x v="1"/>
  </r>
  <r>
    <s v="7156-MHUGY"/>
    <x v="1"/>
    <n v="1"/>
    <s v="No"/>
    <s v="No"/>
    <x v="9"/>
    <x v="1"/>
    <s v="No"/>
    <x v="1"/>
    <s v="No"/>
    <s v="No"/>
    <s v="No"/>
    <s v="No"/>
    <s v="Yes"/>
    <s v="Yes"/>
    <x v="0"/>
    <s v="Yes"/>
    <x v="0"/>
    <n v="90.5"/>
    <n v="1201.1500000000001"/>
    <x v="1"/>
    <x v="1"/>
    <x v="1"/>
  </r>
  <r>
    <s v="7198-GLXTC"/>
    <x v="1"/>
    <n v="0"/>
    <s v="No"/>
    <s v="No"/>
    <x v="2"/>
    <x v="1"/>
    <s v="No"/>
    <x v="1"/>
    <s v="No"/>
    <s v="No"/>
    <s v="No"/>
    <s v="No"/>
    <s v="Yes"/>
    <s v="No"/>
    <x v="0"/>
    <s v="No"/>
    <x v="0"/>
    <n v="79"/>
    <n v="143.65"/>
    <x v="1"/>
    <x v="0"/>
    <x v="1"/>
  </r>
  <r>
    <s v="2007-QVGAW"/>
    <x v="0"/>
    <n v="0"/>
    <s v="Yes"/>
    <s v="Yes"/>
    <x v="47"/>
    <x v="1"/>
    <s v="No"/>
    <x v="2"/>
    <s v="No internet service"/>
    <s v="No internet service"/>
    <s v="No internet service"/>
    <s v="No internet service"/>
    <s v="No internet service"/>
    <s v="No internet service"/>
    <x v="2"/>
    <s v="Yes"/>
    <x v="2"/>
    <n v="19.350000000000001"/>
    <n v="1292.6500000000001"/>
    <x v="0"/>
    <x v="2"/>
    <x v="0"/>
  </r>
  <r>
    <s v="5207-PLSTK"/>
    <x v="1"/>
    <n v="0"/>
    <s v="Yes"/>
    <s v="Yes"/>
    <x v="0"/>
    <x v="1"/>
    <s v="No"/>
    <x v="0"/>
    <s v="Yes"/>
    <s v="No"/>
    <s v="No"/>
    <s v="No"/>
    <s v="No"/>
    <s v="No"/>
    <x v="0"/>
    <s v="Yes"/>
    <x v="1"/>
    <n v="48.75"/>
    <n v="48.75"/>
    <x v="0"/>
    <x v="0"/>
    <x v="0"/>
  </r>
  <r>
    <s v="2307-FYNNL"/>
    <x v="1"/>
    <n v="1"/>
    <s v="No"/>
    <s v="No"/>
    <x v="45"/>
    <x v="1"/>
    <s v="Yes"/>
    <x v="1"/>
    <s v="Yes"/>
    <s v="No"/>
    <s v="Yes"/>
    <s v="Yes"/>
    <s v="Yes"/>
    <s v="Yes"/>
    <x v="2"/>
    <s v="Yes"/>
    <x v="0"/>
    <n v="109.05"/>
    <n v="7108.2"/>
    <x v="0"/>
    <x v="2"/>
    <x v="0"/>
  </r>
  <r>
    <s v="5605-XNWEN"/>
    <x v="1"/>
    <n v="1"/>
    <s v="Yes"/>
    <s v="No"/>
    <x v="21"/>
    <x v="1"/>
    <s v="Yes"/>
    <x v="2"/>
    <s v="No internet service"/>
    <s v="No internet service"/>
    <s v="No internet service"/>
    <s v="No internet service"/>
    <s v="No internet service"/>
    <s v="No internet service"/>
    <x v="2"/>
    <s v="Yes"/>
    <x v="2"/>
    <n v="25"/>
    <n v="1802.55"/>
    <x v="0"/>
    <x v="2"/>
    <x v="0"/>
  </r>
  <r>
    <s v="2155-AMQRX"/>
    <x v="0"/>
    <n v="0"/>
    <s v="No"/>
    <s v="No"/>
    <x v="7"/>
    <x v="1"/>
    <s v="Yes"/>
    <x v="0"/>
    <s v="No"/>
    <s v="No"/>
    <s v="No"/>
    <s v="Yes"/>
    <s v="No"/>
    <s v="No"/>
    <x v="0"/>
    <s v="Yes"/>
    <x v="3"/>
    <n v="54.9"/>
    <n v="1505.15"/>
    <x v="0"/>
    <x v="1"/>
    <x v="0"/>
  </r>
  <r>
    <s v="6181-AXXYF"/>
    <x v="1"/>
    <n v="0"/>
    <s v="Yes"/>
    <s v="Yes"/>
    <x v="21"/>
    <x v="1"/>
    <s v="Yes"/>
    <x v="2"/>
    <s v="No internet service"/>
    <s v="No internet service"/>
    <s v="No internet service"/>
    <s v="No internet service"/>
    <s v="No internet service"/>
    <s v="No internet service"/>
    <x v="2"/>
    <s v="No"/>
    <x v="3"/>
    <n v="24.75"/>
    <n v="1859.1"/>
    <x v="0"/>
    <x v="2"/>
    <x v="0"/>
  </r>
  <r>
    <s v="5091-HFAZW"/>
    <x v="0"/>
    <n v="0"/>
    <s v="No"/>
    <s v="No"/>
    <x v="2"/>
    <x v="1"/>
    <s v="No"/>
    <x v="1"/>
    <s v="Yes"/>
    <s v="Yes"/>
    <s v="No"/>
    <s v="No"/>
    <s v="Yes"/>
    <s v="No"/>
    <x v="0"/>
    <s v="Yes"/>
    <x v="0"/>
    <n v="91.15"/>
    <n v="168.5"/>
    <x v="0"/>
    <x v="0"/>
    <x v="0"/>
  </r>
  <r>
    <s v="0516-VRYBW"/>
    <x v="0"/>
    <n v="0"/>
    <s v="No"/>
    <s v="Yes"/>
    <x v="32"/>
    <x v="1"/>
    <s v="No"/>
    <x v="2"/>
    <s v="No internet service"/>
    <s v="No internet service"/>
    <s v="No internet service"/>
    <s v="No internet service"/>
    <s v="No internet service"/>
    <s v="No internet service"/>
    <x v="1"/>
    <s v="No"/>
    <x v="2"/>
    <n v="20.149999999999999"/>
    <n v="390.85"/>
    <x v="1"/>
    <x v="1"/>
    <x v="1"/>
  </r>
  <r>
    <s v="2519-LBNQL"/>
    <x v="1"/>
    <n v="1"/>
    <s v="Yes"/>
    <s v="No"/>
    <x v="31"/>
    <x v="1"/>
    <s v="Yes"/>
    <x v="1"/>
    <s v="No"/>
    <s v="Yes"/>
    <s v="Yes"/>
    <s v="No"/>
    <s v="Yes"/>
    <s v="Yes"/>
    <x v="1"/>
    <s v="Yes"/>
    <x v="0"/>
    <n v="104.35"/>
    <n v="6339.45"/>
    <x v="0"/>
    <x v="2"/>
    <x v="0"/>
  </r>
  <r>
    <s v="8623-ULFNQ"/>
    <x v="0"/>
    <n v="1"/>
    <s v="No"/>
    <s v="No"/>
    <x v="70"/>
    <x v="1"/>
    <s v="Yes"/>
    <x v="0"/>
    <s v="No"/>
    <s v="No"/>
    <s v="No"/>
    <s v="Yes"/>
    <s v="No"/>
    <s v="Yes"/>
    <x v="0"/>
    <s v="Yes"/>
    <x v="0"/>
    <n v="66.05"/>
    <n v="1652.4"/>
    <x v="0"/>
    <x v="1"/>
    <x v="0"/>
  </r>
  <r>
    <s v="8380-PEFPE"/>
    <x v="1"/>
    <n v="0"/>
    <s v="No"/>
    <s v="Yes"/>
    <x v="0"/>
    <x v="1"/>
    <s v="No"/>
    <x v="1"/>
    <s v="No"/>
    <s v="No"/>
    <s v="No"/>
    <s v="No"/>
    <s v="No"/>
    <s v="No"/>
    <x v="0"/>
    <s v="Yes"/>
    <x v="0"/>
    <n v="71.650000000000006"/>
    <n v="71.650000000000006"/>
    <x v="1"/>
    <x v="0"/>
    <x v="1"/>
  </r>
  <r>
    <s v="5687-DKDTV"/>
    <x v="0"/>
    <n v="0"/>
    <s v="No"/>
    <s v="No"/>
    <x v="54"/>
    <x v="1"/>
    <s v="No"/>
    <x v="2"/>
    <s v="No internet service"/>
    <s v="No internet service"/>
    <s v="No internet service"/>
    <s v="No internet service"/>
    <s v="No internet service"/>
    <s v="No internet service"/>
    <x v="0"/>
    <s v="No"/>
    <x v="1"/>
    <n v="20.350000000000001"/>
    <n v="77.5"/>
    <x v="1"/>
    <x v="0"/>
    <x v="1"/>
  </r>
  <r>
    <s v="1568-LJSZU"/>
    <x v="1"/>
    <n v="0"/>
    <s v="Yes"/>
    <s v="Yes"/>
    <x v="47"/>
    <x v="1"/>
    <s v="Yes"/>
    <x v="0"/>
    <s v="Yes"/>
    <s v="Yes"/>
    <s v="Yes"/>
    <s v="Yes"/>
    <s v="Yes"/>
    <s v="Yes"/>
    <x v="2"/>
    <s v="Yes"/>
    <x v="3"/>
    <n v="92.2"/>
    <n v="6392.85"/>
    <x v="0"/>
    <x v="2"/>
    <x v="0"/>
  </r>
  <r>
    <s v="7530-HDYDS"/>
    <x v="0"/>
    <n v="0"/>
    <s v="No"/>
    <s v="No"/>
    <x v="46"/>
    <x v="1"/>
    <s v="No"/>
    <x v="1"/>
    <s v="No"/>
    <s v="Yes"/>
    <s v="Yes"/>
    <s v="Yes"/>
    <s v="No"/>
    <s v="No"/>
    <x v="0"/>
    <s v="Yes"/>
    <x v="3"/>
    <n v="84.25"/>
    <n v="3264.5"/>
    <x v="1"/>
    <x v="2"/>
    <x v="1"/>
  </r>
  <r>
    <s v="7789-HKSBS"/>
    <x v="0"/>
    <n v="1"/>
    <s v="Yes"/>
    <s v="No"/>
    <x v="41"/>
    <x v="1"/>
    <s v="Yes"/>
    <x v="1"/>
    <s v="Yes"/>
    <s v="No"/>
    <s v="Yes"/>
    <s v="No"/>
    <s v="Yes"/>
    <s v="Yes"/>
    <x v="1"/>
    <s v="Yes"/>
    <x v="2"/>
    <n v="105.2"/>
    <n v="4599.1499999999996"/>
    <x v="0"/>
    <x v="2"/>
    <x v="0"/>
  </r>
  <r>
    <s v="7416-CKTEP"/>
    <x v="0"/>
    <n v="0"/>
    <s v="Yes"/>
    <s v="No"/>
    <x v="58"/>
    <x v="1"/>
    <s v="No"/>
    <x v="2"/>
    <s v="No internet service"/>
    <s v="No internet service"/>
    <s v="No internet service"/>
    <s v="No internet service"/>
    <s v="No internet service"/>
    <s v="No internet service"/>
    <x v="2"/>
    <s v="Yes"/>
    <x v="2"/>
    <n v="19.600000000000001"/>
    <n v="1134.25"/>
    <x v="0"/>
    <x v="2"/>
    <x v="0"/>
  </r>
  <r>
    <s v="2586-CWXVV"/>
    <x v="1"/>
    <n v="0"/>
    <s v="Yes"/>
    <s v="No"/>
    <x v="68"/>
    <x v="0"/>
    <s v="No phone service"/>
    <x v="0"/>
    <s v="No"/>
    <s v="Yes"/>
    <s v="No"/>
    <s v="No"/>
    <s v="No"/>
    <s v="No"/>
    <x v="0"/>
    <s v="No"/>
    <x v="0"/>
    <n v="30.4"/>
    <n v="1621.35"/>
    <x v="0"/>
    <x v="2"/>
    <x v="0"/>
  </r>
  <r>
    <s v="3096-IZETN"/>
    <x v="0"/>
    <n v="0"/>
    <s v="No"/>
    <s v="No"/>
    <x v="18"/>
    <x v="1"/>
    <s v="No"/>
    <x v="1"/>
    <s v="No"/>
    <s v="No"/>
    <s v="No"/>
    <s v="No"/>
    <s v="No"/>
    <s v="Yes"/>
    <x v="0"/>
    <s v="No"/>
    <x v="2"/>
    <n v="78.099999999999994"/>
    <n v="947.3"/>
    <x v="1"/>
    <x v="0"/>
    <x v="1"/>
  </r>
  <r>
    <s v="2348-KCJLT"/>
    <x v="0"/>
    <n v="0"/>
    <s v="Yes"/>
    <s v="No"/>
    <x v="66"/>
    <x v="1"/>
    <s v="No"/>
    <x v="0"/>
    <s v="Yes"/>
    <s v="Yes"/>
    <s v="Yes"/>
    <s v="No"/>
    <s v="No"/>
    <s v="No"/>
    <x v="1"/>
    <s v="Yes"/>
    <x v="1"/>
    <n v="61.5"/>
    <n v="2722.2"/>
    <x v="0"/>
    <x v="2"/>
    <x v="0"/>
  </r>
  <r>
    <s v="8401-EMUWF"/>
    <x v="1"/>
    <n v="0"/>
    <s v="Yes"/>
    <s v="Yes"/>
    <x v="41"/>
    <x v="1"/>
    <s v="Yes"/>
    <x v="0"/>
    <s v="Yes"/>
    <s v="Yes"/>
    <s v="No"/>
    <s v="No"/>
    <s v="Yes"/>
    <s v="No"/>
    <x v="0"/>
    <s v="Yes"/>
    <x v="2"/>
    <n v="69.400000000000006"/>
    <n v="3058.3"/>
    <x v="0"/>
    <x v="2"/>
    <x v="0"/>
  </r>
  <r>
    <s v="4193-IBKSW"/>
    <x v="1"/>
    <n v="0"/>
    <s v="Yes"/>
    <s v="Yes"/>
    <x v="21"/>
    <x v="1"/>
    <s v="Yes"/>
    <x v="2"/>
    <s v="No internet service"/>
    <s v="No internet service"/>
    <s v="No internet service"/>
    <s v="No internet service"/>
    <s v="No internet service"/>
    <s v="No internet service"/>
    <x v="2"/>
    <s v="No"/>
    <x v="2"/>
    <n v="24.75"/>
    <n v="1769.6"/>
    <x v="0"/>
    <x v="2"/>
    <x v="0"/>
  </r>
  <r>
    <s v="5377-NDTOU"/>
    <x v="0"/>
    <n v="0"/>
    <s v="Yes"/>
    <s v="Yes"/>
    <x v="16"/>
    <x v="1"/>
    <s v="Yes"/>
    <x v="0"/>
    <s v="Yes"/>
    <s v="Yes"/>
    <s v="Yes"/>
    <s v="Yes"/>
    <s v="Yes"/>
    <s v="Yes"/>
    <x v="2"/>
    <s v="No"/>
    <x v="1"/>
    <n v="91.05"/>
    <n v="6293.75"/>
    <x v="0"/>
    <x v="2"/>
    <x v="0"/>
  </r>
  <r>
    <s v="5922-ABDVO"/>
    <x v="0"/>
    <n v="0"/>
    <s v="Yes"/>
    <s v="No"/>
    <x v="67"/>
    <x v="1"/>
    <s v="Yes"/>
    <x v="1"/>
    <s v="No"/>
    <s v="No"/>
    <s v="Yes"/>
    <s v="No"/>
    <s v="No"/>
    <s v="Yes"/>
    <x v="0"/>
    <s v="No"/>
    <x v="1"/>
    <n v="89.65"/>
    <n v="1761.05"/>
    <x v="1"/>
    <x v="1"/>
    <x v="1"/>
  </r>
  <r>
    <s v="2474-LCNUE"/>
    <x v="0"/>
    <n v="0"/>
    <s v="Yes"/>
    <s v="No"/>
    <x v="57"/>
    <x v="1"/>
    <s v="Yes"/>
    <x v="0"/>
    <s v="No"/>
    <s v="No"/>
    <s v="No"/>
    <s v="Yes"/>
    <s v="Yes"/>
    <s v="Yes"/>
    <x v="0"/>
    <s v="Yes"/>
    <x v="3"/>
    <n v="73.650000000000006"/>
    <n v="1642.75"/>
    <x v="0"/>
    <x v="1"/>
    <x v="0"/>
  </r>
  <r>
    <s v="0839-QNXME"/>
    <x v="0"/>
    <n v="0"/>
    <s v="No"/>
    <s v="No"/>
    <x v="19"/>
    <x v="1"/>
    <s v="No"/>
    <x v="2"/>
    <s v="No internet service"/>
    <s v="No internet service"/>
    <s v="No internet service"/>
    <s v="No internet service"/>
    <s v="No internet service"/>
    <s v="No internet service"/>
    <x v="2"/>
    <s v="No"/>
    <x v="3"/>
    <n v="19.399999999999999"/>
    <n v="578.5"/>
    <x v="0"/>
    <x v="1"/>
    <x v="0"/>
  </r>
  <r>
    <s v="3506-OVLKD"/>
    <x v="1"/>
    <n v="0"/>
    <s v="No"/>
    <s v="No"/>
    <x v="42"/>
    <x v="1"/>
    <s v="Yes"/>
    <x v="2"/>
    <s v="No internet service"/>
    <s v="No internet service"/>
    <s v="No internet service"/>
    <s v="No internet service"/>
    <s v="No internet service"/>
    <s v="No internet service"/>
    <x v="1"/>
    <s v="No"/>
    <x v="2"/>
    <n v="26.2"/>
    <n v="954.9"/>
    <x v="0"/>
    <x v="1"/>
    <x v="0"/>
  </r>
  <r>
    <s v="9172-ANCRX"/>
    <x v="0"/>
    <n v="0"/>
    <s v="No"/>
    <s v="No"/>
    <x v="6"/>
    <x v="1"/>
    <s v="Yes"/>
    <x v="1"/>
    <s v="Yes"/>
    <s v="No"/>
    <s v="No"/>
    <s v="No"/>
    <s v="Yes"/>
    <s v="Yes"/>
    <x v="0"/>
    <s v="Yes"/>
    <x v="0"/>
    <n v="98.7"/>
    <n v="973.25"/>
    <x v="1"/>
    <x v="0"/>
    <x v="1"/>
  </r>
  <r>
    <s v="6650-VJONK"/>
    <x v="1"/>
    <n v="0"/>
    <s v="No"/>
    <s v="No"/>
    <x v="0"/>
    <x v="1"/>
    <s v="No"/>
    <x v="0"/>
    <s v="No"/>
    <s v="No"/>
    <s v="No"/>
    <s v="No"/>
    <s v="No"/>
    <s v="No"/>
    <x v="0"/>
    <s v="Yes"/>
    <x v="2"/>
    <n v="43.85"/>
    <n v="43.85"/>
    <x v="0"/>
    <x v="0"/>
    <x v="0"/>
  </r>
  <r>
    <s v="2178-PMGCJ"/>
    <x v="1"/>
    <n v="0"/>
    <s v="No"/>
    <s v="No"/>
    <x v="5"/>
    <x v="1"/>
    <s v="No"/>
    <x v="1"/>
    <s v="No"/>
    <s v="No"/>
    <s v="No"/>
    <s v="No"/>
    <s v="No"/>
    <s v="No"/>
    <x v="0"/>
    <s v="Yes"/>
    <x v="1"/>
    <n v="69.7"/>
    <n v="1490.4"/>
    <x v="0"/>
    <x v="1"/>
    <x v="0"/>
  </r>
  <r>
    <s v="7492-TAFJD"/>
    <x v="1"/>
    <n v="0"/>
    <s v="Yes"/>
    <s v="Yes"/>
    <x v="40"/>
    <x v="0"/>
    <s v="No phone service"/>
    <x v="0"/>
    <s v="Yes"/>
    <s v="Yes"/>
    <s v="Yes"/>
    <s v="No"/>
    <s v="No"/>
    <s v="No"/>
    <x v="2"/>
    <s v="No"/>
    <x v="1"/>
    <n v="38.549999999999997"/>
    <n v="280"/>
    <x v="0"/>
    <x v="0"/>
    <x v="0"/>
  </r>
  <r>
    <s v="2773-MADBQ"/>
    <x v="0"/>
    <n v="0"/>
    <s v="No"/>
    <s v="No"/>
    <x v="51"/>
    <x v="0"/>
    <s v="No phone service"/>
    <x v="0"/>
    <s v="Yes"/>
    <s v="Yes"/>
    <s v="Yes"/>
    <s v="Yes"/>
    <s v="No"/>
    <s v="Yes"/>
    <x v="2"/>
    <s v="Yes"/>
    <x v="1"/>
    <n v="53.1"/>
    <n v="1901.25"/>
    <x v="0"/>
    <x v="1"/>
    <x v="0"/>
  </r>
  <r>
    <s v="6016-LVTJQ"/>
    <x v="0"/>
    <n v="0"/>
    <s v="Yes"/>
    <s v="Yes"/>
    <x v="1"/>
    <x v="1"/>
    <s v="No"/>
    <x v="2"/>
    <s v="No internet service"/>
    <s v="No internet service"/>
    <s v="No internet service"/>
    <s v="No internet service"/>
    <s v="No internet service"/>
    <s v="No internet service"/>
    <x v="0"/>
    <s v="No"/>
    <x v="1"/>
    <n v="20.65"/>
    <n v="716.4"/>
    <x v="0"/>
    <x v="1"/>
    <x v="0"/>
  </r>
  <r>
    <s v="7860-KSUGX"/>
    <x v="1"/>
    <n v="0"/>
    <s v="Yes"/>
    <s v="Yes"/>
    <x v="21"/>
    <x v="1"/>
    <s v="Yes"/>
    <x v="0"/>
    <s v="Yes"/>
    <s v="Yes"/>
    <s v="Yes"/>
    <s v="No"/>
    <s v="No"/>
    <s v="No"/>
    <x v="2"/>
    <s v="No"/>
    <x v="3"/>
    <n v="64.45"/>
    <n v="4720"/>
    <x v="0"/>
    <x v="2"/>
    <x v="0"/>
  </r>
  <r>
    <s v="8966-KZXXA"/>
    <x v="1"/>
    <n v="0"/>
    <s v="Yes"/>
    <s v="Yes"/>
    <x v="51"/>
    <x v="1"/>
    <s v="Yes"/>
    <x v="2"/>
    <s v="No internet service"/>
    <s v="No internet service"/>
    <s v="No internet service"/>
    <s v="No internet service"/>
    <s v="No internet service"/>
    <s v="No internet service"/>
    <x v="2"/>
    <s v="No"/>
    <x v="3"/>
    <n v="25.1"/>
    <n v="930.95"/>
    <x v="0"/>
    <x v="1"/>
    <x v="0"/>
  </r>
  <r>
    <s v="6910-HADCM"/>
    <x v="0"/>
    <n v="0"/>
    <s v="No"/>
    <s v="No"/>
    <x v="0"/>
    <x v="1"/>
    <s v="No"/>
    <x v="1"/>
    <s v="No"/>
    <s v="No"/>
    <s v="Yes"/>
    <s v="No"/>
    <s v="No"/>
    <s v="No"/>
    <x v="0"/>
    <s v="No"/>
    <x v="0"/>
    <n v="76.349999999999994"/>
    <n v="76.349999999999994"/>
    <x v="1"/>
    <x v="0"/>
    <x v="1"/>
  </r>
  <r>
    <s v="4816-LXZYW"/>
    <x v="0"/>
    <n v="0"/>
    <s v="No"/>
    <s v="No"/>
    <x v="57"/>
    <x v="1"/>
    <s v="Yes"/>
    <x v="1"/>
    <s v="No"/>
    <s v="Yes"/>
    <s v="No"/>
    <s v="No"/>
    <s v="No"/>
    <s v="No"/>
    <x v="0"/>
    <s v="Yes"/>
    <x v="0"/>
    <n v="79.150000000000006"/>
    <n v="1676.95"/>
    <x v="1"/>
    <x v="1"/>
    <x v="1"/>
  </r>
  <r>
    <s v="9606-PBKBQ"/>
    <x v="1"/>
    <n v="1"/>
    <s v="Yes"/>
    <s v="No"/>
    <x v="48"/>
    <x v="1"/>
    <s v="Yes"/>
    <x v="1"/>
    <s v="No"/>
    <s v="No"/>
    <s v="No"/>
    <s v="No"/>
    <s v="No"/>
    <s v="Yes"/>
    <x v="0"/>
    <s v="Yes"/>
    <x v="0"/>
    <n v="85"/>
    <n v="2642.05"/>
    <x v="1"/>
    <x v="1"/>
    <x v="1"/>
  </r>
  <r>
    <s v="5149-QYTTU"/>
    <x v="0"/>
    <n v="0"/>
    <s v="Yes"/>
    <s v="Yes"/>
    <x v="16"/>
    <x v="1"/>
    <s v="Yes"/>
    <x v="1"/>
    <s v="Yes"/>
    <s v="Yes"/>
    <s v="Yes"/>
    <s v="Yes"/>
    <s v="No"/>
    <s v="No"/>
    <x v="1"/>
    <s v="Yes"/>
    <x v="3"/>
    <n v="95.15"/>
    <n v="6770.85"/>
    <x v="0"/>
    <x v="2"/>
    <x v="0"/>
  </r>
  <r>
    <s v="2070-XYMFH"/>
    <x v="0"/>
    <n v="1"/>
    <s v="No"/>
    <s v="No"/>
    <x v="57"/>
    <x v="1"/>
    <s v="Yes"/>
    <x v="1"/>
    <s v="No"/>
    <s v="No"/>
    <s v="Yes"/>
    <s v="No"/>
    <s v="No"/>
    <s v="No"/>
    <x v="0"/>
    <s v="Yes"/>
    <x v="1"/>
    <n v="79.349999999999994"/>
    <n v="1835.3"/>
    <x v="0"/>
    <x v="1"/>
    <x v="0"/>
  </r>
  <r>
    <s v="2085-BOJKI"/>
    <x v="1"/>
    <n v="0"/>
    <s v="Yes"/>
    <s v="No"/>
    <x v="22"/>
    <x v="1"/>
    <s v="No"/>
    <x v="1"/>
    <s v="No"/>
    <s v="No"/>
    <s v="Yes"/>
    <s v="No"/>
    <s v="Yes"/>
    <s v="Yes"/>
    <x v="1"/>
    <s v="Yes"/>
    <x v="2"/>
    <n v="96.65"/>
    <n v="1588.25"/>
    <x v="0"/>
    <x v="1"/>
    <x v="0"/>
  </r>
  <r>
    <s v="0817-HSUSE"/>
    <x v="1"/>
    <n v="0"/>
    <s v="No"/>
    <s v="No"/>
    <x v="0"/>
    <x v="1"/>
    <s v="No"/>
    <x v="0"/>
    <s v="No"/>
    <s v="No"/>
    <s v="Yes"/>
    <s v="Yes"/>
    <s v="Yes"/>
    <s v="Yes"/>
    <x v="0"/>
    <s v="Yes"/>
    <x v="0"/>
    <n v="75.5"/>
    <n v="75.5"/>
    <x v="0"/>
    <x v="0"/>
    <x v="0"/>
  </r>
  <r>
    <s v="5442-PPTJY"/>
    <x v="1"/>
    <n v="0"/>
    <s v="Yes"/>
    <s v="Yes"/>
    <x v="18"/>
    <x v="1"/>
    <s v="No"/>
    <x v="2"/>
    <s v="No internet service"/>
    <s v="No internet service"/>
    <s v="No internet service"/>
    <s v="No internet service"/>
    <s v="No internet service"/>
    <s v="No internet service"/>
    <x v="2"/>
    <s v="No"/>
    <x v="1"/>
    <n v="19.7"/>
    <n v="258.35000000000002"/>
    <x v="0"/>
    <x v="0"/>
    <x v="0"/>
  </r>
  <r>
    <s v="1927-QEWMY"/>
    <x v="0"/>
    <n v="0"/>
    <s v="Yes"/>
    <s v="No"/>
    <x v="21"/>
    <x v="1"/>
    <s v="No"/>
    <x v="2"/>
    <s v="No internet service"/>
    <s v="No internet service"/>
    <s v="No internet service"/>
    <s v="No internet service"/>
    <s v="No internet service"/>
    <s v="No internet service"/>
    <x v="2"/>
    <s v="No"/>
    <x v="3"/>
    <n v="20.5"/>
    <n v="1502.25"/>
    <x v="0"/>
    <x v="2"/>
    <x v="0"/>
  </r>
  <r>
    <s v="1663-MHLHE"/>
    <x v="1"/>
    <n v="0"/>
    <s v="No"/>
    <s v="No"/>
    <x v="0"/>
    <x v="1"/>
    <s v="No"/>
    <x v="2"/>
    <s v="No internet service"/>
    <s v="No internet service"/>
    <s v="No internet service"/>
    <s v="No internet service"/>
    <s v="No internet service"/>
    <s v="No internet service"/>
    <x v="0"/>
    <s v="No"/>
    <x v="1"/>
    <n v="19.2"/>
    <n v="19.2"/>
    <x v="0"/>
    <x v="0"/>
    <x v="0"/>
  </r>
  <r>
    <s v="5663-QBGIS"/>
    <x v="1"/>
    <n v="1"/>
    <s v="Yes"/>
    <s v="No"/>
    <x v="21"/>
    <x v="1"/>
    <s v="Yes"/>
    <x v="1"/>
    <s v="No"/>
    <s v="Yes"/>
    <s v="No"/>
    <s v="No"/>
    <s v="Yes"/>
    <s v="Yes"/>
    <x v="2"/>
    <s v="No"/>
    <x v="2"/>
    <n v="98.35"/>
    <n v="6929.4"/>
    <x v="0"/>
    <x v="2"/>
    <x v="0"/>
  </r>
  <r>
    <s v="4450-MDZFX"/>
    <x v="1"/>
    <n v="0"/>
    <s v="Yes"/>
    <s v="Yes"/>
    <x v="31"/>
    <x v="1"/>
    <s v="Yes"/>
    <x v="1"/>
    <s v="No"/>
    <s v="No"/>
    <s v="No"/>
    <s v="No"/>
    <s v="No"/>
    <s v="No"/>
    <x v="0"/>
    <s v="No"/>
    <x v="2"/>
    <n v="74.349999999999994"/>
    <n v="4453.3"/>
    <x v="0"/>
    <x v="2"/>
    <x v="0"/>
  </r>
  <r>
    <s v="6701-DHKWQ"/>
    <x v="0"/>
    <n v="0"/>
    <s v="Yes"/>
    <s v="Yes"/>
    <x v="59"/>
    <x v="0"/>
    <s v="No phone service"/>
    <x v="0"/>
    <s v="No"/>
    <s v="Yes"/>
    <s v="Yes"/>
    <s v="Yes"/>
    <s v="Yes"/>
    <s v="No"/>
    <x v="2"/>
    <s v="No"/>
    <x v="3"/>
    <n v="51.35"/>
    <n v="3244.4"/>
    <x v="0"/>
    <x v="2"/>
    <x v="0"/>
  </r>
  <r>
    <s v="7554-AKDQF"/>
    <x v="0"/>
    <n v="0"/>
    <s v="Yes"/>
    <s v="No"/>
    <x v="53"/>
    <x v="1"/>
    <s v="No"/>
    <x v="0"/>
    <s v="No"/>
    <s v="No"/>
    <s v="No"/>
    <s v="No"/>
    <s v="No"/>
    <s v="No"/>
    <x v="0"/>
    <s v="No"/>
    <x v="1"/>
    <n v="45.65"/>
    <n v="323.45"/>
    <x v="0"/>
    <x v="0"/>
    <x v="0"/>
  </r>
  <r>
    <s v="3536-IQCTX"/>
    <x v="1"/>
    <n v="1"/>
    <s v="Yes"/>
    <s v="No"/>
    <x v="48"/>
    <x v="1"/>
    <s v="Yes"/>
    <x v="1"/>
    <s v="No"/>
    <s v="No"/>
    <s v="No"/>
    <s v="No"/>
    <s v="No"/>
    <s v="Yes"/>
    <x v="0"/>
    <s v="No"/>
    <x v="0"/>
    <n v="85.3"/>
    <n v="2661.1"/>
    <x v="1"/>
    <x v="1"/>
    <x v="1"/>
  </r>
  <r>
    <s v="4911-BANWH"/>
    <x v="0"/>
    <n v="0"/>
    <s v="No"/>
    <s v="Yes"/>
    <x v="36"/>
    <x v="1"/>
    <s v="Yes"/>
    <x v="1"/>
    <s v="No"/>
    <s v="No"/>
    <s v="No"/>
    <s v="No"/>
    <s v="Yes"/>
    <s v="No"/>
    <x v="0"/>
    <s v="Yes"/>
    <x v="3"/>
    <n v="86.55"/>
    <n v="2697.4"/>
    <x v="1"/>
    <x v="1"/>
    <x v="1"/>
  </r>
  <r>
    <s v="8496-EJAUI"/>
    <x v="1"/>
    <n v="0"/>
    <s v="No"/>
    <s v="No"/>
    <x v="67"/>
    <x v="1"/>
    <s v="No"/>
    <x v="1"/>
    <s v="No"/>
    <s v="Yes"/>
    <s v="No"/>
    <s v="No"/>
    <s v="No"/>
    <s v="No"/>
    <x v="0"/>
    <s v="Yes"/>
    <x v="3"/>
    <n v="73.849999999999994"/>
    <n v="1424.5"/>
    <x v="1"/>
    <x v="1"/>
    <x v="1"/>
  </r>
  <r>
    <s v="0794-YVSGE"/>
    <x v="1"/>
    <n v="0"/>
    <s v="Yes"/>
    <s v="Yes"/>
    <x v="21"/>
    <x v="1"/>
    <s v="No"/>
    <x v="2"/>
    <s v="No internet service"/>
    <s v="No internet service"/>
    <s v="No internet service"/>
    <s v="No internet service"/>
    <s v="No internet service"/>
    <s v="No internet service"/>
    <x v="2"/>
    <s v="No"/>
    <x v="2"/>
    <n v="20.3"/>
    <n v="1401.15"/>
    <x v="0"/>
    <x v="2"/>
    <x v="0"/>
  </r>
  <r>
    <s v="5423-BHIXO"/>
    <x v="0"/>
    <n v="0"/>
    <s v="No"/>
    <s v="No"/>
    <x v="48"/>
    <x v="1"/>
    <s v="Yes"/>
    <x v="0"/>
    <s v="No"/>
    <s v="Yes"/>
    <s v="No"/>
    <s v="No"/>
    <s v="No"/>
    <s v="No"/>
    <x v="0"/>
    <s v="Yes"/>
    <x v="0"/>
    <n v="54.2"/>
    <n v="1739.6"/>
    <x v="0"/>
    <x v="1"/>
    <x v="0"/>
  </r>
  <r>
    <s v="6908-VVYHM"/>
    <x v="1"/>
    <n v="0"/>
    <s v="Yes"/>
    <s v="No"/>
    <x v="45"/>
    <x v="1"/>
    <s v="Yes"/>
    <x v="1"/>
    <s v="No"/>
    <s v="Yes"/>
    <s v="No"/>
    <s v="No"/>
    <s v="No"/>
    <s v="Yes"/>
    <x v="0"/>
    <s v="Yes"/>
    <x v="0"/>
    <n v="90.65"/>
    <n v="5931"/>
    <x v="0"/>
    <x v="2"/>
    <x v="0"/>
  </r>
  <r>
    <s v="2959-EEXWB"/>
    <x v="0"/>
    <n v="0"/>
    <s v="Yes"/>
    <s v="Yes"/>
    <x v="3"/>
    <x v="0"/>
    <s v="No phone service"/>
    <x v="0"/>
    <s v="Yes"/>
    <s v="No"/>
    <s v="No"/>
    <s v="No"/>
    <s v="Yes"/>
    <s v="Yes"/>
    <x v="0"/>
    <s v="Yes"/>
    <x v="2"/>
    <n v="50.9"/>
    <n v="2333.85"/>
    <x v="0"/>
    <x v="2"/>
    <x v="0"/>
  </r>
  <r>
    <s v="1839-UMACK"/>
    <x v="1"/>
    <n v="0"/>
    <s v="No"/>
    <s v="No"/>
    <x v="41"/>
    <x v="1"/>
    <s v="Yes"/>
    <x v="2"/>
    <s v="No internet service"/>
    <s v="No internet service"/>
    <s v="No internet service"/>
    <s v="No internet service"/>
    <s v="No internet service"/>
    <s v="No internet service"/>
    <x v="1"/>
    <s v="No"/>
    <x v="0"/>
    <n v="25.05"/>
    <n v="949.85"/>
    <x v="0"/>
    <x v="2"/>
    <x v="0"/>
  </r>
  <r>
    <s v="3030-YDNRM"/>
    <x v="1"/>
    <n v="0"/>
    <s v="No"/>
    <s v="No"/>
    <x v="4"/>
    <x v="1"/>
    <s v="Yes"/>
    <x v="1"/>
    <s v="No"/>
    <s v="No"/>
    <s v="No"/>
    <s v="No"/>
    <s v="No"/>
    <s v="No"/>
    <x v="0"/>
    <s v="Yes"/>
    <x v="0"/>
    <n v="74.849999999999994"/>
    <n v="572.45000000000005"/>
    <x v="0"/>
    <x v="0"/>
    <x v="0"/>
  </r>
  <r>
    <s v="7321-KKSDU"/>
    <x v="1"/>
    <n v="0"/>
    <s v="No"/>
    <s v="Yes"/>
    <x v="48"/>
    <x v="1"/>
    <s v="No"/>
    <x v="2"/>
    <s v="No internet service"/>
    <s v="No internet service"/>
    <s v="No internet service"/>
    <s v="No internet service"/>
    <s v="No internet service"/>
    <s v="No internet service"/>
    <x v="2"/>
    <s v="No"/>
    <x v="1"/>
    <n v="20.5"/>
    <n v="696.8"/>
    <x v="0"/>
    <x v="1"/>
    <x v="0"/>
  </r>
  <r>
    <s v="3402-XRIUO"/>
    <x v="0"/>
    <n v="1"/>
    <s v="Yes"/>
    <s v="No"/>
    <x v="5"/>
    <x v="1"/>
    <s v="Yes"/>
    <x v="0"/>
    <s v="Yes"/>
    <s v="Yes"/>
    <s v="No"/>
    <s v="Yes"/>
    <s v="No"/>
    <s v="No"/>
    <x v="0"/>
    <s v="Yes"/>
    <x v="1"/>
    <n v="63.55"/>
    <n v="1381.8"/>
    <x v="0"/>
    <x v="1"/>
    <x v="0"/>
  </r>
  <r>
    <s v="3132-TVFDZ"/>
    <x v="1"/>
    <n v="1"/>
    <s v="Yes"/>
    <s v="No"/>
    <x v="58"/>
    <x v="0"/>
    <s v="No phone service"/>
    <x v="0"/>
    <s v="No"/>
    <s v="No"/>
    <s v="No"/>
    <s v="No"/>
    <s v="Yes"/>
    <s v="Yes"/>
    <x v="0"/>
    <s v="Yes"/>
    <x v="0"/>
    <n v="44.85"/>
    <n v="2572.9499999999998"/>
    <x v="1"/>
    <x v="2"/>
    <x v="1"/>
  </r>
  <r>
    <s v="8286-AFUYI"/>
    <x v="1"/>
    <n v="0"/>
    <s v="No"/>
    <s v="No"/>
    <x v="0"/>
    <x v="1"/>
    <s v="No"/>
    <x v="0"/>
    <s v="Yes"/>
    <s v="No"/>
    <s v="No"/>
    <s v="No"/>
    <s v="No"/>
    <s v="No"/>
    <x v="0"/>
    <s v="No"/>
    <x v="0"/>
    <n v="47.95"/>
    <n v="47.95"/>
    <x v="0"/>
    <x v="0"/>
    <x v="0"/>
  </r>
  <r>
    <s v="8080-DDEMJ"/>
    <x v="1"/>
    <n v="1"/>
    <s v="No"/>
    <s v="No"/>
    <x v="0"/>
    <x v="1"/>
    <s v="No"/>
    <x v="0"/>
    <s v="No"/>
    <s v="No"/>
    <s v="No"/>
    <s v="No"/>
    <s v="No"/>
    <s v="No"/>
    <x v="0"/>
    <s v="No"/>
    <x v="0"/>
    <n v="45.1"/>
    <n v="45.1"/>
    <x v="1"/>
    <x v="0"/>
    <x v="1"/>
  </r>
  <r>
    <s v="8356-WUAOJ"/>
    <x v="0"/>
    <n v="0"/>
    <s v="Yes"/>
    <s v="No"/>
    <x v="0"/>
    <x v="1"/>
    <s v="No"/>
    <x v="0"/>
    <s v="No"/>
    <s v="No"/>
    <s v="No"/>
    <s v="No"/>
    <s v="No"/>
    <s v="No"/>
    <x v="0"/>
    <s v="Yes"/>
    <x v="0"/>
    <n v="45"/>
    <n v="45"/>
    <x v="0"/>
    <x v="0"/>
    <x v="0"/>
  </r>
  <r>
    <s v="6365-MTGZX"/>
    <x v="1"/>
    <n v="0"/>
    <s v="No"/>
    <s v="No"/>
    <x v="65"/>
    <x v="1"/>
    <s v="No"/>
    <x v="1"/>
    <s v="No"/>
    <s v="No"/>
    <s v="No"/>
    <s v="Yes"/>
    <s v="Yes"/>
    <s v="Yes"/>
    <x v="0"/>
    <s v="Yes"/>
    <x v="0"/>
    <n v="96"/>
    <n v="2122.4499999999998"/>
    <x v="1"/>
    <x v="1"/>
    <x v="1"/>
  </r>
  <r>
    <s v="1349-WXNGG"/>
    <x v="1"/>
    <n v="0"/>
    <s v="No"/>
    <s v="No"/>
    <x v="0"/>
    <x v="1"/>
    <s v="No"/>
    <x v="2"/>
    <s v="No internet service"/>
    <s v="No internet service"/>
    <s v="No internet service"/>
    <s v="No internet service"/>
    <s v="No internet service"/>
    <s v="No internet service"/>
    <x v="0"/>
    <s v="No"/>
    <x v="2"/>
    <n v="20.05"/>
    <n v="20.05"/>
    <x v="1"/>
    <x v="0"/>
    <x v="1"/>
  </r>
  <r>
    <s v="8058-DMYRU"/>
    <x v="1"/>
    <n v="1"/>
    <s v="No"/>
    <s v="No"/>
    <x v="68"/>
    <x v="1"/>
    <s v="Yes"/>
    <x v="1"/>
    <s v="No"/>
    <s v="Yes"/>
    <s v="No"/>
    <s v="No"/>
    <s v="No"/>
    <s v="Yes"/>
    <x v="0"/>
    <s v="Yes"/>
    <x v="0"/>
    <n v="90.05"/>
    <n v="4931.8"/>
    <x v="0"/>
    <x v="2"/>
    <x v="0"/>
  </r>
  <r>
    <s v="9350-ZXYJC"/>
    <x v="0"/>
    <n v="0"/>
    <s v="No"/>
    <s v="No"/>
    <x v="54"/>
    <x v="1"/>
    <s v="Yes"/>
    <x v="2"/>
    <s v="No internet service"/>
    <s v="No internet service"/>
    <s v="No internet service"/>
    <s v="No internet service"/>
    <s v="No internet service"/>
    <s v="No internet service"/>
    <x v="2"/>
    <s v="Yes"/>
    <x v="3"/>
    <n v="25.3"/>
    <n v="116.95"/>
    <x v="0"/>
    <x v="0"/>
    <x v="0"/>
  </r>
  <r>
    <s v="6990-YNRIO"/>
    <x v="1"/>
    <n v="0"/>
    <s v="Yes"/>
    <s v="Yes"/>
    <x v="45"/>
    <x v="1"/>
    <s v="Yes"/>
    <x v="1"/>
    <s v="Yes"/>
    <s v="No"/>
    <s v="Yes"/>
    <s v="Yes"/>
    <s v="Yes"/>
    <s v="Yes"/>
    <x v="2"/>
    <s v="No"/>
    <x v="2"/>
    <n v="108.65"/>
    <n v="6937.95"/>
    <x v="1"/>
    <x v="2"/>
    <x v="1"/>
  </r>
  <r>
    <s v="8958-JPTRR"/>
    <x v="0"/>
    <n v="0"/>
    <s v="Yes"/>
    <s v="No"/>
    <x v="39"/>
    <x v="1"/>
    <s v="Yes"/>
    <x v="2"/>
    <s v="No internet service"/>
    <s v="No internet service"/>
    <s v="No internet service"/>
    <s v="No internet service"/>
    <s v="No internet service"/>
    <s v="No internet service"/>
    <x v="1"/>
    <s v="No"/>
    <x v="0"/>
    <n v="24.3"/>
    <n v="1261.7"/>
    <x v="0"/>
    <x v="2"/>
    <x v="0"/>
  </r>
  <r>
    <s v="6959-GQEGV"/>
    <x v="1"/>
    <n v="0"/>
    <s v="No"/>
    <s v="No"/>
    <x v="3"/>
    <x v="1"/>
    <s v="No"/>
    <x v="0"/>
    <s v="Yes"/>
    <s v="No"/>
    <s v="Yes"/>
    <s v="No"/>
    <s v="Yes"/>
    <s v="Yes"/>
    <x v="0"/>
    <s v="Yes"/>
    <x v="0"/>
    <n v="75.95"/>
    <n v="3273.8"/>
    <x v="0"/>
    <x v="2"/>
    <x v="0"/>
  </r>
  <r>
    <s v="3173-WSSUE"/>
    <x v="0"/>
    <n v="0"/>
    <s v="Yes"/>
    <s v="Yes"/>
    <x v="16"/>
    <x v="1"/>
    <s v="No"/>
    <x v="2"/>
    <s v="No internet service"/>
    <s v="No internet service"/>
    <s v="No internet service"/>
    <s v="No internet service"/>
    <s v="No internet service"/>
    <s v="No internet service"/>
    <x v="2"/>
    <s v="No"/>
    <x v="3"/>
    <n v="19.7"/>
    <n v="1415.85"/>
    <x v="0"/>
    <x v="2"/>
    <x v="0"/>
  </r>
  <r>
    <s v="1265-HVPZB"/>
    <x v="1"/>
    <n v="0"/>
    <s v="Yes"/>
    <s v="No"/>
    <x v="64"/>
    <x v="1"/>
    <s v="No"/>
    <x v="0"/>
    <s v="Yes"/>
    <s v="Yes"/>
    <s v="Yes"/>
    <s v="No"/>
    <s v="Yes"/>
    <s v="No"/>
    <x v="1"/>
    <s v="No"/>
    <x v="3"/>
    <n v="66.400000000000006"/>
    <n v="3958.2"/>
    <x v="0"/>
    <x v="2"/>
    <x v="0"/>
  </r>
  <r>
    <s v="4115-UMJFQ"/>
    <x v="1"/>
    <n v="0"/>
    <s v="No"/>
    <s v="No"/>
    <x v="14"/>
    <x v="0"/>
    <s v="No phone service"/>
    <x v="0"/>
    <s v="No"/>
    <s v="Yes"/>
    <s v="Yes"/>
    <s v="No"/>
    <s v="No"/>
    <s v="No"/>
    <x v="1"/>
    <s v="Yes"/>
    <x v="2"/>
    <n v="35.75"/>
    <n v="2492.25"/>
    <x v="0"/>
    <x v="2"/>
    <x v="0"/>
  </r>
  <r>
    <s v="7369-TRPFD"/>
    <x v="1"/>
    <n v="0"/>
    <s v="No"/>
    <s v="No"/>
    <x v="67"/>
    <x v="1"/>
    <s v="No"/>
    <x v="2"/>
    <s v="No internet service"/>
    <s v="No internet service"/>
    <s v="No internet service"/>
    <s v="No internet service"/>
    <s v="No internet service"/>
    <s v="No internet service"/>
    <x v="1"/>
    <s v="No"/>
    <x v="1"/>
    <n v="18.8"/>
    <n v="279.2"/>
    <x v="0"/>
    <x v="1"/>
    <x v="0"/>
  </r>
  <r>
    <s v="1098-KFQEC"/>
    <x v="0"/>
    <n v="0"/>
    <s v="Yes"/>
    <s v="Yes"/>
    <x v="49"/>
    <x v="1"/>
    <s v="No"/>
    <x v="2"/>
    <s v="No internet service"/>
    <s v="No internet service"/>
    <s v="No internet service"/>
    <s v="No internet service"/>
    <s v="No internet service"/>
    <s v="No internet service"/>
    <x v="2"/>
    <s v="No"/>
    <x v="3"/>
    <n v="19.399999999999999"/>
    <n v="1083"/>
    <x v="0"/>
    <x v="2"/>
    <x v="0"/>
  </r>
  <r>
    <s v="7190-XHTWJ"/>
    <x v="0"/>
    <n v="0"/>
    <s v="No"/>
    <s v="No"/>
    <x v="46"/>
    <x v="1"/>
    <s v="No"/>
    <x v="2"/>
    <s v="No internet service"/>
    <s v="No internet service"/>
    <s v="No internet service"/>
    <s v="No internet service"/>
    <s v="No internet service"/>
    <s v="No internet service"/>
    <x v="1"/>
    <s v="No"/>
    <x v="1"/>
    <n v="19.3"/>
    <n v="755.5"/>
    <x v="0"/>
    <x v="2"/>
    <x v="0"/>
  </r>
  <r>
    <s v="0621-TWIEM"/>
    <x v="1"/>
    <n v="0"/>
    <s v="No"/>
    <s v="No"/>
    <x v="6"/>
    <x v="1"/>
    <s v="No"/>
    <x v="0"/>
    <s v="No"/>
    <s v="No"/>
    <s v="No"/>
    <s v="No"/>
    <s v="No"/>
    <s v="No"/>
    <x v="0"/>
    <s v="Yes"/>
    <x v="0"/>
    <n v="45.55"/>
    <n v="402.6"/>
    <x v="1"/>
    <x v="0"/>
    <x v="1"/>
  </r>
  <r>
    <s v="3537-RYBHH"/>
    <x v="0"/>
    <n v="1"/>
    <s v="Yes"/>
    <s v="No"/>
    <x v="20"/>
    <x v="1"/>
    <s v="Yes"/>
    <x v="0"/>
    <s v="Yes"/>
    <s v="Yes"/>
    <s v="Yes"/>
    <s v="No"/>
    <s v="No"/>
    <s v="No"/>
    <x v="0"/>
    <s v="Yes"/>
    <x v="3"/>
    <n v="67.45"/>
    <n v="3252"/>
    <x v="0"/>
    <x v="2"/>
    <x v="0"/>
  </r>
  <r>
    <s v="2485-ITVKB"/>
    <x v="0"/>
    <n v="0"/>
    <s v="Yes"/>
    <s v="No"/>
    <x v="2"/>
    <x v="0"/>
    <s v="No phone service"/>
    <x v="0"/>
    <s v="No"/>
    <s v="No"/>
    <s v="No"/>
    <s v="No"/>
    <s v="No"/>
    <s v="Yes"/>
    <x v="0"/>
    <s v="Yes"/>
    <x v="0"/>
    <n v="35.1"/>
    <n v="68.75"/>
    <x v="1"/>
    <x v="0"/>
    <x v="1"/>
  </r>
  <r>
    <s v="3669-OYSJI"/>
    <x v="1"/>
    <n v="0"/>
    <s v="No"/>
    <s v="No"/>
    <x v="0"/>
    <x v="1"/>
    <s v="No"/>
    <x v="0"/>
    <s v="No"/>
    <s v="No"/>
    <s v="No"/>
    <s v="No"/>
    <s v="No"/>
    <s v="No"/>
    <x v="0"/>
    <s v="No"/>
    <x v="3"/>
    <n v="46.2"/>
    <n v="46.2"/>
    <x v="1"/>
    <x v="0"/>
    <x v="1"/>
  </r>
  <r>
    <s v="1612-EOHDH"/>
    <x v="0"/>
    <n v="0"/>
    <s v="No"/>
    <s v="No"/>
    <x v="0"/>
    <x v="1"/>
    <s v="No"/>
    <x v="0"/>
    <s v="No"/>
    <s v="No"/>
    <s v="No"/>
    <s v="No"/>
    <s v="No"/>
    <s v="No"/>
    <x v="0"/>
    <s v="No"/>
    <x v="0"/>
    <n v="45.15"/>
    <n v="45.15"/>
    <x v="1"/>
    <x v="0"/>
    <x v="1"/>
  </r>
  <r>
    <s v="6702-OHFWR"/>
    <x v="1"/>
    <n v="1"/>
    <s v="No"/>
    <s v="No"/>
    <x v="0"/>
    <x v="0"/>
    <s v="No phone service"/>
    <x v="0"/>
    <s v="No"/>
    <s v="Yes"/>
    <s v="Yes"/>
    <s v="No"/>
    <s v="No"/>
    <s v="Yes"/>
    <x v="0"/>
    <s v="Yes"/>
    <x v="0"/>
    <n v="43.3"/>
    <n v="43.3"/>
    <x v="1"/>
    <x v="0"/>
    <x v="1"/>
  </r>
  <r>
    <s v="5296-BFCYD"/>
    <x v="1"/>
    <n v="0"/>
    <s v="Yes"/>
    <s v="Yes"/>
    <x v="25"/>
    <x v="1"/>
    <s v="No"/>
    <x v="2"/>
    <s v="No internet service"/>
    <s v="No internet service"/>
    <s v="No internet service"/>
    <s v="No internet service"/>
    <s v="No internet service"/>
    <s v="No internet service"/>
    <x v="2"/>
    <s v="Yes"/>
    <x v="1"/>
    <n v="20.100000000000001"/>
    <n v="936.85"/>
    <x v="0"/>
    <x v="2"/>
    <x v="0"/>
  </r>
  <r>
    <s v="4510-PYUSH"/>
    <x v="0"/>
    <n v="1"/>
    <s v="No"/>
    <s v="No"/>
    <x v="46"/>
    <x v="1"/>
    <s v="No"/>
    <x v="0"/>
    <s v="Yes"/>
    <s v="Yes"/>
    <s v="No"/>
    <s v="No"/>
    <s v="No"/>
    <s v="No"/>
    <x v="0"/>
    <s v="Yes"/>
    <x v="3"/>
    <n v="57.15"/>
    <n v="2250.65"/>
    <x v="1"/>
    <x v="2"/>
    <x v="1"/>
  </r>
  <r>
    <s v="9359-JANWS"/>
    <x v="0"/>
    <n v="0"/>
    <s v="Yes"/>
    <s v="No"/>
    <x v="45"/>
    <x v="1"/>
    <s v="No"/>
    <x v="0"/>
    <s v="Yes"/>
    <s v="No"/>
    <s v="Yes"/>
    <s v="Yes"/>
    <s v="No"/>
    <s v="No"/>
    <x v="2"/>
    <s v="No"/>
    <x v="3"/>
    <n v="58.9"/>
    <n v="3857.1"/>
    <x v="0"/>
    <x v="2"/>
    <x v="0"/>
  </r>
  <r>
    <s v="7517-SAWMO"/>
    <x v="0"/>
    <n v="0"/>
    <s v="Yes"/>
    <s v="No"/>
    <x v="67"/>
    <x v="1"/>
    <s v="No"/>
    <x v="1"/>
    <s v="Yes"/>
    <s v="No"/>
    <s v="No"/>
    <s v="No"/>
    <s v="No"/>
    <s v="No"/>
    <x v="0"/>
    <s v="Yes"/>
    <x v="0"/>
    <n v="73.2"/>
    <n v="1441.1"/>
    <x v="1"/>
    <x v="1"/>
    <x v="1"/>
  </r>
  <r>
    <s v="4143-HHPMK"/>
    <x v="1"/>
    <n v="0"/>
    <s v="No"/>
    <s v="No"/>
    <x v="15"/>
    <x v="1"/>
    <s v="No"/>
    <x v="1"/>
    <s v="No"/>
    <s v="Yes"/>
    <s v="No"/>
    <s v="No"/>
    <s v="No"/>
    <s v="Yes"/>
    <x v="0"/>
    <s v="Yes"/>
    <x v="0"/>
    <n v="85.35"/>
    <n v="4338.6000000000004"/>
    <x v="1"/>
    <x v="2"/>
    <x v="1"/>
  </r>
  <r>
    <s v="3279-DYZQM"/>
    <x v="1"/>
    <n v="0"/>
    <s v="Yes"/>
    <s v="Yes"/>
    <x v="16"/>
    <x v="1"/>
    <s v="No"/>
    <x v="2"/>
    <s v="No internet service"/>
    <s v="No internet service"/>
    <s v="No internet service"/>
    <s v="No internet service"/>
    <s v="No internet service"/>
    <s v="No internet service"/>
    <x v="2"/>
    <s v="No"/>
    <x v="1"/>
    <n v="19.45"/>
    <n v="1378.45"/>
    <x v="0"/>
    <x v="2"/>
    <x v="0"/>
  </r>
  <r>
    <s v="7054-LGEQW"/>
    <x v="0"/>
    <n v="0"/>
    <s v="No"/>
    <s v="No"/>
    <x v="0"/>
    <x v="1"/>
    <s v="No"/>
    <x v="0"/>
    <s v="No"/>
    <s v="No"/>
    <s v="No"/>
    <s v="No"/>
    <s v="No"/>
    <s v="No"/>
    <x v="0"/>
    <s v="No"/>
    <x v="1"/>
    <n v="45.95"/>
    <n v="45.95"/>
    <x v="1"/>
    <x v="0"/>
    <x v="1"/>
  </r>
  <r>
    <s v="0523-VNGTF"/>
    <x v="0"/>
    <n v="1"/>
    <s v="No"/>
    <s v="No"/>
    <x v="15"/>
    <x v="0"/>
    <s v="No phone service"/>
    <x v="0"/>
    <s v="No"/>
    <s v="Yes"/>
    <s v="Yes"/>
    <s v="Yes"/>
    <s v="Yes"/>
    <s v="No"/>
    <x v="0"/>
    <s v="Yes"/>
    <x v="0"/>
    <n v="50.5"/>
    <n v="2566.3000000000002"/>
    <x v="0"/>
    <x v="2"/>
    <x v="0"/>
  </r>
  <r>
    <s v="9575-IWCAZ"/>
    <x v="1"/>
    <n v="0"/>
    <s v="Yes"/>
    <s v="No"/>
    <x v="53"/>
    <x v="1"/>
    <s v="Yes"/>
    <x v="2"/>
    <s v="No internet service"/>
    <s v="No internet service"/>
    <s v="No internet service"/>
    <s v="No internet service"/>
    <s v="No internet service"/>
    <s v="No internet service"/>
    <x v="1"/>
    <s v="No"/>
    <x v="1"/>
    <n v="25.1"/>
    <n v="171"/>
    <x v="0"/>
    <x v="0"/>
    <x v="0"/>
  </r>
  <r>
    <s v="7105-MXJLL"/>
    <x v="0"/>
    <n v="1"/>
    <s v="Yes"/>
    <s v="No"/>
    <x v="70"/>
    <x v="1"/>
    <s v="No"/>
    <x v="0"/>
    <s v="No"/>
    <s v="No"/>
    <s v="Yes"/>
    <s v="No"/>
    <s v="No"/>
    <s v="Yes"/>
    <x v="1"/>
    <s v="No"/>
    <x v="1"/>
    <n v="60.7"/>
    <n v="1597.4"/>
    <x v="0"/>
    <x v="1"/>
    <x v="0"/>
  </r>
  <r>
    <s v="7064-FRRSW"/>
    <x v="1"/>
    <n v="1"/>
    <s v="No"/>
    <s v="No"/>
    <x v="43"/>
    <x v="1"/>
    <s v="Yes"/>
    <x v="1"/>
    <s v="No"/>
    <s v="Yes"/>
    <s v="No"/>
    <s v="No"/>
    <s v="Yes"/>
    <s v="Yes"/>
    <x v="1"/>
    <s v="Yes"/>
    <x v="0"/>
    <n v="99"/>
    <n v="4744.3500000000004"/>
    <x v="0"/>
    <x v="2"/>
    <x v="0"/>
  </r>
  <r>
    <s v="7940-UQQUG"/>
    <x v="0"/>
    <n v="0"/>
    <s v="Yes"/>
    <s v="Yes"/>
    <x v="38"/>
    <x v="1"/>
    <s v="Yes"/>
    <x v="1"/>
    <s v="Yes"/>
    <s v="No"/>
    <s v="No"/>
    <s v="Yes"/>
    <s v="Yes"/>
    <s v="Yes"/>
    <x v="1"/>
    <s v="Yes"/>
    <x v="2"/>
    <n v="104.4"/>
    <n v="6721.6"/>
    <x v="0"/>
    <x v="2"/>
    <x v="0"/>
  </r>
  <r>
    <s v="0923-PNFUB"/>
    <x v="0"/>
    <n v="0"/>
    <s v="No"/>
    <s v="No"/>
    <x v="35"/>
    <x v="1"/>
    <s v="No"/>
    <x v="1"/>
    <s v="No"/>
    <s v="Yes"/>
    <s v="No"/>
    <s v="No"/>
    <s v="Yes"/>
    <s v="No"/>
    <x v="0"/>
    <s v="No"/>
    <x v="0"/>
    <n v="83.75"/>
    <n v="247.25"/>
    <x v="1"/>
    <x v="0"/>
    <x v="1"/>
  </r>
  <r>
    <s v="3961-SXAXY"/>
    <x v="1"/>
    <n v="0"/>
    <s v="No"/>
    <s v="No"/>
    <x v="0"/>
    <x v="1"/>
    <s v="No"/>
    <x v="0"/>
    <s v="No"/>
    <s v="No"/>
    <s v="No"/>
    <s v="No"/>
    <s v="No"/>
    <s v="No"/>
    <x v="0"/>
    <s v="Yes"/>
    <x v="2"/>
    <n v="44.05"/>
    <n v="44.05"/>
    <x v="0"/>
    <x v="0"/>
    <x v="0"/>
  </r>
  <r>
    <s v="7010-BRBUU"/>
    <x v="1"/>
    <n v="0"/>
    <s v="Yes"/>
    <s v="Yes"/>
    <x v="21"/>
    <x v="1"/>
    <s v="Yes"/>
    <x v="2"/>
    <s v="No internet service"/>
    <s v="No internet service"/>
    <s v="No internet service"/>
    <s v="No internet service"/>
    <s v="No internet service"/>
    <s v="No internet service"/>
    <x v="2"/>
    <s v="No"/>
    <x v="3"/>
    <n v="24.1"/>
    <n v="1734.65"/>
    <x v="0"/>
    <x v="2"/>
    <x v="0"/>
  </r>
  <r>
    <s v="3566-HJGPK"/>
    <x v="1"/>
    <n v="0"/>
    <s v="No"/>
    <s v="No"/>
    <x v="0"/>
    <x v="1"/>
    <s v="No"/>
    <x v="0"/>
    <s v="No"/>
    <s v="No"/>
    <s v="No"/>
    <s v="No"/>
    <s v="No"/>
    <s v="No"/>
    <x v="0"/>
    <s v="Yes"/>
    <x v="1"/>
    <n v="45.55"/>
    <n v="45.55"/>
    <x v="0"/>
    <x v="0"/>
    <x v="0"/>
  </r>
  <r>
    <s v="3062-ICYZQ"/>
    <x v="0"/>
    <n v="0"/>
    <s v="Yes"/>
    <s v="Yes"/>
    <x v="69"/>
    <x v="1"/>
    <s v="Yes"/>
    <x v="1"/>
    <s v="Yes"/>
    <s v="Yes"/>
    <s v="No"/>
    <s v="No"/>
    <s v="No"/>
    <s v="Yes"/>
    <x v="0"/>
    <s v="Yes"/>
    <x v="0"/>
    <n v="93.8"/>
    <n v="4539.3500000000004"/>
    <x v="0"/>
    <x v="2"/>
    <x v="0"/>
  </r>
  <r>
    <s v="9938-PRCVK"/>
    <x v="0"/>
    <n v="0"/>
    <s v="Yes"/>
    <s v="Yes"/>
    <x v="52"/>
    <x v="1"/>
    <s v="No"/>
    <x v="2"/>
    <s v="No internet service"/>
    <s v="No internet service"/>
    <s v="No internet service"/>
    <s v="No internet service"/>
    <s v="No internet service"/>
    <s v="No internet service"/>
    <x v="2"/>
    <s v="No"/>
    <x v="2"/>
    <n v="19.7"/>
    <n v="804.25"/>
    <x v="0"/>
    <x v="2"/>
    <x v="0"/>
  </r>
  <r>
    <s v="0973-KYVNF"/>
    <x v="0"/>
    <n v="0"/>
    <s v="Yes"/>
    <s v="Yes"/>
    <x v="21"/>
    <x v="1"/>
    <s v="No"/>
    <x v="0"/>
    <s v="Yes"/>
    <s v="Yes"/>
    <s v="Yes"/>
    <s v="No"/>
    <s v="Yes"/>
    <s v="No"/>
    <x v="2"/>
    <s v="Yes"/>
    <x v="3"/>
    <n v="70.650000000000006"/>
    <n v="5011.1499999999996"/>
    <x v="0"/>
    <x v="2"/>
    <x v="0"/>
  </r>
  <r>
    <s v="5129-HHMZC"/>
    <x v="0"/>
    <n v="0"/>
    <s v="Yes"/>
    <s v="No"/>
    <x v="29"/>
    <x v="1"/>
    <s v="Yes"/>
    <x v="0"/>
    <s v="Yes"/>
    <s v="Yes"/>
    <s v="No"/>
    <s v="Yes"/>
    <s v="Yes"/>
    <s v="Yes"/>
    <x v="2"/>
    <s v="No"/>
    <x v="3"/>
    <n v="86.45"/>
    <n v="3574.5"/>
    <x v="0"/>
    <x v="2"/>
    <x v="0"/>
  </r>
  <r>
    <s v="9637-CDTKZ"/>
    <x v="1"/>
    <n v="0"/>
    <s v="Yes"/>
    <s v="No"/>
    <x v="21"/>
    <x v="1"/>
    <s v="Yes"/>
    <x v="1"/>
    <s v="Yes"/>
    <s v="Yes"/>
    <s v="Yes"/>
    <s v="Yes"/>
    <s v="Yes"/>
    <s v="Yes"/>
    <x v="2"/>
    <s v="Yes"/>
    <x v="3"/>
    <n v="114.1"/>
    <n v="8086.4"/>
    <x v="0"/>
    <x v="2"/>
    <x v="0"/>
  </r>
  <r>
    <s v="3946-JEWRQ"/>
    <x v="1"/>
    <n v="0"/>
    <s v="Yes"/>
    <s v="No"/>
    <x v="20"/>
    <x v="1"/>
    <s v="Yes"/>
    <x v="1"/>
    <s v="No"/>
    <s v="No"/>
    <s v="No"/>
    <s v="No"/>
    <s v="Yes"/>
    <s v="Yes"/>
    <x v="1"/>
    <s v="Yes"/>
    <x v="3"/>
    <n v="95.2"/>
    <n v="4563"/>
    <x v="0"/>
    <x v="2"/>
    <x v="0"/>
  </r>
  <r>
    <s v="7873-CVMAW"/>
    <x v="1"/>
    <n v="0"/>
    <s v="No"/>
    <s v="No"/>
    <x v="21"/>
    <x v="1"/>
    <s v="Yes"/>
    <x v="0"/>
    <s v="Yes"/>
    <s v="Yes"/>
    <s v="Yes"/>
    <s v="Yes"/>
    <s v="Yes"/>
    <s v="Yes"/>
    <x v="2"/>
    <s v="No"/>
    <x v="3"/>
    <n v="88.55"/>
    <n v="6362.35"/>
    <x v="0"/>
    <x v="2"/>
    <x v="0"/>
  </r>
  <r>
    <s v="0463-WZZKO"/>
    <x v="1"/>
    <n v="0"/>
    <s v="No"/>
    <s v="No"/>
    <x v="35"/>
    <x v="1"/>
    <s v="No"/>
    <x v="2"/>
    <s v="No internet service"/>
    <s v="No internet service"/>
    <s v="No internet service"/>
    <s v="No internet service"/>
    <s v="No internet service"/>
    <s v="No internet service"/>
    <x v="0"/>
    <s v="Yes"/>
    <x v="3"/>
    <n v="20.75"/>
    <n v="67.099999999999994"/>
    <x v="0"/>
    <x v="0"/>
    <x v="0"/>
  </r>
  <r>
    <s v="3494-JCHRQ"/>
    <x v="1"/>
    <n v="0"/>
    <s v="No"/>
    <s v="No"/>
    <x v="0"/>
    <x v="1"/>
    <s v="No"/>
    <x v="1"/>
    <s v="No"/>
    <s v="No"/>
    <s v="No"/>
    <s v="No"/>
    <s v="No"/>
    <s v="No"/>
    <x v="0"/>
    <s v="Yes"/>
    <x v="0"/>
    <n v="70.05"/>
    <n v="70.05"/>
    <x v="1"/>
    <x v="0"/>
    <x v="1"/>
  </r>
  <r>
    <s v="6474-FVJLC"/>
    <x v="1"/>
    <n v="0"/>
    <s v="No"/>
    <s v="No"/>
    <x v="2"/>
    <x v="1"/>
    <s v="Yes"/>
    <x v="1"/>
    <s v="No"/>
    <s v="No"/>
    <s v="No"/>
    <s v="No"/>
    <s v="No"/>
    <s v="Yes"/>
    <x v="0"/>
    <s v="Yes"/>
    <x v="0"/>
    <n v="86"/>
    <n v="165.45"/>
    <x v="1"/>
    <x v="0"/>
    <x v="1"/>
  </r>
  <r>
    <s v="4524-QCSSM"/>
    <x v="1"/>
    <n v="0"/>
    <s v="No"/>
    <s v="No"/>
    <x v="70"/>
    <x v="0"/>
    <s v="No phone service"/>
    <x v="0"/>
    <s v="Yes"/>
    <s v="Yes"/>
    <s v="No"/>
    <s v="No"/>
    <s v="No"/>
    <s v="Yes"/>
    <x v="0"/>
    <s v="Yes"/>
    <x v="2"/>
    <n v="44.65"/>
    <n v="1156.55"/>
    <x v="0"/>
    <x v="1"/>
    <x v="0"/>
  </r>
  <r>
    <s v="5832-EXGTT"/>
    <x v="1"/>
    <n v="0"/>
    <s v="Yes"/>
    <s v="Yes"/>
    <x v="44"/>
    <x v="1"/>
    <s v="No"/>
    <x v="0"/>
    <s v="Yes"/>
    <s v="No"/>
    <s v="No"/>
    <s v="No"/>
    <s v="No"/>
    <s v="Yes"/>
    <x v="0"/>
    <s v="Yes"/>
    <x v="1"/>
    <n v="60.2"/>
    <n v="1834.15"/>
    <x v="0"/>
    <x v="1"/>
    <x v="0"/>
  </r>
  <r>
    <s v="8840-DQLGN"/>
    <x v="0"/>
    <n v="1"/>
    <s v="Yes"/>
    <s v="No"/>
    <x v="42"/>
    <x v="1"/>
    <s v="Yes"/>
    <x v="1"/>
    <s v="Yes"/>
    <s v="Yes"/>
    <s v="No"/>
    <s v="Yes"/>
    <s v="Yes"/>
    <s v="No"/>
    <x v="0"/>
    <s v="Yes"/>
    <x v="2"/>
    <n v="100.5"/>
    <n v="3653.35"/>
    <x v="1"/>
    <x v="1"/>
    <x v="1"/>
  </r>
  <r>
    <s v="2039-JONDJ"/>
    <x v="1"/>
    <n v="0"/>
    <s v="No"/>
    <s v="No"/>
    <x v="23"/>
    <x v="1"/>
    <s v="No"/>
    <x v="0"/>
    <s v="Yes"/>
    <s v="Yes"/>
    <s v="No"/>
    <s v="No"/>
    <s v="No"/>
    <s v="No"/>
    <x v="1"/>
    <s v="No"/>
    <x v="2"/>
    <n v="55.45"/>
    <n v="1477.65"/>
    <x v="0"/>
    <x v="1"/>
    <x v="0"/>
  </r>
  <r>
    <s v="7217-JYHOQ"/>
    <x v="1"/>
    <n v="0"/>
    <s v="Yes"/>
    <s v="Yes"/>
    <x v="65"/>
    <x v="1"/>
    <s v="No"/>
    <x v="0"/>
    <s v="Yes"/>
    <s v="Yes"/>
    <s v="No"/>
    <s v="Yes"/>
    <s v="No"/>
    <s v="Yes"/>
    <x v="0"/>
    <s v="Yes"/>
    <x v="3"/>
    <n v="70.3"/>
    <n v="1706.45"/>
    <x v="0"/>
    <x v="1"/>
    <x v="0"/>
  </r>
  <r>
    <s v="6695-FRVEC"/>
    <x v="1"/>
    <n v="0"/>
    <s v="Yes"/>
    <s v="Yes"/>
    <x v="56"/>
    <x v="1"/>
    <s v="No"/>
    <x v="0"/>
    <s v="Yes"/>
    <s v="No"/>
    <s v="Yes"/>
    <s v="Yes"/>
    <s v="No"/>
    <s v="No"/>
    <x v="2"/>
    <s v="Yes"/>
    <x v="2"/>
    <n v="60.4"/>
    <n v="3953.7"/>
    <x v="0"/>
    <x v="2"/>
    <x v="0"/>
  </r>
  <r>
    <s v="4547-LYTDD"/>
    <x v="0"/>
    <n v="0"/>
    <s v="No"/>
    <s v="No"/>
    <x v="10"/>
    <x v="1"/>
    <s v="Yes"/>
    <x v="1"/>
    <s v="No"/>
    <s v="No"/>
    <s v="No"/>
    <s v="No"/>
    <s v="No"/>
    <s v="No"/>
    <x v="0"/>
    <s v="No"/>
    <x v="0"/>
    <n v="72.650000000000006"/>
    <n v="1194.3"/>
    <x v="1"/>
    <x v="1"/>
    <x v="1"/>
  </r>
  <r>
    <s v="9894-QMIMJ"/>
    <x v="0"/>
    <n v="0"/>
    <s v="No"/>
    <s v="No"/>
    <x v="57"/>
    <x v="1"/>
    <s v="No"/>
    <x v="0"/>
    <s v="No"/>
    <s v="Yes"/>
    <s v="Yes"/>
    <s v="No"/>
    <s v="No"/>
    <s v="No"/>
    <x v="1"/>
    <s v="No"/>
    <x v="2"/>
    <n v="55.8"/>
    <n v="1327.85"/>
    <x v="0"/>
    <x v="1"/>
    <x v="0"/>
  </r>
  <r>
    <s v="8069-YQQAJ"/>
    <x v="1"/>
    <n v="0"/>
    <s v="No"/>
    <s v="No"/>
    <x v="60"/>
    <x v="0"/>
    <s v="No phone service"/>
    <x v="0"/>
    <s v="No"/>
    <s v="Yes"/>
    <s v="No"/>
    <s v="No"/>
    <s v="No"/>
    <s v="No"/>
    <x v="0"/>
    <s v="Yes"/>
    <x v="1"/>
    <n v="31.1"/>
    <n v="419.7"/>
    <x v="0"/>
    <x v="1"/>
    <x v="0"/>
  </r>
  <r>
    <s v="6770-XUAGN"/>
    <x v="0"/>
    <n v="0"/>
    <s v="Yes"/>
    <s v="Yes"/>
    <x v="0"/>
    <x v="1"/>
    <s v="No"/>
    <x v="2"/>
    <s v="No internet service"/>
    <s v="No internet service"/>
    <s v="No internet service"/>
    <s v="No internet service"/>
    <s v="No internet service"/>
    <s v="No internet service"/>
    <x v="0"/>
    <s v="Yes"/>
    <x v="0"/>
    <n v="21"/>
    <n v="21"/>
    <x v="1"/>
    <x v="0"/>
    <x v="1"/>
  </r>
  <r>
    <s v="4193-ORFCL"/>
    <x v="0"/>
    <n v="1"/>
    <s v="No"/>
    <s v="No"/>
    <x v="0"/>
    <x v="1"/>
    <s v="No"/>
    <x v="0"/>
    <s v="No"/>
    <s v="No"/>
    <s v="No"/>
    <s v="No"/>
    <s v="No"/>
    <s v="No"/>
    <x v="0"/>
    <s v="No"/>
    <x v="1"/>
    <n v="45.1"/>
    <n v="45.1"/>
    <x v="1"/>
    <x v="0"/>
    <x v="1"/>
  </r>
  <r>
    <s v="1636-NTNCO"/>
    <x v="1"/>
    <n v="1"/>
    <s v="No"/>
    <s v="No"/>
    <x v="54"/>
    <x v="0"/>
    <s v="No phone service"/>
    <x v="0"/>
    <s v="No"/>
    <s v="Yes"/>
    <s v="No"/>
    <s v="No"/>
    <s v="Yes"/>
    <s v="Yes"/>
    <x v="0"/>
    <s v="Yes"/>
    <x v="3"/>
    <n v="50.95"/>
    <n v="207.35"/>
    <x v="0"/>
    <x v="0"/>
    <x v="0"/>
  </r>
  <r>
    <s v="3466-WAESX"/>
    <x v="1"/>
    <n v="0"/>
    <s v="No"/>
    <s v="Yes"/>
    <x v="10"/>
    <x v="1"/>
    <s v="Yes"/>
    <x v="0"/>
    <s v="Yes"/>
    <s v="Yes"/>
    <s v="No"/>
    <s v="No"/>
    <s v="No"/>
    <s v="Yes"/>
    <x v="0"/>
    <s v="Yes"/>
    <x v="0"/>
    <n v="69.099999999999994"/>
    <n v="1083.7"/>
    <x v="0"/>
    <x v="1"/>
    <x v="0"/>
  </r>
  <r>
    <s v="9281-PKKZE"/>
    <x v="0"/>
    <n v="0"/>
    <s v="Yes"/>
    <s v="No"/>
    <x v="25"/>
    <x v="0"/>
    <s v="No phone service"/>
    <x v="0"/>
    <s v="No"/>
    <s v="No"/>
    <s v="No"/>
    <s v="No"/>
    <s v="Yes"/>
    <s v="Yes"/>
    <x v="0"/>
    <s v="Yes"/>
    <x v="0"/>
    <n v="43.95"/>
    <n v="2007.85"/>
    <x v="0"/>
    <x v="2"/>
    <x v="0"/>
  </r>
  <r>
    <s v="3638-VBZTA"/>
    <x v="1"/>
    <n v="0"/>
    <s v="No"/>
    <s v="Yes"/>
    <x v="47"/>
    <x v="1"/>
    <s v="Yes"/>
    <x v="0"/>
    <s v="Yes"/>
    <s v="Yes"/>
    <s v="No"/>
    <s v="Yes"/>
    <s v="Yes"/>
    <s v="Yes"/>
    <x v="2"/>
    <s v="Yes"/>
    <x v="2"/>
    <n v="86.5"/>
    <n v="5882.75"/>
    <x v="0"/>
    <x v="2"/>
    <x v="0"/>
  </r>
  <r>
    <s v="7459-IMVYU"/>
    <x v="1"/>
    <n v="0"/>
    <s v="No"/>
    <s v="No"/>
    <x v="46"/>
    <x v="1"/>
    <s v="Yes"/>
    <x v="0"/>
    <s v="Yes"/>
    <s v="Yes"/>
    <s v="Yes"/>
    <s v="Yes"/>
    <s v="No"/>
    <s v="No"/>
    <x v="0"/>
    <s v="No"/>
    <x v="0"/>
    <n v="69.95"/>
    <n v="2657.55"/>
    <x v="0"/>
    <x v="2"/>
    <x v="0"/>
  </r>
  <r>
    <s v="7776-QWNFX"/>
    <x v="1"/>
    <n v="1"/>
    <s v="Yes"/>
    <s v="No"/>
    <x v="19"/>
    <x v="1"/>
    <s v="No"/>
    <x v="0"/>
    <s v="No"/>
    <s v="Yes"/>
    <s v="No"/>
    <s v="No"/>
    <s v="No"/>
    <s v="No"/>
    <x v="0"/>
    <s v="Yes"/>
    <x v="2"/>
    <n v="50.4"/>
    <n v="1527.5"/>
    <x v="1"/>
    <x v="1"/>
    <x v="1"/>
  </r>
  <r>
    <s v="6689-TCZHQ"/>
    <x v="0"/>
    <n v="1"/>
    <s v="No"/>
    <s v="No"/>
    <x v="24"/>
    <x v="1"/>
    <s v="No"/>
    <x v="1"/>
    <s v="No"/>
    <s v="No"/>
    <s v="No"/>
    <s v="No"/>
    <s v="No"/>
    <s v="Yes"/>
    <x v="0"/>
    <s v="No"/>
    <x v="0"/>
    <n v="78.95"/>
    <n v="378.4"/>
    <x v="1"/>
    <x v="0"/>
    <x v="1"/>
  </r>
  <r>
    <s v="8563-OYMQY"/>
    <x v="1"/>
    <n v="0"/>
    <s v="No"/>
    <s v="No"/>
    <x v="22"/>
    <x v="1"/>
    <s v="No"/>
    <x v="1"/>
    <s v="No"/>
    <s v="Yes"/>
    <s v="Yes"/>
    <s v="No"/>
    <s v="No"/>
    <s v="Yes"/>
    <x v="0"/>
    <s v="Yes"/>
    <x v="3"/>
    <n v="90.95"/>
    <n v="1612.2"/>
    <x v="0"/>
    <x v="1"/>
    <x v="0"/>
  </r>
  <r>
    <s v="0754-EEBDC"/>
    <x v="1"/>
    <n v="0"/>
    <s v="Yes"/>
    <s v="Yes"/>
    <x v="54"/>
    <x v="1"/>
    <s v="No"/>
    <x v="2"/>
    <s v="No internet service"/>
    <s v="No internet service"/>
    <s v="No internet service"/>
    <s v="No internet service"/>
    <s v="No internet service"/>
    <s v="No internet service"/>
    <x v="2"/>
    <s v="No"/>
    <x v="1"/>
    <n v="19.899999999999999"/>
    <n v="76.650000000000006"/>
    <x v="0"/>
    <x v="0"/>
    <x v="0"/>
  </r>
  <r>
    <s v="5777-ZPQNC"/>
    <x v="0"/>
    <n v="0"/>
    <s v="No"/>
    <s v="No"/>
    <x v="18"/>
    <x v="1"/>
    <s v="No"/>
    <x v="2"/>
    <s v="No internet service"/>
    <s v="No internet service"/>
    <s v="No internet service"/>
    <s v="No internet service"/>
    <s v="No internet service"/>
    <s v="No internet service"/>
    <x v="1"/>
    <s v="No"/>
    <x v="0"/>
    <n v="20.149999999999999"/>
    <n v="260.7"/>
    <x v="0"/>
    <x v="0"/>
    <x v="0"/>
  </r>
  <r>
    <s v="1951-IEYXM"/>
    <x v="1"/>
    <n v="0"/>
    <s v="Yes"/>
    <s v="Yes"/>
    <x v="21"/>
    <x v="1"/>
    <s v="Yes"/>
    <x v="0"/>
    <s v="Yes"/>
    <s v="Yes"/>
    <s v="Yes"/>
    <s v="Yes"/>
    <s v="Yes"/>
    <s v="Yes"/>
    <x v="2"/>
    <s v="Yes"/>
    <x v="3"/>
    <n v="90.6"/>
    <n v="6441.85"/>
    <x v="0"/>
    <x v="2"/>
    <x v="0"/>
  </r>
  <r>
    <s v="3318-NMQXL"/>
    <x v="1"/>
    <n v="0"/>
    <s v="No"/>
    <s v="No"/>
    <x v="35"/>
    <x v="1"/>
    <s v="No"/>
    <x v="1"/>
    <s v="No"/>
    <s v="No"/>
    <s v="No"/>
    <s v="No"/>
    <s v="Yes"/>
    <s v="Yes"/>
    <x v="0"/>
    <s v="Yes"/>
    <x v="0"/>
    <n v="92"/>
    <n v="266.8"/>
    <x v="0"/>
    <x v="0"/>
    <x v="0"/>
  </r>
  <r>
    <s v="3143-ILDAL"/>
    <x v="1"/>
    <n v="0"/>
    <s v="No"/>
    <s v="No"/>
    <x v="39"/>
    <x v="1"/>
    <s v="Yes"/>
    <x v="1"/>
    <s v="No"/>
    <s v="Yes"/>
    <s v="No"/>
    <s v="Yes"/>
    <s v="No"/>
    <s v="Yes"/>
    <x v="0"/>
    <s v="Yes"/>
    <x v="0"/>
    <n v="94.45"/>
    <n v="5124.6000000000004"/>
    <x v="1"/>
    <x v="2"/>
    <x v="1"/>
  </r>
  <r>
    <s v="1022-RKXDR"/>
    <x v="0"/>
    <n v="0"/>
    <s v="No"/>
    <s v="No"/>
    <x v="52"/>
    <x v="1"/>
    <s v="Yes"/>
    <x v="2"/>
    <s v="No internet service"/>
    <s v="No internet service"/>
    <s v="No internet service"/>
    <s v="No internet service"/>
    <s v="No internet service"/>
    <s v="No internet service"/>
    <x v="1"/>
    <s v="Yes"/>
    <x v="1"/>
    <n v="24.85"/>
    <n v="962.25"/>
    <x v="0"/>
    <x v="2"/>
    <x v="0"/>
  </r>
  <r>
    <s v="2361-FJWNO"/>
    <x v="1"/>
    <n v="0"/>
    <s v="No"/>
    <s v="No"/>
    <x v="63"/>
    <x v="0"/>
    <s v="No phone service"/>
    <x v="0"/>
    <s v="No"/>
    <s v="Yes"/>
    <s v="No"/>
    <s v="Yes"/>
    <s v="No"/>
    <s v="No"/>
    <x v="1"/>
    <s v="No"/>
    <x v="3"/>
    <n v="36"/>
    <n v="1382.9"/>
    <x v="0"/>
    <x v="2"/>
    <x v="0"/>
  </r>
  <r>
    <s v="2272-UOINI"/>
    <x v="0"/>
    <n v="0"/>
    <s v="No"/>
    <s v="No"/>
    <x v="40"/>
    <x v="1"/>
    <s v="No"/>
    <x v="0"/>
    <s v="Yes"/>
    <s v="Yes"/>
    <s v="No"/>
    <s v="Yes"/>
    <s v="Yes"/>
    <s v="Yes"/>
    <x v="0"/>
    <s v="Yes"/>
    <x v="0"/>
    <n v="78.5"/>
    <n v="571.04999999999995"/>
    <x v="0"/>
    <x v="0"/>
    <x v="0"/>
  </r>
  <r>
    <s v="8232-UTFOZ"/>
    <x v="1"/>
    <n v="0"/>
    <s v="No"/>
    <s v="No"/>
    <x v="14"/>
    <x v="1"/>
    <s v="No"/>
    <x v="2"/>
    <s v="No internet service"/>
    <s v="No internet service"/>
    <s v="No internet service"/>
    <s v="No internet service"/>
    <s v="No internet service"/>
    <s v="No internet service"/>
    <x v="2"/>
    <s v="No"/>
    <x v="3"/>
    <n v="19.95"/>
    <n v="1399.35"/>
    <x v="0"/>
    <x v="2"/>
    <x v="0"/>
  </r>
  <r>
    <s v="3750-YHRYO"/>
    <x v="1"/>
    <n v="0"/>
    <s v="Yes"/>
    <s v="Yes"/>
    <x v="40"/>
    <x v="1"/>
    <s v="No"/>
    <x v="2"/>
    <s v="No internet service"/>
    <s v="No internet service"/>
    <s v="No internet service"/>
    <s v="No internet service"/>
    <s v="No internet service"/>
    <s v="No internet service"/>
    <x v="1"/>
    <s v="No"/>
    <x v="1"/>
    <n v="20.65"/>
    <n v="150"/>
    <x v="0"/>
    <x v="0"/>
    <x v="0"/>
  </r>
  <r>
    <s v="6637-KYRCV"/>
    <x v="0"/>
    <n v="0"/>
    <s v="Yes"/>
    <s v="Yes"/>
    <x v="24"/>
    <x v="0"/>
    <s v="No phone service"/>
    <x v="0"/>
    <s v="No"/>
    <s v="Yes"/>
    <s v="No"/>
    <s v="No"/>
    <s v="No"/>
    <s v="No"/>
    <x v="0"/>
    <s v="Yes"/>
    <x v="0"/>
    <n v="30.5"/>
    <n v="167.2"/>
    <x v="0"/>
    <x v="0"/>
    <x v="0"/>
  </r>
  <r>
    <s v="5668-MEISB"/>
    <x v="0"/>
    <n v="0"/>
    <s v="Yes"/>
    <s v="Yes"/>
    <x v="21"/>
    <x v="1"/>
    <s v="Yes"/>
    <x v="1"/>
    <s v="Yes"/>
    <s v="Yes"/>
    <s v="Yes"/>
    <s v="Yes"/>
    <s v="Yes"/>
    <s v="No"/>
    <x v="2"/>
    <s v="No"/>
    <x v="3"/>
    <n v="106.1"/>
    <n v="7657.4"/>
    <x v="0"/>
    <x v="2"/>
    <x v="0"/>
  </r>
  <r>
    <s v="0129-QMPDR"/>
    <x v="1"/>
    <n v="0"/>
    <s v="Yes"/>
    <s v="Yes"/>
    <x v="66"/>
    <x v="1"/>
    <s v="No"/>
    <x v="2"/>
    <s v="No internet service"/>
    <s v="No internet service"/>
    <s v="No internet service"/>
    <s v="No internet service"/>
    <s v="No internet service"/>
    <s v="No internet service"/>
    <x v="1"/>
    <s v="Yes"/>
    <x v="2"/>
    <n v="20.5"/>
    <n v="865.05"/>
    <x v="0"/>
    <x v="2"/>
    <x v="0"/>
  </r>
  <r>
    <s v="7188-CBBBA"/>
    <x v="0"/>
    <n v="0"/>
    <s v="No"/>
    <s v="No"/>
    <x v="45"/>
    <x v="1"/>
    <s v="Yes"/>
    <x v="1"/>
    <s v="No"/>
    <s v="Yes"/>
    <s v="Yes"/>
    <s v="No"/>
    <s v="Yes"/>
    <s v="No"/>
    <x v="1"/>
    <s v="Yes"/>
    <x v="0"/>
    <n v="95.5"/>
    <n v="6153.85"/>
    <x v="0"/>
    <x v="2"/>
    <x v="0"/>
  </r>
  <r>
    <s v="5356-CSVSQ"/>
    <x v="0"/>
    <n v="0"/>
    <s v="No"/>
    <s v="No"/>
    <x v="35"/>
    <x v="1"/>
    <s v="Yes"/>
    <x v="0"/>
    <s v="No"/>
    <s v="No"/>
    <s v="No"/>
    <s v="Yes"/>
    <s v="Yes"/>
    <s v="No"/>
    <x v="0"/>
    <s v="No"/>
    <x v="0"/>
    <n v="64.599999999999994"/>
    <n v="174.2"/>
    <x v="0"/>
    <x v="0"/>
    <x v="0"/>
  </r>
  <r>
    <s v="3221-CJMSG"/>
    <x v="1"/>
    <n v="0"/>
    <s v="No"/>
    <s v="No"/>
    <x v="65"/>
    <x v="1"/>
    <s v="No"/>
    <x v="0"/>
    <s v="No"/>
    <s v="No"/>
    <s v="No"/>
    <s v="Yes"/>
    <s v="No"/>
    <s v="No"/>
    <x v="0"/>
    <s v="Yes"/>
    <x v="3"/>
    <n v="51.1"/>
    <n v="1269.5999999999999"/>
    <x v="0"/>
    <x v="1"/>
    <x v="0"/>
  </r>
  <r>
    <s v="4720-VSTSI"/>
    <x v="0"/>
    <n v="0"/>
    <s v="No"/>
    <s v="No"/>
    <x v="66"/>
    <x v="1"/>
    <s v="Yes"/>
    <x v="1"/>
    <s v="No"/>
    <s v="Yes"/>
    <s v="Yes"/>
    <s v="No"/>
    <s v="No"/>
    <s v="No"/>
    <x v="0"/>
    <s v="Yes"/>
    <x v="2"/>
    <n v="84.8"/>
    <n v="3862.55"/>
    <x v="1"/>
    <x v="2"/>
    <x v="1"/>
  </r>
  <r>
    <s v="3219-JQRSL"/>
    <x v="0"/>
    <n v="1"/>
    <s v="Yes"/>
    <s v="No"/>
    <x v="21"/>
    <x v="1"/>
    <s v="Yes"/>
    <x v="0"/>
    <s v="Yes"/>
    <s v="Yes"/>
    <s v="Yes"/>
    <s v="Yes"/>
    <s v="Yes"/>
    <s v="Yes"/>
    <x v="2"/>
    <s v="No"/>
    <x v="3"/>
    <n v="89.1"/>
    <n v="6352.4"/>
    <x v="0"/>
    <x v="2"/>
    <x v="0"/>
  </r>
  <r>
    <s v="2801-NISEI"/>
    <x v="1"/>
    <n v="0"/>
    <s v="No"/>
    <s v="No"/>
    <x v="65"/>
    <x v="1"/>
    <s v="No"/>
    <x v="0"/>
    <s v="Yes"/>
    <s v="No"/>
    <s v="No"/>
    <s v="Yes"/>
    <s v="No"/>
    <s v="No"/>
    <x v="0"/>
    <s v="No"/>
    <x v="0"/>
    <n v="54.95"/>
    <n v="1348.5"/>
    <x v="0"/>
    <x v="1"/>
    <x v="0"/>
  </r>
  <r>
    <s v="3946-MHCZW"/>
    <x v="1"/>
    <n v="0"/>
    <s v="No"/>
    <s v="No"/>
    <x v="0"/>
    <x v="1"/>
    <s v="No"/>
    <x v="0"/>
    <s v="No"/>
    <s v="No"/>
    <s v="Yes"/>
    <s v="No"/>
    <s v="No"/>
    <s v="No"/>
    <x v="0"/>
    <s v="No"/>
    <x v="1"/>
    <n v="50.9"/>
    <n v="50.9"/>
    <x v="1"/>
    <x v="0"/>
    <x v="1"/>
  </r>
  <r>
    <s v="4623-ZKHLY"/>
    <x v="1"/>
    <n v="0"/>
    <s v="Yes"/>
    <s v="No"/>
    <x v="5"/>
    <x v="1"/>
    <s v="No"/>
    <x v="2"/>
    <s v="No internet service"/>
    <s v="No internet service"/>
    <s v="No internet service"/>
    <s v="No internet service"/>
    <s v="No internet service"/>
    <s v="No internet service"/>
    <x v="0"/>
    <s v="Yes"/>
    <x v="2"/>
    <n v="20.45"/>
    <n v="471.55"/>
    <x v="0"/>
    <x v="1"/>
    <x v="0"/>
  </r>
  <r>
    <s v="6732-VAILE"/>
    <x v="1"/>
    <n v="0"/>
    <s v="Yes"/>
    <s v="Yes"/>
    <x v="27"/>
    <x v="1"/>
    <s v="Yes"/>
    <x v="0"/>
    <s v="No"/>
    <s v="Yes"/>
    <s v="Yes"/>
    <s v="Yes"/>
    <s v="Yes"/>
    <s v="Yes"/>
    <x v="2"/>
    <s v="Yes"/>
    <x v="3"/>
    <n v="85.95"/>
    <n v="5931.75"/>
    <x v="0"/>
    <x v="2"/>
    <x v="0"/>
  </r>
  <r>
    <s v="8201-AAXCB"/>
    <x v="1"/>
    <n v="0"/>
    <s v="Yes"/>
    <s v="Yes"/>
    <x v="13"/>
    <x v="1"/>
    <s v="Yes"/>
    <x v="0"/>
    <s v="No"/>
    <s v="No"/>
    <s v="No"/>
    <s v="No"/>
    <s v="Yes"/>
    <s v="No"/>
    <x v="0"/>
    <s v="No"/>
    <x v="0"/>
    <n v="60.35"/>
    <n v="1404.65"/>
    <x v="0"/>
    <x v="1"/>
    <x v="0"/>
  </r>
  <r>
    <s v="7696-CFTAT"/>
    <x v="1"/>
    <n v="0"/>
    <s v="Yes"/>
    <s v="Yes"/>
    <x v="50"/>
    <x v="1"/>
    <s v="No"/>
    <x v="2"/>
    <s v="No internet service"/>
    <s v="No internet service"/>
    <s v="No internet service"/>
    <s v="No internet service"/>
    <s v="No internet service"/>
    <s v="No internet service"/>
    <x v="2"/>
    <s v="No"/>
    <x v="2"/>
    <n v="19.8"/>
    <n v="726.1"/>
    <x v="0"/>
    <x v="2"/>
    <x v="0"/>
  </r>
  <r>
    <s v="1845-CSBRZ"/>
    <x v="0"/>
    <n v="1"/>
    <s v="Yes"/>
    <s v="Yes"/>
    <x v="5"/>
    <x v="1"/>
    <s v="Yes"/>
    <x v="1"/>
    <s v="No"/>
    <s v="No"/>
    <s v="No"/>
    <s v="No"/>
    <s v="Yes"/>
    <s v="No"/>
    <x v="0"/>
    <s v="No"/>
    <x v="2"/>
    <n v="85.35"/>
    <n v="1961.6"/>
    <x v="0"/>
    <x v="1"/>
    <x v="0"/>
  </r>
  <r>
    <s v="2123-VSCOT"/>
    <x v="0"/>
    <n v="0"/>
    <s v="Yes"/>
    <s v="Yes"/>
    <x v="64"/>
    <x v="1"/>
    <s v="Yes"/>
    <x v="0"/>
    <s v="No"/>
    <s v="No"/>
    <s v="Yes"/>
    <s v="Yes"/>
    <s v="Yes"/>
    <s v="No"/>
    <x v="2"/>
    <s v="Yes"/>
    <x v="2"/>
    <n v="72.099999999999994"/>
    <n v="4194.8500000000004"/>
    <x v="0"/>
    <x v="2"/>
    <x v="0"/>
  </r>
  <r>
    <s v="6651-AZVTJ"/>
    <x v="1"/>
    <n v="0"/>
    <s v="Yes"/>
    <s v="Yes"/>
    <x v="12"/>
    <x v="1"/>
    <s v="Yes"/>
    <x v="1"/>
    <s v="No"/>
    <s v="No"/>
    <s v="Yes"/>
    <s v="No"/>
    <s v="Yes"/>
    <s v="Yes"/>
    <x v="0"/>
    <s v="Yes"/>
    <x v="0"/>
    <n v="99.8"/>
    <n v="4872.45"/>
    <x v="1"/>
    <x v="2"/>
    <x v="1"/>
  </r>
  <r>
    <s v="4566-GOLUK"/>
    <x v="1"/>
    <n v="0"/>
    <s v="Yes"/>
    <s v="Yes"/>
    <x v="20"/>
    <x v="1"/>
    <s v="Yes"/>
    <x v="1"/>
    <s v="No"/>
    <s v="No"/>
    <s v="Yes"/>
    <s v="Yes"/>
    <s v="Yes"/>
    <s v="Yes"/>
    <x v="0"/>
    <s v="Yes"/>
    <x v="2"/>
    <n v="107.35"/>
    <n v="5118.95"/>
    <x v="1"/>
    <x v="2"/>
    <x v="1"/>
  </r>
  <r>
    <s v="2484-DGXPZ"/>
    <x v="0"/>
    <n v="0"/>
    <s v="Yes"/>
    <s v="Yes"/>
    <x v="36"/>
    <x v="1"/>
    <s v="No"/>
    <x v="2"/>
    <s v="No internet service"/>
    <s v="No internet service"/>
    <s v="No internet service"/>
    <s v="No internet service"/>
    <s v="No internet service"/>
    <s v="No internet service"/>
    <x v="0"/>
    <s v="Yes"/>
    <x v="1"/>
    <n v="19.55"/>
    <n v="658.95"/>
    <x v="1"/>
    <x v="1"/>
    <x v="1"/>
  </r>
  <r>
    <s v="2018-QKYGT"/>
    <x v="1"/>
    <n v="0"/>
    <s v="Yes"/>
    <s v="Yes"/>
    <x v="0"/>
    <x v="1"/>
    <s v="No"/>
    <x v="1"/>
    <s v="No"/>
    <s v="No"/>
    <s v="No"/>
    <s v="No"/>
    <s v="No"/>
    <s v="Yes"/>
    <x v="0"/>
    <s v="Yes"/>
    <x v="0"/>
    <n v="81.05"/>
    <n v="81.05"/>
    <x v="0"/>
    <x v="0"/>
    <x v="0"/>
  </r>
  <r>
    <s v="2792-VPPET"/>
    <x v="1"/>
    <n v="0"/>
    <s v="No"/>
    <s v="No"/>
    <x v="35"/>
    <x v="1"/>
    <s v="No"/>
    <x v="2"/>
    <s v="No internet service"/>
    <s v="No internet service"/>
    <s v="No internet service"/>
    <s v="No internet service"/>
    <s v="No internet service"/>
    <s v="No internet service"/>
    <x v="0"/>
    <s v="Yes"/>
    <x v="0"/>
    <n v="20.5"/>
    <n v="76.95"/>
    <x v="0"/>
    <x v="0"/>
    <x v="0"/>
  </r>
  <r>
    <s v="7409-JURKQ"/>
    <x v="0"/>
    <n v="0"/>
    <s v="Yes"/>
    <s v="No"/>
    <x v="62"/>
    <x v="1"/>
    <s v="Yes"/>
    <x v="1"/>
    <s v="No"/>
    <s v="Yes"/>
    <s v="Yes"/>
    <s v="Yes"/>
    <s v="Yes"/>
    <s v="Yes"/>
    <x v="1"/>
    <s v="Yes"/>
    <x v="2"/>
    <n v="111.8"/>
    <n v="5809.75"/>
    <x v="0"/>
    <x v="2"/>
    <x v="0"/>
  </r>
  <r>
    <s v="3247-MHJKM"/>
    <x v="1"/>
    <n v="0"/>
    <s v="No"/>
    <s v="No"/>
    <x v="0"/>
    <x v="1"/>
    <s v="No"/>
    <x v="2"/>
    <s v="No internet service"/>
    <s v="No internet service"/>
    <s v="No internet service"/>
    <s v="No internet service"/>
    <s v="No internet service"/>
    <s v="No internet service"/>
    <x v="0"/>
    <s v="No"/>
    <x v="1"/>
    <n v="20.2"/>
    <n v="20.2"/>
    <x v="0"/>
    <x v="0"/>
    <x v="0"/>
  </r>
  <r>
    <s v="1964-SVLEA"/>
    <x v="1"/>
    <n v="0"/>
    <s v="No"/>
    <s v="No"/>
    <x v="61"/>
    <x v="1"/>
    <s v="No"/>
    <x v="2"/>
    <s v="No internet service"/>
    <s v="No internet service"/>
    <s v="No internet service"/>
    <s v="No internet service"/>
    <s v="No internet service"/>
    <s v="No internet service"/>
    <x v="1"/>
    <s v="Yes"/>
    <x v="1"/>
    <n v="19.7"/>
    <n v="415.9"/>
    <x v="0"/>
    <x v="1"/>
    <x v="0"/>
  </r>
  <r>
    <s v="4587-NUKOX"/>
    <x v="0"/>
    <n v="0"/>
    <s v="No"/>
    <s v="No"/>
    <x v="35"/>
    <x v="1"/>
    <s v="No"/>
    <x v="1"/>
    <s v="Yes"/>
    <s v="Yes"/>
    <s v="No"/>
    <s v="No"/>
    <s v="No"/>
    <s v="No"/>
    <x v="0"/>
    <s v="Yes"/>
    <x v="0"/>
    <n v="79.099999999999994"/>
    <n v="246.5"/>
    <x v="1"/>
    <x v="0"/>
    <x v="1"/>
  </r>
  <r>
    <s v="7297-DVYGA"/>
    <x v="0"/>
    <n v="0"/>
    <s v="No"/>
    <s v="No"/>
    <x v="69"/>
    <x v="1"/>
    <s v="No"/>
    <x v="2"/>
    <s v="No internet service"/>
    <s v="No internet service"/>
    <s v="No internet service"/>
    <s v="No internet service"/>
    <s v="No internet service"/>
    <s v="No internet service"/>
    <x v="1"/>
    <s v="Yes"/>
    <x v="2"/>
    <n v="19.850000000000001"/>
    <n v="996.95"/>
    <x v="0"/>
    <x v="2"/>
    <x v="0"/>
  </r>
  <r>
    <s v="2239-CGBUZ"/>
    <x v="0"/>
    <n v="0"/>
    <s v="Yes"/>
    <s v="No"/>
    <x v="69"/>
    <x v="1"/>
    <s v="No"/>
    <x v="0"/>
    <s v="Yes"/>
    <s v="Yes"/>
    <s v="No"/>
    <s v="Yes"/>
    <s v="No"/>
    <s v="No"/>
    <x v="1"/>
    <s v="Yes"/>
    <x v="2"/>
    <n v="60.5"/>
    <n v="3145.15"/>
    <x v="0"/>
    <x v="2"/>
    <x v="0"/>
  </r>
  <r>
    <s v="0854-UYHZD"/>
    <x v="0"/>
    <n v="0"/>
    <s v="Yes"/>
    <s v="Yes"/>
    <x v="9"/>
    <x v="1"/>
    <s v="No"/>
    <x v="2"/>
    <s v="No internet service"/>
    <s v="No internet service"/>
    <s v="No internet service"/>
    <s v="No internet service"/>
    <s v="No internet service"/>
    <s v="No internet service"/>
    <x v="2"/>
    <s v="No"/>
    <x v="1"/>
    <n v="19.55"/>
    <n v="265.3"/>
    <x v="0"/>
    <x v="1"/>
    <x v="0"/>
  </r>
  <r>
    <s v="7243-LCGGZ"/>
    <x v="0"/>
    <n v="0"/>
    <s v="No"/>
    <s v="No"/>
    <x v="0"/>
    <x v="1"/>
    <s v="No"/>
    <x v="2"/>
    <s v="No internet service"/>
    <s v="No internet service"/>
    <s v="No internet service"/>
    <s v="No internet service"/>
    <s v="No internet service"/>
    <s v="No internet service"/>
    <x v="0"/>
    <s v="No"/>
    <x v="1"/>
    <n v="20.9"/>
    <n v="20.9"/>
    <x v="0"/>
    <x v="0"/>
    <x v="0"/>
  </r>
  <r>
    <s v="8267-KFGYD"/>
    <x v="1"/>
    <n v="0"/>
    <s v="No"/>
    <s v="Yes"/>
    <x v="0"/>
    <x v="1"/>
    <s v="No"/>
    <x v="2"/>
    <s v="No internet service"/>
    <s v="No internet service"/>
    <s v="No internet service"/>
    <s v="No internet service"/>
    <s v="No internet service"/>
    <s v="No internet service"/>
    <x v="0"/>
    <s v="Yes"/>
    <x v="1"/>
    <n v="21.05"/>
    <n v="21.05"/>
    <x v="0"/>
    <x v="0"/>
    <x v="0"/>
  </r>
  <r>
    <s v="4890-VMUAV"/>
    <x v="1"/>
    <n v="0"/>
    <s v="No"/>
    <s v="No"/>
    <x v="28"/>
    <x v="1"/>
    <s v="Yes"/>
    <x v="0"/>
    <s v="Yes"/>
    <s v="Yes"/>
    <s v="Yes"/>
    <s v="Yes"/>
    <s v="No"/>
    <s v="No"/>
    <x v="1"/>
    <s v="No"/>
    <x v="0"/>
    <n v="71.5"/>
    <n v="4576.3"/>
    <x v="0"/>
    <x v="2"/>
    <x v="0"/>
  </r>
  <r>
    <s v="9261-WDCAF"/>
    <x v="1"/>
    <n v="0"/>
    <s v="No"/>
    <s v="No"/>
    <x v="35"/>
    <x v="1"/>
    <s v="No"/>
    <x v="0"/>
    <s v="No"/>
    <s v="No"/>
    <s v="No"/>
    <s v="No"/>
    <s v="No"/>
    <s v="Yes"/>
    <x v="0"/>
    <s v="No"/>
    <x v="1"/>
    <n v="54.65"/>
    <n v="189.1"/>
    <x v="0"/>
    <x v="0"/>
    <x v="0"/>
  </r>
  <r>
    <s v="3764-MNMOI"/>
    <x v="1"/>
    <n v="0"/>
    <s v="No"/>
    <s v="No"/>
    <x v="25"/>
    <x v="1"/>
    <s v="No"/>
    <x v="2"/>
    <s v="No internet service"/>
    <s v="No internet service"/>
    <s v="No internet service"/>
    <s v="No internet service"/>
    <s v="No internet service"/>
    <s v="No internet service"/>
    <x v="2"/>
    <s v="No"/>
    <x v="3"/>
    <n v="19.2"/>
    <n v="908.15"/>
    <x v="0"/>
    <x v="2"/>
    <x v="0"/>
  </r>
  <r>
    <s v="7442-YGZFK"/>
    <x v="1"/>
    <n v="0"/>
    <s v="No"/>
    <s v="No"/>
    <x v="0"/>
    <x v="1"/>
    <s v="Yes"/>
    <x v="0"/>
    <s v="No"/>
    <s v="No"/>
    <s v="No"/>
    <s v="No"/>
    <s v="No"/>
    <s v="No"/>
    <x v="0"/>
    <s v="Yes"/>
    <x v="3"/>
    <n v="49.8"/>
    <n v="49.8"/>
    <x v="0"/>
    <x v="0"/>
    <x v="0"/>
  </r>
  <r>
    <s v="0420-BWTPW"/>
    <x v="1"/>
    <n v="0"/>
    <s v="No"/>
    <s v="Yes"/>
    <x v="4"/>
    <x v="0"/>
    <s v="No phone service"/>
    <x v="0"/>
    <s v="No"/>
    <s v="No"/>
    <s v="No"/>
    <s v="No"/>
    <s v="No"/>
    <s v="No"/>
    <x v="0"/>
    <s v="No"/>
    <x v="1"/>
    <n v="25.5"/>
    <n v="215.2"/>
    <x v="1"/>
    <x v="0"/>
    <x v="1"/>
  </r>
  <r>
    <s v="8229-BUJHX"/>
    <x v="0"/>
    <n v="0"/>
    <s v="Yes"/>
    <s v="Yes"/>
    <x v="16"/>
    <x v="1"/>
    <s v="No"/>
    <x v="2"/>
    <s v="No internet service"/>
    <s v="No internet service"/>
    <s v="No internet service"/>
    <s v="No internet service"/>
    <s v="No internet service"/>
    <s v="No internet service"/>
    <x v="2"/>
    <s v="No"/>
    <x v="2"/>
    <n v="20.5"/>
    <n v="1500.95"/>
    <x v="0"/>
    <x v="2"/>
    <x v="0"/>
  </r>
  <r>
    <s v="7449-HVPIV"/>
    <x v="1"/>
    <n v="0"/>
    <s v="Yes"/>
    <s v="Yes"/>
    <x v="49"/>
    <x v="1"/>
    <s v="Yes"/>
    <x v="1"/>
    <s v="No"/>
    <s v="No"/>
    <s v="Yes"/>
    <s v="No"/>
    <s v="Yes"/>
    <s v="No"/>
    <x v="0"/>
    <s v="Yes"/>
    <x v="3"/>
    <n v="90.4"/>
    <n v="5099.1499999999996"/>
    <x v="0"/>
    <x v="2"/>
    <x v="0"/>
  </r>
  <r>
    <s v="5504-WSIUR"/>
    <x v="0"/>
    <n v="0"/>
    <s v="No"/>
    <s v="No"/>
    <x v="27"/>
    <x v="1"/>
    <s v="Yes"/>
    <x v="1"/>
    <s v="No"/>
    <s v="Yes"/>
    <s v="Yes"/>
    <s v="Yes"/>
    <s v="No"/>
    <s v="No"/>
    <x v="1"/>
    <s v="Yes"/>
    <x v="2"/>
    <n v="90.25"/>
    <n v="6385.95"/>
    <x v="0"/>
    <x v="2"/>
    <x v="0"/>
  </r>
  <r>
    <s v="8183-ONMXC"/>
    <x v="0"/>
    <n v="0"/>
    <s v="No"/>
    <s v="No"/>
    <x v="2"/>
    <x v="1"/>
    <s v="No"/>
    <x v="1"/>
    <s v="No"/>
    <s v="No"/>
    <s v="No"/>
    <s v="No"/>
    <s v="No"/>
    <s v="Yes"/>
    <x v="0"/>
    <s v="No"/>
    <x v="0"/>
    <n v="80.75"/>
    <n v="159.44999999999999"/>
    <x v="1"/>
    <x v="0"/>
    <x v="1"/>
  </r>
  <r>
    <s v="8466-PZBLH"/>
    <x v="1"/>
    <n v="0"/>
    <s v="Yes"/>
    <s v="Yes"/>
    <x v="56"/>
    <x v="1"/>
    <s v="Yes"/>
    <x v="1"/>
    <s v="Yes"/>
    <s v="No"/>
    <s v="No"/>
    <s v="Yes"/>
    <s v="Yes"/>
    <s v="Yes"/>
    <x v="2"/>
    <s v="No"/>
    <x v="2"/>
    <n v="104.6"/>
    <n v="6885.75"/>
    <x v="0"/>
    <x v="2"/>
    <x v="0"/>
  </r>
  <r>
    <s v="9614-RMGHA"/>
    <x v="1"/>
    <n v="0"/>
    <s v="Yes"/>
    <s v="No"/>
    <x v="45"/>
    <x v="1"/>
    <s v="Yes"/>
    <x v="1"/>
    <s v="No"/>
    <s v="Yes"/>
    <s v="No"/>
    <s v="No"/>
    <s v="Yes"/>
    <s v="No"/>
    <x v="0"/>
    <s v="Yes"/>
    <x v="2"/>
    <n v="91.85"/>
    <n v="5940.85"/>
    <x v="1"/>
    <x v="2"/>
    <x v="1"/>
  </r>
  <r>
    <s v="8735-IJJEG"/>
    <x v="1"/>
    <n v="0"/>
    <s v="Yes"/>
    <s v="No"/>
    <x v="60"/>
    <x v="1"/>
    <s v="No"/>
    <x v="0"/>
    <s v="No"/>
    <s v="No"/>
    <s v="Yes"/>
    <s v="No"/>
    <s v="No"/>
    <s v="No"/>
    <x v="0"/>
    <s v="No"/>
    <x v="3"/>
    <n v="50.2"/>
    <n v="668.85"/>
    <x v="0"/>
    <x v="1"/>
    <x v="0"/>
  </r>
  <r>
    <s v="0564-MUUQK"/>
    <x v="0"/>
    <n v="0"/>
    <s v="Yes"/>
    <s v="Yes"/>
    <x v="61"/>
    <x v="1"/>
    <s v="Yes"/>
    <x v="1"/>
    <s v="No"/>
    <s v="No"/>
    <s v="Yes"/>
    <s v="Yes"/>
    <s v="No"/>
    <s v="Yes"/>
    <x v="0"/>
    <s v="Yes"/>
    <x v="2"/>
    <n v="95.5"/>
    <n v="1916.2"/>
    <x v="0"/>
    <x v="1"/>
    <x v="0"/>
  </r>
  <r>
    <s v="5054-IEXZT"/>
    <x v="1"/>
    <n v="0"/>
    <s v="No"/>
    <s v="Yes"/>
    <x v="0"/>
    <x v="1"/>
    <s v="No"/>
    <x v="1"/>
    <s v="No"/>
    <s v="Yes"/>
    <s v="No"/>
    <s v="No"/>
    <s v="No"/>
    <s v="No"/>
    <x v="0"/>
    <s v="Yes"/>
    <x v="0"/>
    <n v="75.349999999999994"/>
    <n v="75.349999999999994"/>
    <x v="1"/>
    <x v="0"/>
    <x v="1"/>
  </r>
  <r>
    <s v="5834-ASPWA"/>
    <x v="1"/>
    <n v="0"/>
    <s v="No"/>
    <s v="No"/>
    <x v="0"/>
    <x v="1"/>
    <s v="Yes"/>
    <x v="1"/>
    <s v="No"/>
    <s v="No"/>
    <s v="No"/>
    <s v="No"/>
    <s v="No"/>
    <s v="No"/>
    <x v="0"/>
    <s v="Yes"/>
    <x v="0"/>
    <n v="75.45"/>
    <n v="75.45"/>
    <x v="1"/>
    <x v="0"/>
    <x v="1"/>
  </r>
  <r>
    <s v="0701-RFGFI"/>
    <x v="0"/>
    <n v="0"/>
    <s v="Yes"/>
    <s v="Yes"/>
    <x v="12"/>
    <x v="1"/>
    <s v="Yes"/>
    <x v="1"/>
    <s v="No"/>
    <s v="No"/>
    <s v="No"/>
    <s v="No"/>
    <s v="Yes"/>
    <s v="Yes"/>
    <x v="0"/>
    <s v="Yes"/>
    <x v="2"/>
    <n v="95.4"/>
    <n v="4613.95"/>
    <x v="0"/>
    <x v="2"/>
    <x v="0"/>
  </r>
  <r>
    <s v="0019-EFAEP"/>
    <x v="0"/>
    <n v="0"/>
    <s v="No"/>
    <s v="No"/>
    <x v="21"/>
    <x v="1"/>
    <s v="Yes"/>
    <x v="1"/>
    <s v="Yes"/>
    <s v="Yes"/>
    <s v="Yes"/>
    <s v="No"/>
    <s v="Yes"/>
    <s v="No"/>
    <x v="2"/>
    <s v="Yes"/>
    <x v="2"/>
    <n v="101.3"/>
    <n v="7261.25"/>
    <x v="0"/>
    <x v="2"/>
    <x v="0"/>
  </r>
  <r>
    <s v="5619-PTMIK"/>
    <x v="0"/>
    <n v="0"/>
    <s v="Yes"/>
    <s v="No"/>
    <x v="25"/>
    <x v="1"/>
    <s v="Yes"/>
    <x v="0"/>
    <s v="Yes"/>
    <s v="No"/>
    <s v="No"/>
    <s v="No"/>
    <s v="No"/>
    <s v="No"/>
    <x v="0"/>
    <s v="No"/>
    <x v="0"/>
    <n v="53.1"/>
    <n v="2459.8000000000002"/>
    <x v="0"/>
    <x v="2"/>
    <x v="0"/>
  </r>
  <r>
    <s v="3737-XBQDD"/>
    <x v="1"/>
    <n v="0"/>
    <s v="No"/>
    <s v="No"/>
    <x v="65"/>
    <x v="1"/>
    <s v="Yes"/>
    <x v="1"/>
    <s v="No"/>
    <s v="Yes"/>
    <s v="Yes"/>
    <s v="No"/>
    <s v="No"/>
    <s v="No"/>
    <x v="0"/>
    <s v="Yes"/>
    <x v="2"/>
    <n v="84.85"/>
    <n v="2048.8000000000002"/>
    <x v="0"/>
    <x v="1"/>
    <x v="0"/>
  </r>
  <r>
    <s v="5882-CMAZQ"/>
    <x v="0"/>
    <n v="0"/>
    <s v="Yes"/>
    <s v="Yes"/>
    <x v="24"/>
    <x v="0"/>
    <s v="No phone service"/>
    <x v="0"/>
    <s v="No"/>
    <s v="Yes"/>
    <s v="No"/>
    <s v="Yes"/>
    <s v="No"/>
    <s v="No"/>
    <x v="0"/>
    <s v="No"/>
    <x v="0"/>
    <n v="34.25"/>
    <n v="163.55000000000001"/>
    <x v="0"/>
    <x v="0"/>
    <x v="0"/>
  </r>
  <r>
    <s v="5846-QFDFI"/>
    <x v="0"/>
    <n v="0"/>
    <s v="Yes"/>
    <s v="Yes"/>
    <x v="55"/>
    <x v="1"/>
    <s v="Yes"/>
    <x v="1"/>
    <s v="No"/>
    <s v="Yes"/>
    <s v="Yes"/>
    <s v="Yes"/>
    <s v="No"/>
    <s v="No"/>
    <x v="0"/>
    <s v="No"/>
    <x v="3"/>
    <n v="88.6"/>
    <n v="2888.7"/>
    <x v="0"/>
    <x v="1"/>
    <x v="0"/>
  </r>
  <r>
    <s v="4445-KWOKW"/>
    <x v="0"/>
    <n v="0"/>
    <s v="No"/>
    <s v="No"/>
    <x v="41"/>
    <x v="1"/>
    <s v="Yes"/>
    <x v="0"/>
    <s v="Yes"/>
    <s v="Yes"/>
    <s v="No"/>
    <s v="No"/>
    <s v="No"/>
    <s v="No"/>
    <x v="1"/>
    <s v="Yes"/>
    <x v="2"/>
    <n v="60.15"/>
    <n v="2421.6"/>
    <x v="0"/>
    <x v="2"/>
    <x v="0"/>
  </r>
  <r>
    <s v="3511-APPBJ"/>
    <x v="1"/>
    <n v="0"/>
    <s v="No"/>
    <s v="No"/>
    <x v="57"/>
    <x v="1"/>
    <s v="No"/>
    <x v="1"/>
    <s v="Yes"/>
    <s v="No"/>
    <s v="Yes"/>
    <s v="No"/>
    <s v="Yes"/>
    <s v="Yes"/>
    <x v="1"/>
    <s v="Yes"/>
    <x v="3"/>
    <n v="99.95"/>
    <n v="2292.75"/>
    <x v="0"/>
    <x v="1"/>
    <x v="0"/>
  </r>
  <r>
    <s v="7967-HYCDE"/>
    <x v="1"/>
    <n v="0"/>
    <s v="No"/>
    <s v="No"/>
    <x v="4"/>
    <x v="1"/>
    <s v="No"/>
    <x v="1"/>
    <s v="No"/>
    <s v="No"/>
    <s v="No"/>
    <s v="No"/>
    <s v="No"/>
    <s v="No"/>
    <x v="0"/>
    <s v="No"/>
    <x v="2"/>
    <n v="70.7"/>
    <n v="553.4"/>
    <x v="0"/>
    <x v="0"/>
    <x v="0"/>
  </r>
  <r>
    <s v="2430-RRYUW"/>
    <x v="1"/>
    <n v="0"/>
    <s v="No"/>
    <s v="No"/>
    <x v="33"/>
    <x v="1"/>
    <s v="No"/>
    <x v="0"/>
    <s v="Yes"/>
    <s v="Yes"/>
    <s v="No"/>
    <s v="No"/>
    <s v="No"/>
    <s v="No"/>
    <x v="1"/>
    <s v="Yes"/>
    <x v="1"/>
    <n v="54.8"/>
    <n v="3465.7"/>
    <x v="0"/>
    <x v="2"/>
    <x v="0"/>
  </r>
  <r>
    <s v="3948-XHGNA"/>
    <x v="1"/>
    <n v="0"/>
    <s v="No"/>
    <s v="No"/>
    <x v="65"/>
    <x v="1"/>
    <s v="No"/>
    <x v="0"/>
    <s v="Yes"/>
    <s v="No"/>
    <s v="No"/>
    <s v="No"/>
    <s v="No"/>
    <s v="No"/>
    <x v="0"/>
    <s v="Yes"/>
    <x v="2"/>
    <n v="49.55"/>
    <n v="1210.4000000000001"/>
    <x v="1"/>
    <x v="1"/>
    <x v="1"/>
  </r>
  <r>
    <s v="3723-BFBGR"/>
    <x v="1"/>
    <n v="1"/>
    <s v="No"/>
    <s v="No"/>
    <x v="65"/>
    <x v="1"/>
    <s v="Yes"/>
    <x v="0"/>
    <s v="No"/>
    <s v="Yes"/>
    <s v="No"/>
    <s v="No"/>
    <s v="No"/>
    <s v="No"/>
    <x v="0"/>
    <s v="No"/>
    <x v="3"/>
    <n v="54.8"/>
    <n v="1291.3"/>
    <x v="0"/>
    <x v="1"/>
    <x v="0"/>
  </r>
  <r>
    <s v="0565-IYCGT"/>
    <x v="1"/>
    <n v="0"/>
    <s v="No"/>
    <s v="No"/>
    <x v="14"/>
    <x v="1"/>
    <s v="Yes"/>
    <x v="0"/>
    <s v="Yes"/>
    <s v="Yes"/>
    <s v="Yes"/>
    <s v="Yes"/>
    <s v="No"/>
    <s v="Yes"/>
    <x v="1"/>
    <s v="Yes"/>
    <x v="3"/>
    <n v="78.599999999999994"/>
    <n v="5356.45"/>
    <x v="1"/>
    <x v="2"/>
    <x v="1"/>
  </r>
  <r>
    <s v="5447-WZAFP"/>
    <x v="0"/>
    <n v="0"/>
    <s v="No"/>
    <s v="No"/>
    <x v="62"/>
    <x v="1"/>
    <s v="No"/>
    <x v="1"/>
    <s v="No"/>
    <s v="Yes"/>
    <s v="Yes"/>
    <s v="No"/>
    <s v="Yes"/>
    <s v="Yes"/>
    <x v="1"/>
    <s v="Yes"/>
    <x v="1"/>
    <n v="100.3"/>
    <n v="5200.8"/>
    <x v="0"/>
    <x v="2"/>
    <x v="0"/>
  </r>
  <r>
    <s v="5110-CHOPY"/>
    <x v="0"/>
    <n v="0"/>
    <s v="No"/>
    <s v="No"/>
    <x v="31"/>
    <x v="0"/>
    <s v="No phone service"/>
    <x v="0"/>
    <s v="Yes"/>
    <s v="No"/>
    <s v="Yes"/>
    <s v="No"/>
    <s v="Yes"/>
    <s v="Yes"/>
    <x v="2"/>
    <s v="No"/>
    <x v="0"/>
    <n v="53.6"/>
    <n v="3237.05"/>
    <x v="0"/>
    <x v="2"/>
    <x v="0"/>
  </r>
  <r>
    <s v="5445-UTODQ"/>
    <x v="0"/>
    <n v="0"/>
    <s v="Yes"/>
    <s v="No"/>
    <x v="40"/>
    <x v="1"/>
    <s v="No"/>
    <x v="1"/>
    <s v="No"/>
    <s v="No"/>
    <s v="No"/>
    <s v="No"/>
    <s v="Yes"/>
    <s v="No"/>
    <x v="0"/>
    <s v="Yes"/>
    <x v="0"/>
    <n v="81.099999999999994"/>
    <n v="576.65"/>
    <x v="1"/>
    <x v="0"/>
    <x v="1"/>
  </r>
  <r>
    <s v="4425-OWHWB"/>
    <x v="0"/>
    <n v="0"/>
    <s v="No"/>
    <s v="No"/>
    <x v="61"/>
    <x v="1"/>
    <s v="No"/>
    <x v="2"/>
    <s v="No internet service"/>
    <s v="No internet service"/>
    <s v="No internet service"/>
    <s v="No internet service"/>
    <s v="No internet service"/>
    <s v="No internet service"/>
    <x v="1"/>
    <s v="Yes"/>
    <x v="3"/>
    <n v="19.350000000000001"/>
    <n v="433.75"/>
    <x v="0"/>
    <x v="1"/>
    <x v="0"/>
  </r>
  <r>
    <s v="7892-QVYKW"/>
    <x v="0"/>
    <n v="0"/>
    <s v="Yes"/>
    <s v="Yes"/>
    <x v="57"/>
    <x v="1"/>
    <s v="Yes"/>
    <x v="1"/>
    <s v="No"/>
    <s v="No"/>
    <s v="No"/>
    <s v="No"/>
    <s v="No"/>
    <s v="Yes"/>
    <x v="0"/>
    <s v="No"/>
    <x v="0"/>
    <n v="85.6"/>
    <n v="1868.4"/>
    <x v="0"/>
    <x v="1"/>
    <x v="0"/>
  </r>
  <r>
    <s v="9675-ICXCT"/>
    <x v="1"/>
    <n v="0"/>
    <s v="Yes"/>
    <s v="Yes"/>
    <x v="21"/>
    <x v="1"/>
    <s v="No"/>
    <x v="0"/>
    <s v="Yes"/>
    <s v="No"/>
    <s v="Yes"/>
    <s v="Yes"/>
    <s v="Yes"/>
    <s v="Yes"/>
    <x v="2"/>
    <s v="Yes"/>
    <x v="0"/>
    <n v="80.8"/>
    <n v="5728.55"/>
    <x v="0"/>
    <x v="2"/>
    <x v="0"/>
  </r>
  <r>
    <s v="1024-VRZHF"/>
    <x v="1"/>
    <n v="0"/>
    <s v="Yes"/>
    <s v="No"/>
    <x v="26"/>
    <x v="1"/>
    <s v="Yes"/>
    <x v="1"/>
    <s v="No"/>
    <s v="No"/>
    <s v="No"/>
    <s v="No"/>
    <s v="No"/>
    <s v="No"/>
    <x v="0"/>
    <s v="Yes"/>
    <x v="0"/>
    <n v="74.95"/>
    <n v="825.7"/>
    <x v="1"/>
    <x v="0"/>
    <x v="1"/>
  </r>
  <r>
    <s v="4703-MQYKT"/>
    <x v="1"/>
    <n v="0"/>
    <s v="No"/>
    <s v="No"/>
    <x v="17"/>
    <x v="1"/>
    <s v="No"/>
    <x v="2"/>
    <s v="No internet service"/>
    <s v="No internet service"/>
    <s v="No internet service"/>
    <s v="No internet service"/>
    <s v="No internet service"/>
    <s v="No internet service"/>
    <x v="2"/>
    <s v="No"/>
    <x v="1"/>
    <n v="19.600000000000001"/>
    <n v="390.4"/>
    <x v="0"/>
    <x v="1"/>
    <x v="0"/>
  </r>
  <r>
    <s v="9497-QCMMS"/>
    <x v="1"/>
    <n v="1"/>
    <s v="No"/>
    <s v="No"/>
    <x v="0"/>
    <x v="1"/>
    <s v="Yes"/>
    <x v="1"/>
    <s v="No"/>
    <s v="No"/>
    <s v="No"/>
    <s v="No"/>
    <s v="Yes"/>
    <s v="Yes"/>
    <x v="0"/>
    <s v="Yes"/>
    <x v="0"/>
    <n v="93.55"/>
    <n v="93.55"/>
    <x v="1"/>
    <x v="0"/>
    <x v="1"/>
  </r>
  <r>
    <s v="5692-ICXLW"/>
    <x v="1"/>
    <n v="1"/>
    <s v="No"/>
    <s v="No"/>
    <x v="36"/>
    <x v="1"/>
    <s v="Yes"/>
    <x v="1"/>
    <s v="No"/>
    <s v="Yes"/>
    <s v="No"/>
    <s v="No"/>
    <s v="Yes"/>
    <s v="No"/>
    <x v="0"/>
    <s v="Yes"/>
    <x v="0"/>
    <n v="90.7"/>
    <n v="2845.15"/>
    <x v="0"/>
    <x v="1"/>
    <x v="0"/>
  </r>
  <r>
    <s v="0602-DDUML"/>
    <x v="0"/>
    <n v="0"/>
    <s v="No"/>
    <s v="No"/>
    <x v="58"/>
    <x v="1"/>
    <s v="No"/>
    <x v="0"/>
    <s v="No"/>
    <s v="Yes"/>
    <s v="Yes"/>
    <s v="Yes"/>
    <s v="Yes"/>
    <s v="No"/>
    <x v="2"/>
    <s v="No"/>
    <x v="1"/>
    <n v="69.75"/>
    <n v="3894.4"/>
    <x v="0"/>
    <x v="2"/>
    <x v="0"/>
  </r>
  <r>
    <s v="2208-MPXIO"/>
    <x v="0"/>
    <n v="0"/>
    <s v="Yes"/>
    <s v="Yes"/>
    <x v="3"/>
    <x v="1"/>
    <s v="No"/>
    <x v="2"/>
    <s v="No internet service"/>
    <s v="No internet service"/>
    <s v="No internet service"/>
    <s v="No internet service"/>
    <s v="No internet service"/>
    <s v="No internet service"/>
    <x v="2"/>
    <s v="Yes"/>
    <x v="2"/>
    <n v="20"/>
    <n v="886.4"/>
    <x v="0"/>
    <x v="2"/>
    <x v="0"/>
  </r>
  <r>
    <s v="1960-UYCNN"/>
    <x v="1"/>
    <n v="0"/>
    <s v="No"/>
    <s v="No"/>
    <x v="6"/>
    <x v="1"/>
    <s v="Yes"/>
    <x v="1"/>
    <s v="No"/>
    <s v="Yes"/>
    <s v="Yes"/>
    <s v="No"/>
    <s v="No"/>
    <s v="Yes"/>
    <x v="0"/>
    <s v="Yes"/>
    <x v="0"/>
    <n v="95.25"/>
    <n v="1021.55"/>
    <x v="0"/>
    <x v="0"/>
    <x v="0"/>
  </r>
  <r>
    <s v="0348-SDKOL"/>
    <x v="0"/>
    <n v="0"/>
    <s v="Yes"/>
    <s v="No"/>
    <x v="11"/>
    <x v="1"/>
    <s v="Yes"/>
    <x v="1"/>
    <s v="No"/>
    <s v="No"/>
    <s v="Yes"/>
    <s v="Yes"/>
    <s v="Yes"/>
    <s v="Yes"/>
    <x v="0"/>
    <s v="Yes"/>
    <x v="3"/>
    <n v="102.1"/>
    <n v="5885.4"/>
    <x v="1"/>
    <x v="2"/>
    <x v="1"/>
  </r>
  <r>
    <s v="3190-FZATL"/>
    <x v="1"/>
    <n v="0"/>
    <s v="No"/>
    <s v="Yes"/>
    <x v="60"/>
    <x v="1"/>
    <s v="No"/>
    <x v="2"/>
    <s v="No internet service"/>
    <s v="No internet service"/>
    <s v="No internet service"/>
    <s v="No internet service"/>
    <s v="No internet service"/>
    <s v="No internet service"/>
    <x v="0"/>
    <s v="No"/>
    <x v="1"/>
    <n v="19.95"/>
    <n v="268.39999999999998"/>
    <x v="0"/>
    <x v="1"/>
    <x v="0"/>
  </r>
  <r>
    <s v="7336-RLLRH"/>
    <x v="1"/>
    <n v="0"/>
    <s v="Yes"/>
    <s v="No"/>
    <x v="23"/>
    <x v="1"/>
    <s v="Yes"/>
    <x v="0"/>
    <s v="Yes"/>
    <s v="No"/>
    <s v="No"/>
    <s v="Yes"/>
    <s v="Yes"/>
    <s v="Yes"/>
    <x v="1"/>
    <s v="No"/>
    <x v="1"/>
    <n v="80.849999999999994"/>
    <n v="2204.35"/>
    <x v="0"/>
    <x v="1"/>
    <x v="0"/>
  </r>
  <r>
    <s v="4373-MAVJG"/>
    <x v="0"/>
    <n v="0"/>
    <s v="Yes"/>
    <s v="Yes"/>
    <x v="60"/>
    <x v="1"/>
    <s v="Yes"/>
    <x v="1"/>
    <s v="No"/>
    <s v="Yes"/>
    <s v="No"/>
    <s v="No"/>
    <s v="No"/>
    <s v="Yes"/>
    <x v="0"/>
    <s v="Yes"/>
    <x v="2"/>
    <n v="90.9"/>
    <n v="1259"/>
    <x v="1"/>
    <x v="1"/>
    <x v="1"/>
  </r>
  <r>
    <s v="8901-HJXTF"/>
    <x v="0"/>
    <n v="0"/>
    <s v="Yes"/>
    <s v="Yes"/>
    <x v="18"/>
    <x v="0"/>
    <s v="No phone service"/>
    <x v="0"/>
    <s v="No"/>
    <s v="Yes"/>
    <s v="No"/>
    <s v="No"/>
    <s v="No"/>
    <s v="No"/>
    <x v="0"/>
    <s v="No"/>
    <x v="1"/>
    <n v="29.2"/>
    <n v="309.10000000000002"/>
    <x v="1"/>
    <x v="0"/>
    <x v="1"/>
  </r>
  <r>
    <s v="7710-JSYOA"/>
    <x v="0"/>
    <n v="0"/>
    <s v="Yes"/>
    <s v="Yes"/>
    <x v="14"/>
    <x v="1"/>
    <s v="Yes"/>
    <x v="1"/>
    <s v="No"/>
    <s v="Yes"/>
    <s v="No"/>
    <s v="Yes"/>
    <s v="No"/>
    <s v="Yes"/>
    <x v="2"/>
    <s v="Yes"/>
    <x v="2"/>
    <n v="93.3"/>
    <n v="6398.05"/>
    <x v="0"/>
    <x v="2"/>
    <x v="0"/>
  </r>
  <r>
    <s v="5419-KLXBN"/>
    <x v="0"/>
    <n v="0"/>
    <s v="Yes"/>
    <s v="Yes"/>
    <x v="13"/>
    <x v="1"/>
    <s v="No"/>
    <x v="1"/>
    <s v="No"/>
    <s v="Yes"/>
    <s v="Yes"/>
    <s v="No"/>
    <s v="Yes"/>
    <s v="No"/>
    <x v="0"/>
    <s v="Yes"/>
    <x v="2"/>
    <n v="89.15"/>
    <n v="2257.75"/>
    <x v="1"/>
    <x v="1"/>
    <x v="1"/>
  </r>
  <r>
    <s v="3424-NMNBO"/>
    <x v="1"/>
    <n v="1"/>
    <s v="Yes"/>
    <s v="No"/>
    <x v="11"/>
    <x v="1"/>
    <s v="Yes"/>
    <x v="1"/>
    <s v="Yes"/>
    <s v="Yes"/>
    <s v="Yes"/>
    <s v="No"/>
    <s v="Yes"/>
    <s v="Yes"/>
    <x v="1"/>
    <s v="Yes"/>
    <x v="0"/>
    <n v="108.85"/>
    <n v="6287.25"/>
    <x v="1"/>
    <x v="2"/>
    <x v="1"/>
  </r>
  <r>
    <s v="9885-MFVSU"/>
    <x v="0"/>
    <n v="0"/>
    <s v="Yes"/>
    <s v="Yes"/>
    <x v="42"/>
    <x v="0"/>
    <s v="No phone service"/>
    <x v="0"/>
    <s v="Yes"/>
    <s v="No"/>
    <s v="No"/>
    <s v="Yes"/>
    <s v="Yes"/>
    <s v="No"/>
    <x v="2"/>
    <s v="Yes"/>
    <x v="3"/>
    <n v="46.35"/>
    <n v="1662.05"/>
    <x v="0"/>
    <x v="1"/>
    <x v="0"/>
  </r>
  <r>
    <s v="4514-GFCFI"/>
    <x v="0"/>
    <n v="1"/>
    <s v="No"/>
    <s v="No"/>
    <x v="10"/>
    <x v="1"/>
    <s v="Yes"/>
    <x v="1"/>
    <s v="No"/>
    <s v="No"/>
    <s v="No"/>
    <s v="No"/>
    <s v="Yes"/>
    <s v="No"/>
    <x v="0"/>
    <s v="Yes"/>
    <x v="0"/>
    <n v="84.75"/>
    <n v="1350.15"/>
    <x v="1"/>
    <x v="1"/>
    <x v="1"/>
  </r>
  <r>
    <s v="0607-MVMGC"/>
    <x v="1"/>
    <n v="0"/>
    <s v="Yes"/>
    <s v="Yes"/>
    <x v="3"/>
    <x v="1"/>
    <s v="Yes"/>
    <x v="0"/>
    <s v="No"/>
    <s v="Yes"/>
    <s v="Yes"/>
    <s v="No"/>
    <s v="Yes"/>
    <s v="Yes"/>
    <x v="1"/>
    <s v="No"/>
    <x v="3"/>
    <n v="78.75"/>
    <n v="3600.65"/>
    <x v="0"/>
    <x v="2"/>
    <x v="0"/>
  </r>
  <r>
    <s v="3365-SAIGS"/>
    <x v="0"/>
    <n v="0"/>
    <s v="No"/>
    <s v="No"/>
    <x v="22"/>
    <x v="1"/>
    <s v="No"/>
    <x v="1"/>
    <s v="No"/>
    <s v="Yes"/>
    <s v="No"/>
    <s v="No"/>
    <s v="Yes"/>
    <s v="No"/>
    <x v="0"/>
    <s v="Yes"/>
    <x v="0"/>
    <n v="83.55"/>
    <n v="1329.15"/>
    <x v="0"/>
    <x v="1"/>
    <x v="0"/>
  </r>
  <r>
    <s v="9828-AOQLM"/>
    <x v="0"/>
    <n v="0"/>
    <s v="Yes"/>
    <s v="Yes"/>
    <x v="0"/>
    <x v="1"/>
    <s v="No"/>
    <x v="0"/>
    <s v="No"/>
    <s v="No"/>
    <s v="No"/>
    <s v="No"/>
    <s v="No"/>
    <s v="No"/>
    <x v="0"/>
    <s v="Yes"/>
    <x v="0"/>
    <n v="45.7"/>
    <n v="45.7"/>
    <x v="1"/>
    <x v="0"/>
    <x v="1"/>
  </r>
  <r>
    <s v="8022-BECSI"/>
    <x v="1"/>
    <n v="0"/>
    <s v="No"/>
    <s v="No"/>
    <x v="5"/>
    <x v="1"/>
    <s v="No"/>
    <x v="2"/>
    <s v="No internet service"/>
    <s v="No internet service"/>
    <s v="No internet service"/>
    <s v="No internet service"/>
    <s v="No internet service"/>
    <s v="No internet service"/>
    <x v="1"/>
    <s v="No"/>
    <x v="1"/>
    <n v="19.600000000000001"/>
    <n v="422.5"/>
    <x v="0"/>
    <x v="1"/>
    <x v="0"/>
  </r>
  <r>
    <s v="8000-REIQB"/>
    <x v="0"/>
    <n v="1"/>
    <s v="No"/>
    <s v="No"/>
    <x v="0"/>
    <x v="1"/>
    <s v="No"/>
    <x v="1"/>
    <s v="No"/>
    <s v="No"/>
    <s v="No"/>
    <s v="No"/>
    <s v="No"/>
    <s v="No"/>
    <x v="0"/>
    <s v="Yes"/>
    <x v="0"/>
    <n v="69.95"/>
    <n v="69.95"/>
    <x v="1"/>
    <x v="0"/>
    <x v="1"/>
  </r>
  <r>
    <s v="9993-LHIEB"/>
    <x v="1"/>
    <n v="0"/>
    <s v="Yes"/>
    <s v="Yes"/>
    <x v="56"/>
    <x v="1"/>
    <s v="No"/>
    <x v="0"/>
    <s v="Yes"/>
    <s v="No"/>
    <s v="Yes"/>
    <s v="Yes"/>
    <s v="No"/>
    <s v="Yes"/>
    <x v="2"/>
    <s v="No"/>
    <x v="1"/>
    <n v="67.849999999999994"/>
    <n v="4627.6499999999996"/>
    <x v="0"/>
    <x v="2"/>
    <x v="0"/>
  </r>
  <r>
    <s v="0266-CLZKZ"/>
    <x v="0"/>
    <n v="0"/>
    <s v="Yes"/>
    <s v="Yes"/>
    <x v="56"/>
    <x v="1"/>
    <s v="Yes"/>
    <x v="1"/>
    <s v="No"/>
    <s v="No"/>
    <s v="Yes"/>
    <s v="Yes"/>
    <s v="Yes"/>
    <s v="Yes"/>
    <x v="2"/>
    <s v="Yes"/>
    <x v="2"/>
    <n v="105.65"/>
    <n v="6717.9"/>
    <x v="0"/>
    <x v="2"/>
    <x v="0"/>
  </r>
  <r>
    <s v="7615-ESMYF"/>
    <x v="0"/>
    <n v="0"/>
    <s v="Yes"/>
    <s v="No"/>
    <x v="2"/>
    <x v="0"/>
    <s v="No phone service"/>
    <x v="0"/>
    <s v="No"/>
    <s v="No"/>
    <s v="No"/>
    <s v="No"/>
    <s v="Yes"/>
    <s v="Yes"/>
    <x v="0"/>
    <s v="No"/>
    <x v="0"/>
    <n v="44.6"/>
    <n v="97.1"/>
    <x v="1"/>
    <x v="0"/>
    <x v="1"/>
  </r>
  <r>
    <s v="3858-VOBET"/>
    <x v="1"/>
    <n v="0"/>
    <s v="No"/>
    <s v="No"/>
    <x v="57"/>
    <x v="1"/>
    <s v="Yes"/>
    <x v="1"/>
    <s v="No"/>
    <s v="No"/>
    <s v="No"/>
    <s v="No"/>
    <s v="No"/>
    <s v="No"/>
    <x v="0"/>
    <s v="Yes"/>
    <x v="0"/>
    <n v="74.95"/>
    <n v="1710.45"/>
    <x v="1"/>
    <x v="1"/>
    <x v="1"/>
  </r>
  <r>
    <s v="7020-OZKXZ"/>
    <x v="0"/>
    <n v="1"/>
    <s v="No"/>
    <s v="No"/>
    <x v="34"/>
    <x v="1"/>
    <s v="No"/>
    <x v="1"/>
    <s v="No"/>
    <s v="No"/>
    <s v="Yes"/>
    <s v="No"/>
    <s v="No"/>
    <s v="No"/>
    <x v="0"/>
    <s v="No"/>
    <x v="3"/>
    <n v="75.5"/>
    <n v="637.4"/>
    <x v="0"/>
    <x v="0"/>
    <x v="0"/>
  </r>
  <r>
    <s v="3977-QCRSL"/>
    <x v="0"/>
    <n v="0"/>
    <s v="No"/>
    <s v="No"/>
    <x v="24"/>
    <x v="1"/>
    <s v="No"/>
    <x v="2"/>
    <s v="No internet service"/>
    <s v="No internet service"/>
    <s v="No internet service"/>
    <s v="No internet service"/>
    <s v="No internet service"/>
    <s v="No internet service"/>
    <x v="0"/>
    <s v="No"/>
    <x v="1"/>
    <n v="20.149999999999999"/>
    <n v="117.95"/>
    <x v="0"/>
    <x v="0"/>
    <x v="0"/>
  </r>
  <r>
    <s v="0017-DINOC"/>
    <x v="1"/>
    <n v="0"/>
    <s v="No"/>
    <s v="No"/>
    <x v="68"/>
    <x v="0"/>
    <s v="No phone service"/>
    <x v="0"/>
    <s v="Yes"/>
    <s v="No"/>
    <s v="No"/>
    <s v="Yes"/>
    <s v="Yes"/>
    <s v="No"/>
    <x v="2"/>
    <s v="No"/>
    <x v="3"/>
    <n v="45.2"/>
    <n v="2460.5500000000002"/>
    <x v="0"/>
    <x v="2"/>
    <x v="0"/>
  </r>
  <r>
    <s v="1447-PJGGA"/>
    <x v="0"/>
    <n v="0"/>
    <s v="No"/>
    <s v="No"/>
    <x v="58"/>
    <x v="1"/>
    <s v="No"/>
    <x v="1"/>
    <s v="No"/>
    <s v="No"/>
    <s v="Yes"/>
    <s v="No"/>
    <s v="Yes"/>
    <s v="Yes"/>
    <x v="2"/>
    <s v="Yes"/>
    <x v="0"/>
    <n v="95.25"/>
    <n v="5464.65"/>
    <x v="1"/>
    <x v="2"/>
    <x v="1"/>
  </r>
  <r>
    <s v="8565-CLBZW"/>
    <x v="1"/>
    <n v="0"/>
    <s v="No"/>
    <s v="No"/>
    <x v="65"/>
    <x v="1"/>
    <s v="Yes"/>
    <x v="1"/>
    <s v="No"/>
    <s v="No"/>
    <s v="Yes"/>
    <s v="No"/>
    <s v="Yes"/>
    <s v="No"/>
    <x v="0"/>
    <s v="Yes"/>
    <x v="1"/>
    <n v="89.85"/>
    <n v="2165.0500000000002"/>
    <x v="1"/>
    <x v="1"/>
    <x v="1"/>
  </r>
  <r>
    <s v="9139-WQQDY"/>
    <x v="0"/>
    <n v="0"/>
    <s v="Yes"/>
    <s v="Yes"/>
    <x v="12"/>
    <x v="1"/>
    <s v="Yes"/>
    <x v="1"/>
    <s v="No"/>
    <s v="Yes"/>
    <s v="No"/>
    <s v="No"/>
    <s v="Yes"/>
    <s v="Yes"/>
    <x v="1"/>
    <s v="No"/>
    <x v="1"/>
    <n v="100.45"/>
    <n v="4941.8"/>
    <x v="1"/>
    <x v="2"/>
    <x v="1"/>
  </r>
  <r>
    <s v="0224-HJAPT"/>
    <x v="1"/>
    <n v="0"/>
    <s v="No"/>
    <s v="No"/>
    <x v="24"/>
    <x v="1"/>
    <s v="Yes"/>
    <x v="0"/>
    <s v="No"/>
    <s v="No"/>
    <s v="No"/>
    <s v="No"/>
    <s v="No"/>
    <s v="No"/>
    <x v="0"/>
    <s v="No"/>
    <x v="0"/>
    <n v="47.15"/>
    <n v="223.15"/>
    <x v="1"/>
    <x v="0"/>
    <x v="1"/>
  </r>
  <r>
    <s v="8086-OVPWV"/>
    <x v="1"/>
    <n v="0"/>
    <s v="No"/>
    <s v="No"/>
    <x v="2"/>
    <x v="1"/>
    <s v="No"/>
    <x v="1"/>
    <s v="No"/>
    <s v="No"/>
    <s v="No"/>
    <s v="No"/>
    <s v="No"/>
    <s v="Yes"/>
    <x v="0"/>
    <s v="Yes"/>
    <x v="0"/>
    <n v="80.2"/>
    <n v="181.1"/>
    <x v="1"/>
    <x v="0"/>
    <x v="1"/>
  </r>
  <r>
    <s v="9430-FRQOC"/>
    <x v="0"/>
    <n v="0"/>
    <s v="No"/>
    <s v="Yes"/>
    <x v="54"/>
    <x v="1"/>
    <s v="Yes"/>
    <x v="1"/>
    <s v="No"/>
    <s v="No"/>
    <s v="Yes"/>
    <s v="Yes"/>
    <s v="No"/>
    <s v="No"/>
    <x v="0"/>
    <s v="Yes"/>
    <x v="1"/>
    <n v="87.1"/>
    <n v="341.45"/>
    <x v="1"/>
    <x v="0"/>
    <x v="1"/>
  </r>
  <r>
    <s v="7639-OPLNG"/>
    <x v="1"/>
    <n v="0"/>
    <s v="Yes"/>
    <s v="Yes"/>
    <x v="27"/>
    <x v="1"/>
    <s v="Yes"/>
    <x v="0"/>
    <s v="Yes"/>
    <s v="Yes"/>
    <s v="Yes"/>
    <s v="Yes"/>
    <s v="Yes"/>
    <s v="No"/>
    <x v="2"/>
    <s v="Yes"/>
    <x v="2"/>
    <n v="79.25"/>
    <n v="5731.85"/>
    <x v="0"/>
    <x v="2"/>
    <x v="0"/>
  </r>
  <r>
    <s v="3074-GQWYX"/>
    <x v="1"/>
    <n v="0"/>
    <s v="No"/>
    <s v="No"/>
    <x v="24"/>
    <x v="1"/>
    <s v="Yes"/>
    <x v="1"/>
    <s v="No"/>
    <s v="No"/>
    <s v="No"/>
    <s v="No"/>
    <s v="No"/>
    <s v="No"/>
    <x v="0"/>
    <s v="Yes"/>
    <x v="2"/>
    <n v="75.900000000000006"/>
    <n v="357.75"/>
    <x v="1"/>
    <x v="0"/>
    <x v="1"/>
  </r>
  <r>
    <s v="1492-QGCLU"/>
    <x v="1"/>
    <n v="0"/>
    <s v="Yes"/>
    <s v="Yes"/>
    <x v="62"/>
    <x v="1"/>
    <s v="Yes"/>
    <x v="0"/>
    <s v="Yes"/>
    <s v="No"/>
    <s v="Yes"/>
    <s v="Yes"/>
    <s v="Yes"/>
    <s v="Yes"/>
    <x v="0"/>
    <s v="No"/>
    <x v="0"/>
    <n v="85.7"/>
    <n v="4616.1000000000004"/>
    <x v="0"/>
    <x v="2"/>
    <x v="0"/>
  </r>
  <r>
    <s v="6845-RGTYS"/>
    <x v="0"/>
    <n v="0"/>
    <s v="Yes"/>
    <s v="No"/>
    <x v="20"/>
    <x v="1"/>
    <s v="Yes"/>
    <x v="1"/>
    <s v="Yes"/>
    <s v="Yes"/>
    <s v="Yes"/>
    <s v="No"/>
    <s v="Yes"/>
    <s v="No"/>
    <x v="0"/>
    <s v="Yes"/>
    <x v="0"/>
    <n v="98.75"/>
    <n v="4533.7"/>
    <x v="1"/>
    <x v="2"/>
    <x v="1"/>
  </r>
  <r>
    <s v="7328-OWMOM"/>
    <x v="0"/>
    <n v="0"/>
    <s v="No"/>
    <s v="Yes"/>
    <x v="36"/>
    <x v="1"/>
    <s v="No"/>
    <x v="2"/>
    <s v="No internet service"/>
    <s v="No internet service"/>
    <s v="No internet service"/>
    <s v="No internet service"/>
    <s v="No internet service"/>
    <s v="No internet service"/>
    <x v="1"/>
    <s v="No"/>
    <x v="3"/>
    <n v="20.100000000000001"/>
    <n v="589.25"/>
    <x v="0"/>
    <x v="1"/>
    <x v="0"/>
  </r>
  <r>
    <s v="4418-LZMSV"/>
    <x v="1"/>
    <n v="0"/>
    <s v="Yes"/>
    <s v="Yes"/>
    <x v="9"/>
    <x v="1"/>
    <s v="No"/>
    <x v="0"/>
    <s v="No"/>
    <s v="Yes"/>
    <s v="Yes"/>
    <s v="Yes"/>
    <s v="No"/>
    <s v="No"/>
    <x v="0"/>
    <s v="No"/>
    <x v="2"/>
    <n v="61.8"/>
    <n v="750.1"/>
    <x v="0"/>
    <x v="1"/>
    <x v="0"/>
  </r>
  <r>
    <s v="5155-AZQPB"/>
    <x v="0"/>
    <n v="0"/>
    <s v="Yes"/>
    <s v="Yes"/>
    <x v="7"/>
    <x v="1"/>
    <s v="Yes"/>
    <x v="0"/>
    <s v="No"/>
    <s v="No"/>
    <s v="No"/>
    <s v="No"/>
    <s v="No"/>
    <s v="No"/>
    <x v="0"/>
    <s v="No"/>
    <x v="1"/>
    <n v="49.9"/>
    <n v="1410.25"/>
    <x v="0"/>
    <x v="1"/>
    <x v="0"/>
  </r>
  <r>
    <s v="8861-HGGKB"/>
    <x v="0"/>
    <n v="0"/>
    <s v="No"/>
    <s v="No"/>
    <x v="6"/>
    <x v="1"/>
    <s v="Yes"/>
    <x v="1"/>
    <s v="No"/>
    <s v="No"/>
    <s v="No"/>
    <s v="No"/>
    <s v="No"/>
    <s v="Yes"/>
    <x v="0"/>
    <s v="No"/>
    <x v="0"/>
    <n v="86.45"/>
    <n v="830.85"/>
    <x v="1"/>
    <x v="0"/>
    <x v="1"/>
  </r>
  <r>
    <s v="1087-GRUYI"/>
    <x v="1"/>
    <n v="0"/>
    <s v="Yes"/>
    <s v="No"/>
    <x v="46"/>
    <x v="1"/>
    <s v="No"/>
    <x v="2"/>
    <s v="No internet service"/>
    <s v="No internet service"/>
    <s v="No internet service"/>
    <s v="No internet service"/>
    <s v="No internet service"/>
    <s v="No internet service"/>
    <x v="2"/>
    <s v="No"/>
    <x v="2"/>
    <n v="20.399999999999999"/>
    <n v="743.5"/>
    <x v="0"/>
    <x v="2"/>
    <x v="0"/>
  </r>
  <r>
    <s v="7065-YUNRY"/>
    <x v="0"/>
    <n v="0"/>
    <s v="No"/>
    <s v="No"/>
    <x v="0"/>
    <x v="1"/>
    <s v="No"/>
    <x v="0"/>
    <s v="No"/>
    <s v="No"/>
    <s v="No"/>
    <s v="No"/>
    <s v="No"/>
    <s v="No"/>
    <x v="0"/>
    <s v="Yes"/>
    <x v="1"/>
    <n v="45.3"/>
    <n v="45.3"/>
    <x v="1"/>
    <x v="0"/>
    <x v="1"/>
  </r>
  <r>
    <s v="7694-VLBWQ"/>
    <x v="1"/>
    <n v="0"/>
    <s v="Yes"/>
    <s v="No"/>
    <x v="56"/>
    <x v="1"/>
    <s v="Yes"/>
    <x v="1"/>
    <s v="No"/>
    <s v="Yes"/>
    <s v="Yes"/>
    <s v="No"/>
    <s v="Yes"/>
    <s v="Yes"/>
    <x v="1"/>
    <s v="No"/>
    <x v="0"/>
    <n v="104.1"/>
    <n v="7040.85"/>
    <x v="1"/>
    <x v="2"/>
    <x v="1"/>
  </r>
  <r>
    <s v="2546-KZAAT"/>
    <x v="1"/>
    <n v="0"/>
    <s v="Yes"/>
    <s v="No"/>
    <x v="15"/>
    <x v="1"/>
    <s v="No"/>
    <x v="0"/>
    <s v="Yes"/>
    <s v="Yes"/>
    <s v="No"/>
    <s v="No"/>
    <s v="Yes"/>
    <s v="Yes"/>
    <x v="1"/>
    <s v="Yes"/>
    <x v="1"/>
    <n v="75.400000000000006"/>
    <n v="3865.45"/>
    <x v="0"/>
    <x v="2"/>
    <x v="0"/>
  </r>
  <r>
    <s v="0181-RITDD"/>
    <x v="1"/>
    <n v="0"/>
    <s v="Yes"/>
    <s v="Yes"/>
    <x v="8"/>
    <x v="1"/>
    <s v="No"/>
    <x v="1"/>
    <s v="Yes"/>
    <s v="Yes"/>
    <s v="Yes"/>
    <s v="Yes"/>
    <s v="Yes"/>
    <s v="Yes"/>
    <x v="2"/>
    <s v="No"/>
    <x v="1"/>
    <n v="108.15"/>
    <n v="6825.65"/>
    <x v="0"/>
    <x v="2"/>
    <x v="0"/>
  </r>
  <r>
    <s v="5989-PGKJB"/>
    <x v="0"/>
    <n v="0"/>
    <s v="No"/>
    <s v="No"/>
    <x v="10"/>
    <x v="1"/>
    <s v="No"/>
    <x v="1"/>
    <s v="No"/>
    <s v="Yes"/>
    <s v="No"/>
    <s v="No"/>
    <s v="No"/>
    <s v="Yes"/>
    <x v="0"/>
    <s v="Yes"/>
    <x v="0"/>
    <n v="86.25"/>
    <n v="1340.1"/>
    <x v="0"/>
    <x v="1"/>
    <x v="0"/>
  </r>
  <r>
    <s v="4795-KTRTH"/>
    <x v="0"/>
    <n v="1"/>
    <s v="Yes"/>
    <s v="No"/>
    <x v="24"/>
    <x v="1"/>
    <s v="Yes"/>
    <x v="1"/>
    <s v="No"/>
    <s v="Yes"/>
    <s v="No"/>
    <s v="No"/>
    <s v="No"/>
    <s v="No"/>
    <x v="0"/>
    <s v="Yes"/>
    <x v="0"/>
    <n v="81"/>
    <n v="371.65"/>
    <x v="1"/>
    <x v="0"/>
    <x v="1"/>
  </r>
  <r>
    <s v="8272-ONJLV"/>
    <x v="1"/>
    <n v="0"/>
    <s v="No"/>
    <s v="No"/>
    <x v="18"/>
    <x v="1"/>
    <s v="No"/>
    <x v="1"/>
    <s v="No"/>
    <s v="No"/>
    <s v="Yes"/>
    <s v="No"/>
    <s v="Yes"/>
    <s v="Yes"/>
    <x v="1"/>
    <s v="No"/>
    <x v="0"/>
    <n v="95.7"/>
    <n v="1184"/>
    <x v="0"/>
    <x v="0"/>
    <x v="0"/>
  </r>
  <r>
    <s v="1488-PBLJN"/>
    <x v="0"/>
    <n v="0"/>
    <s v="Yes"/>
    <s v="Yes"/>
    <x v="21"/>
    <x v="1"/>
    <s v="Yes"/>
    <x v="1"/>
    <s v="Yes"/>
    <s v="Yes"/>
    <s v="Yes"/>
    <s v="Yes"/>
    <s v="Yes"/>
    <s v="Yes"/>
    <x v="2"/>
    <s v="Yes"/>
    <x v="2"/>
    <n v="116.85"/>
    <n v="8477.7000000000007"/>
    <x v="0"/>
    <x v="2"/>
    <x v="0"/>
  </r>
  <r>
    <s v="0308-GIQJT"/>
    <x v="1"/>
    <n v="1"/>
    <s v="No"/>
    <s v="No"/>
    <x v="16"/>
    <x v="1"/>
    <s v="Yes"/>
    <x v="1"/>
    <s v="No"/>
    <s v="Yes"/>
    <s v="No"/>
    <s v="Yes"/>
    <s v="Yes"/>
    <s v="Yes"/>
    <x v="1"/>
    <s v="No"/>
    <x v="2"/>
    <n v="105.75"/>
    <n v="7382.85"/>
    <x v="0"/>
    <x v="2"/>
    <x v="0"/>
  </r>
  <r>
    <s v="3778-FOAQW"/>
    <x v="0"/>
    <n v="0"/>
    <s v="Yes"/>
    <s v="No"/>
    <x v="65"/>
    <x v="1"/>
    <s v="No"/>
    <x v="2"/>
    <s v="No internet service"/>
    <s v="No internet service"/>
    <s v="No internet service"/>
    <s v="No internet service"/>
    <s v="No internet service"/>
    <s v="No internet service"/>
    <x v="1"/>
    <s v="No"/>
    <x v="1"/>
    <n v="20.149999999999999"/>
    <n v="456.85"/>
    <x v="0"/>
    <x v="1"/>
    <x v="0"/>
  </r>
  <r>
    <s v="4452-ROHMO"/>
    <x v="0"/>
    <n v="0"/>
    <s v="No"/>
    <s v="No"/>
    <x v="30"/>
    <x v="1"/>
    <s v="No"/>
    <x v="2"/>
    <s v="No internet service"/>
    <s v="No internet service"/>
    <s v="No internet service"/>
    <s v="No internet service"/>
    <s v="No internet service"/>
    <s v="No internet service"/>
    <x v="2"/>
    <s v="No"/>
    <x v="1"/>
    <n v="19.600000000000001"/>
    <n v="331.6"/>
    <x v="0"/>
    <x v="1"/>
    <x v="0"/>
  </r>
  <r>
    <s v="6481-OGDOO"/>
    <x v="1"/>
    <n v="0"/>
    <s v="Yes"/>
    <s v="No"/>
    <x v="56"/>
    <x v="1"/>
    <s v="No"/>
    <x v="1"/>
    <s v="Yes"/>
    <s v="Yes"/>
    <s v="No"/>
    <s v="No"/>
    <s v="No"/>
    <s v="Yes"/>
    <x v="1"/>
    <s v="Yes"/>
    <x v="3"/>
    <n v="90.6"/>
    <n v="6056.15"/>
    <x v="1"/>
    <x v="2"/>
    <x v="1"/>
  </r>
  <r>
    <s v="3090-LETTY"/>
    <x v="1"/>
    <n v="0"/>
    <s v="No"/>
    <s v="Yes"/>
    <x v="2"/>
    <x v="1"/>
    <s v="Yes"/>
    <x v="0"/>
    <s v="Yes"/>
    <s v="Yes"/>
    <s v="No"/>
    <s v="No"/>
    <s v="No"/>
    <s v="No"/>
    <x v="0"/>
    <s v="No"/>
    <x v="2"/>
    <n v="60.95"/>
    <n v="134.6"/>
    <x v="0"/>
    <x v="0"/>
    <x v="0"/>
  </r>
  <r>
    <s v="5349-AZPEW"/>
    <x v="0"/>
    <n v="0"/>
    <s v="Yes"/>
    <s v="Yes"/>
    <x v="24"/>
    <x v="0"/>
    <s v="No phone service"/>
    <x v="0"/>
    <s v="No"/>
    <s v="No"/>
    <s v="No"/>
    <s v="No"/>
    <s v="No"/>
    <s v="No"/>
    <x v="0"/>
    <s v="No"/>
    <x v="1"/>
    <n v="25.05"/>
    <n v="125.5"/>
    <x v="0"/>
    <x v="0"/>
    <x v="0"/>
  </r>
  <r>
    <s v="3753-TSEMP"/>
    <x v="0"/>
    <n v="0"/>
    <s v="Yes"/>
    <s v="No"/>
    <x v="30"/>
    <x v="1"/>
    <s v="No"/>
    <x v="1"/>
    <s v="No"/>
    <s v="No"/>
    <s v="No"/>
    <s v="No"/>
    <s v="Yes"/>
    <s v="Yes"/>
    <x v="0"/>
    <s v="No"/>
    <x v="0"/>
    <n v="88.15"/>
    <n v="1390.6"/>
    <x v="1"/>
    <x v="1"/>
    <x v="1"/>
  </r>
  <r>
    <s v="8305-VHZBZ"/>
    <x v="1"/>
    <n v="0"/>
    <s v="No"/>
    <s v="No"/>
    <x v="0"/>
    <x v="1"/>
    <s v="No"/>
    <x v="2"/>
    <s v="No internet service"/>
    <s v="No internet service"/>
    <s v="No internet service"/>
    <s v="No internet service"/>
    <s v="No internet service"/>
    <s v="No internet service"/>
    <x v="0"/>
    <s v="Yes"/>
    <x v="1"/>
    <n v="20.2"/>
    <n v="20.2"/>
    <x v="1"/>
    <x v="0"/>
    <x v="1"/>
  </r>
  <r>
    <s v="9720-JJJOR"/>
    <x v="1"/>
    <n v="0"/>
    <s v="Yes"/>
    <s v="Yes"/>
    <x v="52"/>
    <x v="1"/>
    <s v="No"/>
    <x v="0"/>
    <s v="Yes"/>
    <s v="Yes"/>
    <s v="Yes"/>
    <s v="No"/>
    <s v="No"/>
    <s v="No"/>
    <x v="1"/>
    <s v="Yes"/>
    <x v="2"/>
    <n v="60.3"/>
    <n v="2511.3000000000002"/>
    <x v="0"/>
    <x v="2"/>
    <x v="0"/>
  </r>
  <r>
    <s v="8100-HZZLJ"/>
    <x v="0"/>
    <n v="0"/>
    <s v="No"/>
    <s v="Yes"/>
    <x v="29"/>
    <x v="1"/>
    <s v="No"/>
    <x v="0"/>
    <s v="Yes"/>
    <s v="Yes"/>
    <s v="No"/>
    <s v="No"/>
    <s v="No"/>
    <s v="Yes"/>
    <x v="0"/>
    <s v="Yes"/>
    <x v="0"/>
    <n v="63.95"/>
    <n v="2737.05"/>
    <x v="0"/>
    <x v="2"/>
    <x v="0"/>
  </r>
  <r>
    <s v="8775-ERLNB"/>
    <x v="1"/>
    <n v="1"/>
    <s v="Yes"/>
    <s v="No"/>
    <x v="0"/>
    <x v="1"/>
    <s v="Yes"/>
    <x v="1"/>
    <s v="No"/>
    <s v="No"/>
    <s v="No"/>
    <s v="No"/>
    <s v="No"/>
    <s v="No"/>
    <x v="0"/>
    <s v="No"/>
    <x v="0"/>
    <n v="74.3"/>
    <n v="74.3"/>
    <x v="0"/>
    <x v="0"/>
    <x v="0"/>
  </r>
  <r>
    <s v="8309-IEYJD"/>
    <x v="0"/>
    <n v="1"/>
    <s v="No"/>
    <s v="No"/>
    <x v="0"/>
    <x v="1"/>
    <s v="No"/>
    <x v="1"/>
    <s v="No"/>
    <s v="No"/>
    <s v="No"/>
    <s v="No"/>
    <s v="No"/>
    <s v="No"/>
    <x v="0"/>
    <s v="Yes"/>
    <x v="1"/>
    <n v="70.599999999999994"/>
    <n v="70.599999999999994"/>
    <x v="0"/>
    <x v="0"/>
    <x v="0"/>
  </r>
  <r>
    <s v="9172-JITSM"/>
    <x v="0"/>
    <n v="0"/>
    <s v="Yes"/>
    <s v="Yes"/>
    <x v="70"/>
    <x v="1"/>
    <s v="No"/>
    <x v="1"/>
    <s v="No"/>
    <s v="No"/>
    <s v="No"/>
    <s v="No"/>
    <s v="Yes"/>
    <s v="Yes"/>
    <x v="0"/>
    <s v="Yes"/>
    <x v="0"/>
    <n v="90.8"/>
    <n v="2361.8000000000002"/>
    <x v="1"/>
    <x v="1"/>
    <x v="1"/>
  </r>
  <r>
    <s v="6298-QDFNH"/>
    <x v="1"/>
    <n v="0"/>
    <s v="No"/>
    <s v="No"/>
    <x v="5"/>
    <x v="1"/>
    <s v="Yes"/>
    <x v="1"/>
    <s v="No"/>
    <s v="Yes"/>
    <s v="No"/>
    <s v="No"/>
    <s v="No"/>
    <s v="No"/>
    <x v="0"/>
    <s v="Yes"/>
    <x v="0"/>
    <n v="79.349999999999994"/>
    <n v="1730.35"/>
    <x v="1"/>
    <x v="1"/>
    <x v="1"/>
  </r>
  <r>
    <s v="7398-HPYZQ"/>
    <x v="1"/>
    <n v="0"/>
    <s v="Yes"/>
    <s v="No"/>
    <x v="16"/>
    <x v="1"/>
    <s v="Yes"/>
    <x v="0"/>
    <s v="Yes"/>
    <s v="Yes"/>
    <s v="Yes"/>
    <s v="Yes"/>
    <s v="Yes"/>
    <s v="Yes"/>
    <x v="2"/>
    <s v="No"/>
    <x v="2"/>
    <n v="90.55"/>
    <n v="6404"/>
    <x v="0"/>
    <x v="2"/>
    <x v="0"/>
  </r>
  <r>
    <s v="3546-GHEAE"/>
    <x v="1"/>
    <n v="0"/>
    <s v="No"/>
    <s v="No"/>
    <x v="40"/>
    <x v="1"/>
    <s v="No"/>
    <x v="2"/>
    <s v="No internet service"/>
    <s v="No internet service"/>
    <s v="No internet service"/>
    <s v="No internet service"/>
    <s v="No internet service"/>
    <s v="No internet service"/>
    <x v="2"/>
    <s v="No"/>
    <x v="1"/>
    <n v="19.45"/>
    <n v="165.35"/>
    <x v="0"/>
    <x v="0"/>
    <x v="0"/>
  </r>
  <r>
    <s v="7361-YPXFS"/>
    <x v="0"/>
    <n v="1"/>
    <s v="No"/>
    <s v="No"/>
    <x v="7"/>
    <x v="1"/>
    <s v="Yes"/>
    <x v="0"/>
    <s v="No"/>
    <s v="Yes"/>
    <s v="Yes"/>
    <s v="Yes"/>
    <s v="No"/>
    <s v="No"/>
    <x v="0"/>
    <s v="No"/>
    <x v="2"/>
    <n v="64.45"/>
    <n v="1867.6"/>
    <x v="0"/>
    <x v="1"/>
    <x v="0"/>
  </r>
  <r>
    <s v="6557-BZXLQ"/>
    <x v="1"/>
    <n v="1"/>
    <s v="No"/>
    <s v="No"/>
    <x v="10"/>
    <x v="1"/>
    <s v="No"/>
    <x v="1"/>
    <s v="No"/>
    <s v="No"/>
    <s v="No"/>
    <s v="No"/>
    <s v="No"/>
    <s v="No"/>
    <x v="0"/>
    <s v="No"/>
    <x v="0"/>
    <n v="69.650000000000006"/>
    <n v="1043.3"/>
    <x v="0"/>
    <x v="1"/>
    <x v="0"/>
  </r>
  <r>
    <s v="2550-QHZGP"/>
    <x v="1"/>
    <n v="0"/>
    <s v="No"/>
    <s v="No"/>
    <x v="40"/>
    <x v="1"/>
    <s v="No"/>
    <x v="2"/>
    <s v="No internet service"/>
    <s v="No internet service"/>
    <s v="No internet service"/>
    <s v="No internet service"/>
    <s v="No internet service"/>
    <s v="No internet service"/>
    <x v="1"/>
    <s v="No"/>
    <x v="1"/>
    <n v="19.5"/>
    <n v="128.6"/>
    <x v="0"/>
    <x v="0"/>
    <x v="0"/>
  </r>
  <r>
    <s v="7519-JTWQH"/>
    <x v="0"/>
    <n v="0"/>
    <s v="No"/>
    <s v="No"/>
    <x v="14"/>
    <x v="1"/>
    <s v="Yes"/>
    <x v="1"/>
    <s v="No"/>
    <s v="Yes"/>
    <s v="Yes"/>
    <s v="Yes"/>
    <s v="Yes"/>
    <s v="Yes"/>
    <x v="2"/>
    <s v="Yes"/>
    <x v="2"/>
    <n v="110.5"/>
    <n v="7455.45"/>
    <x v="0"/>
    <x v="2"/>
    <x v="0"/>
  </r>
  <r>
    <s v="2538-OIMXF"/>
    <x v="0"/>
    <n v="0"/>
    <s v="No"/>
    <s v="Yes"/>
    <x v="0"/>
    <x v="0"/>
    <s v="No phone service"/>
    <x v="0"/>
    <s v="No"/>
    <s v="No"/>
    <s v="No"/>
    <s v="No"/>
    <s v="No"/>
    <s v="No"/>
    <x v="0"/>
    <s v="No"/>
    <x v="1"/>
    <n v="24.7"/>
    <n v="24.7"/>
    <x v="0"/>
    <x v="0"/>
    <x v="0"/>
  </r>
  <r>
    <s v="8543-MSDMF"/>
    <x v="1"/>
    <n v="0"/>
    <s v="No"/>
    <s v="No"/>
    <x v="35"/>
    <x v="1"/>
    <s v="No"/>
    <x v="0"/>
    <s v="Yes"/>
    <s v="No"/>
    <s v="Yes"/>
    <s v="No"/>
    <s v="Yes"/>
    <s v="Yes"/>
    <x v="0"/>
    <s v="Yes"/>
    <x v="0"/>
    <n v="77.400000000000006"/>
    <n v="206.15"/>
    <x v="0"/>
    <x v="0"/>
    <x v="0"/>
  </r>
  <r>
    <s v="9961-JBNMK"/>
    <x v="1"/>
    <n v="1"/>
    <s v="No"/>
    <s v="No"/>
    <x v="17"/>
    <x v="1"/>
    <s v="No"/>
    <x v="1"/>
    <s v="No"/>
    <s v="No"/>
    <s v="Yes"/>
    <s v="No"/>
    <s v="Yes"/>
    <s v="Yes"/>
    <x v="0"/>
    <s v="Yes"/>
    <x v="2"/>
    <n v="96.8"/>
    <n v="2030.3"/>
    <x v="1"/>
    <x v="1"/>
    <x v="1"/>
  </r>
  <r>
    <s v="1170-SASML"/>
    <x v="0"/>
    <n v="0"/>
    <s v="Yes"/>
    <s v="No"/>
    <x v="14"/>
    <x v="1"/>
    <s v="Yes"/>
    <x v="1"/>
    <s v="No"/>
    <s v="Yes"/>
    <s v="Yes"/>
    <s v="No"/>
    <s v="No"/>
    <s v="No"/>
    <x v="0"/>
    <s v="Yes"/>
    <x v="2"/>
    <n v="85.4"/>
    <n v="5869.4"/>
    <x v="0"/>
    <x v="2"/>
    <x v="0"/>
  </r>
  <r>
    <s v="4872-JCVCA"/>
    <x v="0"/>
    <n v="0"/>
    <s v="Yes"/>
    <s v="No"/>
    <x v="16"/>
    <x v="0"/>
    <s v="No phone service"/>
    <x v="0"/>
    <s v="Yes"/>
    <s v="Yes"/>
    <s v="Yes"/>
    <s v="Yes"/>
    <s v="No"/>
    <s v="No"/>
    <x v="2"/>
    <s v="Yes"/>
    <x v="2"/>
    <n v="47.6"/>
    <n v="3377.8"/>
    <x v="0"/>
    <x v="2"/>
    <x v="0"/>
  </r>
  <r>
    <s v="5346-BZCHP"/>
    <x v="0"/>
    <n v="0"/>
    <s v="Yes"/>
    <s v="Yes"/>
    <x v="14"/>
    <x v="1"/>
    <s v="No"/>
    <x v="2"/>
    <s v="No internet service"/>
    <s v="No internet service"/>
    <s v="No internet service"/>
    <s v="No internet service"/>
    <s v="No internet service"/>
    <s v="No internet service"/>
    <x v="2"/>
    <s v="No"/>
    <x v="1"/>
    <n v="19.399999999999999"/>
    <n v="1346.2"/>
    <x v="0"/>
    <x v="2"/>
    <x v="0"/>
  </r>
  <r>
    <s v="2038-LLMLM"/>
    <x v="0"/>
    <n v="0"/>
    <s v="No"/>
    <s v="No"/>
    <x v="43"/>
    <x v="1"/>
    <s v="Yes"/>
    <x v="1"/>
    <s v="No"/>
    <s v="No"/>
    <s v="Yes"/>
    <s v="Yes"/>
    <s v="Yes"/>
    <s v="Yes"/>
    <x v="0"/>
    <s v="Yes"/>
    <x v="0"/>
    <n v="103.85"/>
    <n v="4946.05"/>
    <x v="0"/>
    <x v="2"/>
    <x v="0"/>
  </r>
  <r>
    <s v="6173-ITPWD"/>
    <x v="1"/>
    <n v="0"/>
    <s v="Yes"/>
    <s v="No"/>
    <x v="20"/>
    <x v="1"/>
    <s v="Yes"/>
    <x v="1"/>
    <s v="No"/>
    <s v="Yes"/>
    <s v="Yes"/>
    <s v="No"/>
    <s v="No"/>
    <s v="No"/>
    <x v="0"/>
    <s v="Yes"/>
    <x v="2"/>
    <n v="83.35"/>
    <n v="4065"/>
    <x v="1"/>
    <x v="2"/>
    <x v="1"/>
  </r>
  <r>
    <s v="9734-UYXQI"/>
    <x v="0"/>
    <n v="0"/>
    <s v="No"/>
    <s v="No"/>
    <x v="2"/>
    <x v="1"/>
    <s v="Yes"/>
    <x v="0"/>
    <s v="No"/>
    <s v="No"/>
    <s v="No"/>
    <s v="No"/>
    <s v="No"/>
    <s v="No"/>
    <x v="0"/>
    <s v="Yes"/>
    <x v="0"/>
    <n v="49.4"/>
    <n v="106.55"/>
    <x v="1"/>
    <x v="0"/>
    <x v="1"/>
  </r>
  <r>
    <s v="1216-BGTSP"/>
    <x v="1"/>
    <n v="0"/>
    <s v="No"/>
    <s v="No"/>
    <x v="3"/>
    <x v="1"/>
    <s v="Yes"/>
    <x v="1"/>
    <s v="Yes"/>
    <s v="No"/>
    <s v="Yes"/>
    <s v="Yes"/>
    <s v="Yes"/>
    <s v="Yes"/>
    <x v="0"/>
    <s v="Yes"/>
    <x v="3"/>
    <n v="108.45"/>
    <n v="4964.7"/>
    <x v="0"/>
    <x v="2"/>
    <x v="0"/>
  </r>
  <r>
    <s v="4138-NAXED"/>
    <x v="1"/>
    <n v="0"/>
    <s v="No"/>
    <s v="No"/>
    <x v="69"/>
    <x v="1"/>
    <s v="Yes"/>
    <x v="1"/>
    <s v="No"/>
    <s v="Yes"/>
    <s v="No"/>
    <s v="No"/>
    <s v="No"/>
    <s v="No"/>
    <x v="0"/>
    <s v="No"/>
    <x v="2"/>
    <n v="81"/>
    <n v="4085.75"/>
    <x v="0"/>
    <x v="2"/>
    <x v="0"/>
  </r>
  <r>
    <s v="2189-UXTKY"/>
    <x v="0"/>
    <n v="0"/>
    <s v="Yes"/>
    <s v="No"/>
    <x v="5"/>
    <x v="1"/>
    <s v="Yes"/>
    <x v="0"/>
    <s v="Yes"/>
    <s v="No"/>
    <s v="No"/>
    <s v="Yes"/>
    <s v="Yes"/>
    <s v="Yes"/>
    <x v="0"/>
    <s v="Yes"/>
    <x v="0"/>
    <n v="79.2"/>
    <n v="1742.75"/>
    <x v="1"/>
    <x v="1"/>
    <x v="1"/>
  </r>
  <r>
    <s v="0744-BIKKF"/>
    <x v="1"/>
    <n v="0"/>
    <s v="No"/>
    <s v="No"/>
    <x v="21"/>
    <x v="1"/>
    <s v="Yes"/>
    <x v="0"/>
    <s v="Yes"/>
    <s v="Yes"/>
    <s v="Yes"/>
    <s v="Yes"/>
    <s v="Yes"/>
    <s v="Yes"/>
    <x v="2"/>
    <s v="No"/>
    <x v="2"/>
    <n v="86.65"/>
    <n v="6224.8"/>
    <x v="0"/>
    <x v="2"/>
    <x v="0"/>
  </r>
  <r>
    <s v="7483-IQWIB"/>
    <x v="1"/>
    <n v="0"/>
    <s v="Yes"/>
    <s v="Yes"/>
    <x v="50"/>
    <x v="1"/>
    <s v="Yes"/>
    <x v="1"/>
    <s v="No"/>
    <s v="Yes"/>
    <s v="Yes"/>
    <s v="No"/>
    <s v="Yes"/>
    <s v="No"/>
    <x v="0"/>
    <s v="Yes"/>
    <x v="0"/>
    <n v="92.95"/>
    <n v="3415.25"/>
    <x v="0"/>
    <x v="2"/>
    <x v="0"/>
  </r>
  <r>
    <s v="5248-KWLAR"/>
    <x v="1"/>
    <n v="0"/>
    <s v="Yes"/>
    <s v="Yes"/>
    <x v="16"/>
    <x v="1"/>
    <s v="Yes"/>
    <x v="0"/>
    <s v="Yes"/>
    <s v="Yes"/>
    <s v="Yes"/>
    <s v="Yes"/>
    <s v="Yes"/>
    <s v="Yes"/>
    <x v="2"/>
    <s v="No"/>
    <x v="0"/>
    <n v="90.35"/>
    <n v="6325.25"/>
    <x v="0"/>
    <x v="2"/>
    <x v="0"/>
  </r>
  <r>
    <s v="4958-GZWIY"/>
    <x v="1"/>
    <n v="0"/>
    <s v="Yes"/>
    <s v="Yes"/>
    <x v="40"/>
    <x v="1"/>
    <s v="No"/>
    <x v="0"/>
    <s v="No"/>
    <s v="No"/>
    <s v="Yes"/>
    <s v="No"/>
    <s v="No"/>
    <s v="No"/>
    <x v="0"/>
    <s v="No"/>
    <x v="0"/>
    <n v="48.7"/>
    <n v="340.25"/>
    <x v="1"/>
    <x v="0"/>
    <x v="1"/>
  </r>
  <r>
    <s v="7996-MHXLW"/>
    <x v="0"/>
    <n v="0"/>
    <s v="No"/>
    <s v="No"/>
    <x v="33"/>
    <x v="1"/>
    <s v="Yes"/>
    <x v="2"/>
    <s v="No internet service"/>
    <s v="No internet service"/>
    <s v="No internet service"/>
    <s v="No internet service"/>
    <s v="No internet service"/>
    <s v="No internet service"/>
    <x v="2"/>
    <s v="Yes"/>
    <x v="3"/>
    <n v="25.15"/>
    <n v="1683.6"/>
    <x v="0"/>
    <x v="2"/>
    <x v="0"/>
  </r>
  <r>
    <s v="7833-PKIHD"/>
    <x v="1"/>
    <n v="0"/>
    <s v="Yes"/>
    <s v="Yes"/>
    <x v="69"/>
    <x v="1"/>
    <s v="No"/>
    <x v="0"/>
    <s v="Yes"/>
    <s v="No"/>
    <s v="No"/>
    <s v="Yes"/>
    <s v="Yes"/>
    <s v="Yes"/>
    <x v="1"/>
    <s v="Yes"/>
    <x v="2"/>
    <n v="76.400000000000006"/>
    <n v="3966.3"/>
    <x v="0"/>
    <x v="2"/>
    <x v="0"/>
  </r>
  <r>
    <s v="7061-OVMIM"/>
    <x v="0"/>
    <n v="0"/>
    <s v="Yes"/>
    <s v="Yes"/>
    <x v="19"/>
    <x v="1"/>
    <s v="No"/>
    <x v="2"/>
    <s v="No internet service"/>
    <s v="No internet service"/>
    <s v="No internet service"/>
    <s v="No internet service"/>
    <s v="No internet service"/>
    <s v="No internet service"/>
    <x v="1"/>
    <s v="No"/>
    <x v="2"/>
    <n v="19.55"/>
    <n v="608.5"/>
    <x v="0"/>
    <x v="1"/>
    <x v="0"/>
  </r>
  <r>
    <s v="5153-RTHKF"/>
    <x v="0"/>
    <n v="0"/>
    <s v="No"/>
    <s v="No"/>
    <x v="1"/>
    <x v="1"/>
    <s v="Yes"/>
    <x v="1"/>
    <s v="No"/>
    <s v="No"/>
    <s v="No"/>
    <s v="No"/>
    <s v="Yes"/>
    <s v="No"/>
    <x v="0"/>
    <s v="No"/>
    <x v="0"/>
    <n v="85.35"/>
    <n v="2896.6"/>
    <x v="0"/>
    <x v="1"/>
    <x v="0"/>
  </r>
  <r>
    <s v="1852-QSWCD"/>
    <x v="1"/>
    <n v="0"/>
    <s v="Yes"/>
    <s v="Yes"/>
    <x v="38"/>
    <x v="1"/>
    <s v="Yes"/>
    <x v="2"/>
    <s v="No internet service"/>
    <s v="No internet service"/>
    <s v="No internet service"/>
    <s v="No internet service"/>
    <s v="No internet service"/>
    <s v="No internet service"/>
    <x v="2"/>
    <s v="Yes"/>
    <x v="1"/>
    <n v="24.8"/>
    <n v="1514.85"/>
    <x v="0"/>
    <x v="2"/>
    <x v="0"/>
  </r>
  <r>
    <s v="4832-VRBMR"/>
    <x v="1"/>
    <n v="1"/>
    <s v="Yes"/>
    <s v="No"/>
    <x v="45"/>
    <x v="1"/>
    <s v="Yes"/>
    <x v="1"/>
    <s v="No"/>
    <s v="Yes"/>
    <s v="Yes"/>
    <s v="No"/>
    <s v="Yes"/>
    <s v="Yes"/>
    <x v="1"/>
    <s v="Yes"/>
    <x v="2"/>
    <n v="103.15"/>
    <n v="6792.45"/>
    <x v="0"/>
    <x v="2"/>
    <x v="0"/>
  </r>
  <r>
    <s v="9079-LWTFD"/>
    <x v="1"/>
    <n v="0"/>
    <s v="No"/>
    <s v="No"/>
    <x v="20"/>
    <x v="1"/>
    <s v="Yes"/>
    <x v="1"/>
    <s v="Yes"/>
    <s v="Yes"/>
    <s v="No"/>
    <s v="Yes"/>
    <s v="Yes"/>
    <s v="No"/>
    <x v="0"/>
    <s v="No"/>
    <x v="1"/>
    <n v="100.75"/>
    <n v="4669.2"/>
    <x v="0"/>
    <x v="2"/>
    <x v="0"/>
  </r>
  <r>
    <s v="6356-ELRKD"/>
    <x v="0"/>
    <n v="0"/>
    <s v="No"/>
    <s v="No"/>
    <x v="0"/>
    <x v="1"/>
    <s v="No"/>
    <x v="1"/>
    <s v="Yes"/>
    <s v="No"/>
    <s v="No"/>
    <s v="No"/>
    <s v="Yes"/>
    <s v="Yes"/>
    <x v="0"/>
    <s v="Yes"/>
    <x v="0"/>
    <n v="95.6"/>
    <n v="95.6"/>
    <x v="1"/>
    <x v="0"/>
    <x v="1"/>
  </r>
  <r>
    <s v="8624-GIOUT"/>
    <x v="0"/>
    <n v="0"/>
    <s v="No"/>
    <s v="No"/>
    <x v="12"/>
    <x v="1"/>
    <s v="Yes"/>
    <x v="0"/>
    <s v="Yes"/>
    <s v="Yes"/>
    <s v="No"/>
    <s v="No"/>
    <s v="No"/>
    <s v="No"/>
    <x v="0"/>
    <s v="Yes"/>
    <x v="3"/>
    <n v="59.75"/>
    <n v="2934.3"/>
    <x v="1"/>
    <x v="2"/>
    <x v="1"/>
  </r>
  <r>
    <s v="3392-EHMNK"/>
    <x v="0"/>
    <n v="0"/>
    <s v="Yes"/>
    <s v="Yes"/>
    <x v="56"/>
    <x v="1"/>
    <s v="Yes"/>
    <x v="1"/>
    <s v="No"/>
    <s v="Yes"/>
    <s v="No"/>
    <s v="Yes"/>
    <s v="Yes"/>
    <s v="No"/>
    <x v="2"/>
    <s v="No"/>
    <x v="3"/>
    <n v="94.1"/>
    <n v="6302.8"/>
    <x v="0"/>
    <x v="2"/>
    <x v="0"/>
  </r>
  <r>
    <s v="5986-WWXDV"/>
    <x v="1"/>
    <n v="0"/>
    <s v="No"/>
    <s v="Yes"/>
    <x v="72"/>
    <x v="1"/>
    <s v="No"/>
    <x v="2"/>
    <s v="No internet service"/>
    <s v="No internet service"/>
    <s v="No internet service"/>
    <s v="No internet service"/>
    <s v="No internet service"/>
    <s v="No internet service"/>
    <x v="1"/>
    <s v="No"/>
    <x v="2"/>
    <n v="19.350000000000001"/>
    <n v="779.2"/>
    <x v="0"/>
    <x v="2"/>
    <x v="0"/>
  </r>
  <r>
    <s v="3061-BCKYI"/>
    <x v="1"/>
    <n v="0"/>
    <s v="No"/>
    <s v="No"/>
    <x v="60"/>
    <x v="1"/>
    <s v="No"/>
    <x v="2"/>
    <s v="No internet service"/>
    <s v="No internet service"/>
    <s v="No internet service"/>
    <s v="No internet service"/>
    <s v="No internet service"/>
    <s v="No internet service"/>
    <x v="0"/>
    <s v="No"/>
    <x v="1"/>
    <n v="19.899999999999999"/>
    <n v="283.75"/>
    <x v="0"/>
    <x v="1"/>
    <x v="0"/>
  </r>
  <r>
    <s v="6179-GJPSO"/>
    <x v="0"/>
    <n v="1"/>
    <s v="No"/>
    <s v="No"/>
    <x v="29"/>
    <x v="1"/>
    <s v="No"/>
    <x v="1"/>
    <s v="Yes"/>
    <s v="Yes"/>
    <s v="No"/>
    <s v="Yes"/>
    <s v="Yes"/>
    <s v="Yes"/>
    <x v="0"/>
    <s v="Yes"/>
    <x v="3"/>
    <n v="108.15"/>
    <n v="4600.7"/>
    <x v="1"/>
    <x v="2"/>
    <x v="1"/>
  </r>
  <r>
    <s v="7901-TBKJX"/>
    <x v="1"/>
    <n v="1"/>
    <s v="No"/>
    <s v="No"/>
    <x v="39"/>
    <x v="1"/>
    <s v="Yes"/>
    <x v="1"/>
    <s v="No"/>
    <s v="No"/>
    <s v="Yes"/>
    <s v="No"/>
    <s v="Yes"/>
    <s v="Yes"/>
    <x v="0"/>
    <s v="Yes"/>
    <x v="0"/>
    <n v="101.05"/>
    <n v="5594"/>
    <x v="0"/>
    <x v="2"/>
    <x v="0"/>
  </r>
  <r>
    <s v="7228-PAQPD"/>
    <x v="0"/>
    <n v="0"/>
    <s v="No"/>
    <s v="No"/>
    <x v="60"/>
    <x v="1"/>
    <s v="No"/>
    <x v="0"/>
    <s v="No"/>
    <s v="No"/>
    <s v="No"/>
    <s v="Yes"/>
    <s v="No"/>
    <s v="Yes"/>
    <x v="1"/>
    <s v="No"/>
    <x v="3"/>
    <n v="59.1"/>
    <n v="772.85"/>
    <x v="0"/>
    <x v="1"/>
    <x v="0"/>
  </r>
  <r>
    <s v="3177-LASXD"/>
    <x v="0"/>
    <n v="0"/>
    <s v="No"/>
    <s v="No"/>
    <x v="0"/>
    <x v="1"/>
    <s v="No"/>
    <x v="1"/>
    <s v="No"/>
    <s v="No"/>
    <s v="No"/>
    <s v="No"/>
    <s v="No"/>
    <s v="No"/>
    <x v="0"/>
    <s v="No"/>
    <x v="0"/>
    <n v="71.349999999999994"/>
    <n v="71.349999999999994"/>
    <x v="1"/>
    <x v="0"/>
    <x v="1"/>
  </r>
  <r>
    <s v="7746-QYVCO"/>
    <x v="1"/>
    <n v="0"/>
    <s v="Yes"/>
    <s v="Yes"/>
    <x v="10"/>
    <x v="1"/>
    <s v="No"/>
    <x v="0"/>
    <s v="Yes"/>
    <s v="Yes"/>
    <s v="No"/>
    <s v="No"/>
    <s v="No"/>
    <s v="No"/>
    <x v="1"/>
    <s v="Yes"/>
    <x v="1"/>
    <n v="55.85"/>
    <n v="857.8"/>
    <x v="0"/>
    <x v="1"/>
    <x v="0"/>
  </r>
  <r>
    <s v="5804-HYIEZ"/>
    <x v="1"/>
    <n v="0"/>
    <s v="Yes"/>
    <s v="Yes"/>
    <x v="27"/>
    <x v="1"/>
    <s v="Yes"/>
    <x v="1"/>
    <s v="Yes"/>
    <s v="Yes"/>
    <s v="No"/>
    <s v="No"/>
    <s v="Yes"/>
    <s v="Yes"/>
    <x v="0"/>
    <s v="Yes"/>
    <x v="0"/>
    <n v="106.05"/>
    <n v="7554.05"/>
    <x v="0"/>
    <x v="2"/>
    <x v="0"/>
  </r>
  <r>
    <s v="9919-FZDED"/>
    <x v="1"/>
    <n v="1"/>
    <s v="Yes"/>
    <s v="No"/>
    <x v="21"/>
    <x v="1"/>
    <s v="Yes"/>
    <x v="0"/>
    <s v="Yes"/>
    <s v="Yes"/>
    <s v="Yes"/>
    <s v="No"/>
    <s v="Yes"/>
    <s v="Yes"/>
    <x v="2"/>
    <s v="Yes"/>
    <x v="3"/>
    <n v="84.1"/>
    <n v="5981.65"/>
    <x v="0"/>
    <x v="2"/>
    <x v="0"/>
  </r>
  <r>
    <s v="5934-TSSAU"/>
    <x v="0"/>
    <n v="0"/>
    <s v="Yes"/>
    <s v="Yes"/>
    <x v="57"/>
    <x v="1"/>
    <s v="No"/>
    <x v="1"/>
    <s v="No"/>
    <s v="No"/>
    <s v="Yes"/>
    <s v="No"/>
    <s v="No"/>
    <s v="No"/>
    <x v="0"/>
    <s v="Yes"/>
    <x v="3"/>
    <n v="75.3"/>
    <n v="1702.9"/>
    <x v="0"/>
    <x v="1"/>
    <x v="0"/>
  </r>
  <r>
    <s v="3486-KHMLI"/>
    <x v="1"/>
    <n v="0"/>
    <s v="No"/>
    <s v="Yes"/>
    <x v="17"/>
    <x v="1"/>
    <s v="Yes"/>
    <x v="2"/>
    <s v="No internet service"/>
    <s v="No internet service"/>
    <s v="No internet service"/>
    <s v="No internet service"/>
    <s v="No internet service"/>
    <s v="No internet service"/>
    <x v="0"/>
    <s v="No"/>
    <x v="1"/>
    <n v="24.7"/>
    <n v="467.15"/>
    <x v="0"/>
    <x v="1"/>
    <x v="0"/>
  </r>
  <r>
    <s v="4897-QSUYC"/>
    <x v="0"/>
    <n v="0"/>
    <s v="No"/>
    <s v="No"/>
    <x v="0"/>
    <x v="1"/>
    <s v="No"/>
    <x v="2"/>
    <s v="No internet service"/>
    <s v="No internet service"/>
    <s v="No internet service"/>
    <s v="No internet service"/>
    <s v="No internet service"/>
    <s v="No internet service"/>
    <x v="0"/>
    <s v="Yes"/>
    <x v="1"/>
    <n v="20.149999999999999"/>
    <n v="20.149999999999999"/>
    <x v="1"/>
    <x v="0"/>
    <x v="1"/>
  </r>
  <r>
    <s v="1084-UQCHV"/>
    <x v="1"/>
    <n v="0"/>
    <s v="No"/>
    <s v="Yes"/>
    <x v="0"/>
    <x v="1"/>
    <s v="No"/>
    <x v="1"/>
    <s v="No"/>
    <s v="No"/>
    <s v="No"/>
    <s v="No"/>
    <s v="No"/>
    <s v="No"/>
    <x v="0"/>
    <s v="No"/>
    <x v="2"/>
    <n v="69.75"/>
    <n v="69.75"/>
    <x v="1"/>
    <x v="0"/>
    <x v="1"/>
  </r>
  <r>
    <s v="8290-YWKHZ"/>
    <x v="0"/>
    <n v="1"/>
    <s v="Yes"/>
    <s v="No"/>
    <x v="48"/>
    <x v="1"/>
    <s v="Yes"/>
    <x v="1"/>
    <s v="No"/>
    <s v="No"/>
    <s v="No"/>
    <s v="No"/>
    <s v="Yes"/>
    <s v="Yes"/>
    <x v="0"/>
    <s v="Yes"/>
    <x v="0"/>
    <n v="93.2"/>
    <n v="2931"/>
    <x v="1"/>
    <x v="1"/>
    <x v="1"/>
  </r>
  <r>
    <s v="2955-BJZHG"/>
    <x v="1"/>
    <n v="0"/>
    <s v="Yes"/>
    <s v="Yes"/>
    <x v="22"/>
    <x v="1"/>
    <s v="No"/>
    <x v="1"/>
    <s v="No"/>
    <s v="No"/>
    <s v="No"/>
    <s v="No"/>
    <s v="Yes"/>
    <s v="No"/>
    <x v="0"/>
    <s v="No"/>
    <x v="0"/>
    <n v="80.849999999999994"/>
    <n v="1400.85"/>
    <x v="1"/>
    <x v="1"/>
    <x v="1"/>
  </r>
  <r>
    <s v="3806-DXQOM"/>
    <x v="0"/>
    <n v="0"/>
    <s v="No"/>
    <s v="No"/>
    <x v="54"/>
    <x v="0"/>
    <s v="No phone service"/>
    <x v="0"/>
    <s v="Yes"/>
    <s v="Yes"/>
    <s v="No"/>
    <s v="No"/>
    <s v="No"/>
    <s v="No"/>
    <x v="0"/>
    <s v="Yes"/>
    <x v="0"/>
    <n v="33.65"/>
    <n v="137.85"/>
    <x v="1"/>
    <x v="0"/>
    <x v="1"/>
  </r>
  <r>
    <s v="6784-XYJAE"/>
    <x v="0"/>
    <n v="0"/>
    <s v="No"/>
    <s v="No"/>
    <x v="51"/>
    <x v="1"/>
    <s v="Yes"/>
    <x v="0"/>
    <s v="No"/>
    <s v="No"/>
    <s v="Yes"/>
    <s v="No"/>
    <s v="No"/>
    <s v="No"/>
    <x v="1"/>
    <s v="No"/>
    <x v="0"/>
    <n v="55.8"/>
    <n v="1941.5"/>
    <x v="0"/>
    <x v="1"/>
    <x v="0"/>
  </r>
  <r>
    <s v="3933-DQPWX"/>
    <x v="0"/>
    <n v="0"/>
    <s v="No"/>
    <s v="No"/>
    <x v="37"/>
    <x v="0"/>
    <s v="No phone service"/>
    <x v="0"/>
    <s v="No"/>
    <s v="Yes"/>
    <s v="Yes"/>
    <s v="Yes"/>
    <s v="No"/>
    <s v="No"/>
    <x v="2"/>
    <s v="No"/>
    <x v="3"/>
    <n v="39.700000000000003"/>
    <n v="1932.75"/>
    <x v="0"/>
    <x v="2"/>
    <x v="0"/>
  </r>
  <r>
    <s v="6661-EIPZC"/>
    <x v="0"/>
    <n v="0"/>
    <s v="Yes"/>
    <s v="Yes"/>
    <x v="43"/>
    <x v="0"/>
    <s v="No phone service"/>
    <x v="0"/>
    <s v="No"/>
    <s v="No"/>
    <s v="No"/>
    <s v="Yes"/>
    <s v="No"/>
    <s v="No"/>
    <x v="0"/>
    <s v="Yes"/>
    <x v="3"/>
    <n v="29.5"/>
    <n v="1423.05"/>
    <x v="0"/>
    <x v="2"/>
    <x v="0"/>
  </r>
  <r>
    <s v="8957-THMOA"/>
    <x v="0"/>
    <n v="0"/>
    <s v="No"/>
    <s v="Yes"/>
    <x v="37"/>
    <x v="1"/>
    <s v="No"/>
    <x v="2"/>
    <s v="No internet service"/>
    <s v="No internet service"/>
    <s v="No internet service"/>
    <s v="No internet service"/>
    <s v="No internet service"/>
    <s v="No internet service"/>
    <x v="2"/>
    <s v="No"/>
    <x v="3"/>
    <n v="20.149999999999999"/>
    <n v="970.85"/>
    <x v="0"/>
    <x v="2"/>
    <x v="0"/>
  </r>
  <r>
    <s v="2251-PYLPB"/>
    <x v="1"/>
    <n v="0"/>
    <s v="Yes"/>
    <s v="No"/>
    <x v="21"/>
    <x v="1"/>
    <s v="Yes"/>
    <x v="0"/>
    <s v="Yes"/>
    <s v="Yes"/>
    <s v="Yes"/>
    <s v="Yes"/>
    <s v="No"/>
    <s v="Yes"/>
    <x v="2"/>
    <s v="No"/>
    <x v="3"/>
    <n v="79.55"/>
    <n v="5810.9"/>
    <x v="0"/>
    <x v="2"/>
    <x v="0"/>
  </r>
  <r>
    <s v="5555-RNPGT"/>
    <x v="1"/>
    <n v="0"/>
    <s v="No"/>
    <s v="Yes"/>
    <x v="6"/>
    <x v="1"/>
    <s v="Yes"/>
    <x v="2"/>
    <s v="No internet service"/>
    <s v="No internet service"/>
    <s v="No internet service"/>
    <s v="No internet service"/>
    <s v="No internet service"/>
    <s v="No internet service"/>
    <x v="0"/>
    <s v="No"/>
    <x v="3"/>
    <n v="24.8"/>
    <n v="223.9"/>
    <x v="0"/>
    <x v="0"/>
    <x v="0"/>
  </r>
  <r>
    <s v="1057-FOGLZ"/>
    <x v="0"/>
    <n v="0"/>
    <s v="No"/>
    <s v="No"/>
    <x v="32"/>
    <x v="1"/>
    <s v="No"/>
    <x v="2"/>
    <s v="No internet service"/>
    <s v="No internet service"/>
    <s v="No internet service"/>
    <s v="No internet service"/>
    <s v="No internet service"/>
    <s v="No internet service"/>
    <x v="0"/>
    <s v="No"/>
    <x v="1"/>
    <n v="19.649999999999999"/>
    <n v="391.7"/>
    <x v="0"/>
    <x v="1"/>
    <x v="0"/>
  </r>
  <r>
    <s v="9300-RENDD"/>
    <x v="1"/>
    <n v="0"/>
    <s v="No"/>
    <s v="No"/>
    <x v="0"/>
    <x v="1"/>
    <s v="No"/>
    <x v="1"/>
    <s v="No"/>
    <s v="No"/>
    <s v="No"/>
    <s v="No"/>
    <s v="Yes"/>
    <s v="No"/>
    <x v="0"/>
    <s v="Yes"/>
    <x v="0"/>
    <n v="79.95"/>
    <n v="79.95"/>
    <x v="1"/>
    <x v="0"/>
    <x v="1"/>
  </r>
  <r>
    <s v="0761-AETCS"/>
    <x v="0"/>
    <n v="0"/>
    <s v="No"/>
    <s v="No"/>
    <x v="0"/>
    <x v="1"/>
    <s v="No"/>
    <x v="2"/>
    <s v="No internet service"/>
    <s v="No internet service"/>
    <s v="No internet service"/>
    <s v="No internet service"/>
    <s v="No internet service"/>
    <s v="No internet service"/>
    <x v="0"/>
    <s v="No"/>
    <x v="0"/>
    <n v="19.3"/>
    <n v="19.3"/>
    <x v="1"/>
    <x v="0"/>
    <x v="1"/>
  </r>
  <r>
    <s v="8087-LGYHQ"/>
    <x v="1"/>
    <n v="0"/>
    <s v="No"/>
    <s v="No"/>
    <x v="34"/>
    <x v="1"/>
    <s v="No"/>
    <x v="1"/>
    <s v="No"/>
    <s v="No"/>
    <s v="Yes"/>
    <s v="No"/>
    <s v="Yes"/>
    <s v="Yes"/>
    <x v="0"/>
    <s v="Yes"/>
    <x v="0"/>
    <n v="94.05"/>
    <n v="811.65"/>
    <x v="0"/>
    <x v="0"/>
    <x v="0"/>
  </r>
  <r>
    <s v="4137-BTIKL"/>
    <x v="1"/>
    <n v="0"/>
    <s v="No"/>
    <s v="No"/>
    <x v="2"/>
    <x v="1"/>
    <s v="Yes"/>
    <x v="1"/>
    <s v="Yes"/>
    <s v="No"/>
    <s v="No"/>
    <s v="No"/>
    <s v="No"/>
    <s v="Yes"/>
    <x v="0"/>
    <s v="No"/>
    <x v="1"/>
    <n v="90.75"/>
    <n v="174.75"/>
    <x v="0"/>
    <x v="0"/>
    <x v="0"/>
  </r>
  <r>
    <s v="2190-BCXEC"/>
    <x v="0"/>
    <n v="0"/>
    <s v="Yes"/>
    <s v="No"/>
    <x v="63"/>
    <x v="1"/>
    <s v="Yes"/>
    <x v="1"/>
    <s v="No"/>
    <s v="No"/>
    <s v="No"/>
    <s v="Yes"/>
    <s v="No"/>
    <s v="No"/>
    <x v="0"/>
    <s v="Yes"/>
    <x v="3"/>
    <n v="78.849999999999994"/>
    <n v="3126.85"/>
    <x v="0"/>
    <x v="2"/>
    <x v="0"/>
  </r>
  <r>
    <s v="6227-FBDXH"/>
    <x v="1"/>
    <n v="0"/>
    <s v="Yes"/>
    <s v="No"/>
    <x v="14"/>
    <x v="1"/>
    <s v="Yes"/>
    <x v="1"/>
    <s v="No"/>
    <s v="No"/>
    <s v="Yes"/>
    <s v="No"/>
    <s v="Yes"/>
    <s v="Yes"/>
    <x v="1"/>
    <s v="No"/>
    <x v="2"/>
    <n v="99.5"/>
    <n v="6841.45"/>
    <x v="0"/>
    <x v="2"/>
    <x v="0"/>
  </r>
  <r>
    <s v="2153-MREFK"/>
    <x v="0"/>
    <n v="0"/>
    <s v="Yes"/>
    <s v="No"/>
    <x v="50"/>
    <x v="1"/>
    <s v="Yes"/>
    <x v="1"/>
    <s v="Yes"/>
    <s v="No"/>
    <s v="Yes"/>
    <s v="Yes"/>
    <s v="No"/>
    <s v="Yes"/>
    <x v="1"/>
    <s v="Yes"/>
    <x v="0"/>
    <n v="99.2"/>
    <n v="3754.6"/>
    <x v="1"/>
    <x v="2"/>
    <x v="1"/>
  </r>
  <r>
    <s v="2911-WDXMV"/>
    <x v="1"/>
    <n v="0"/>
    <s v="No"/>
    <s v="Yes"/>
    <x v="32"/>
    <x v="1"/>
    <s v="Yes"/>
    <x v="1"/>
    <s v="No"/>
    <s v="No"/>
    <s v="Yes"/>
    <s v="No"/>
    <s v="No"/>
    <s v="No"/>
    <x v="0"/>
    <s v="Yes"/>
    <x v="3"/>
    <n v="80.55"/>
    <n v="1406.65"/>
    <x v="0"/>
    <x v="1"/>
    <x v="0"/>
  </r>
  <r>
    <s v="7206-PQBBZ"/>
    <x v="1"/>
    <n v="1"/>
    <s v="Yes"/>
    <s v="No"/>
    <x v="26"/>
    <x v="1"/>
    <s v="No"/>
    <x v="1"/>
    <s v="No"/>
    <s v="No"/>
    <s v="No"/>
    <s v="No"/>
    <s v="No"/>
    <s v="No"/>
    <x v="0"/>
    <s v="Yes"/>
    <x v="0"/>
    <n v="70.2"/>
    <n v="834.7"/>
    <x v="0"/>
    <x v="0"/>
    <x v="0"/>
  </r>
  <r>
    <s v="3106-ULWFW"/>
    <x v="0"/>
    <n v="0"/>
    <s v="Yes"/>
    <s v="No"/>
    <x v="4"/>
    <x v="1"/>
    <s v="Yes"/>
    <x v="1"/>
    <s v="No"/>
    <s v="No"/>
    <s v="No"/>
    <s v="No"/>
    <s v="No"/>
    <s v="Yes"/>
    <x v="0"/>
    <s v="Yes"/>
    <x v="3"/>
    <n v="85.2"/>
    <n v="627.4"/>
    <x v="1"/>
    <x v="0"/>
    <x v="1"/>
  </r>
  <r>
    <s v="0925-VYDLG"/>
    <x v="0"/>
    <n v="0"/>
    <s v="No"/>
    <s v="No"/>
    <x v="35"/>
    <x v="1"/>
    <s v="Yes"/>
    <x v="1"/>
    <s v="No"/>
    <s v="No"/>
    <s v="No"/>
    <s v="No"/>
    <s v="No"/>
    <s v="No"/>
    <x v="0"/>
    <s v="No"/>
    <x v="0"/>
    <n v="75.25"/>
    <n v="242"/>
    <x v="1"/>
    <x v="0"/>
    <x v="1"/>
  </r>
  <r>
    <s v="4547-FZJWE"/>
    <x v="1"/>
    <n v="0"/>
    <s v="Yes"/>
    <s v="Yes"/>
    <x v="49"/>
    <x v="1"/>
    <s v="No"/>
    <x v="0"/>
    <s v="Yes"/>
    <s v="No"/>
    <s v="No"/>
    <s v="No"/>
    <s v="No"/>
    <s v="Yes"/>
    <x v="1"/>
    <s v="No"/>
    <x v="3"/>
    <n v="59.45"/>
    <n v="3157"/>
    <x v="0"/>
    <x v="2"/>
    <x v="0"/>
  </r>
  <r>
    <s v="7422-WNBTY"/>
    <x v="1"/>
    <n v="0"/>
    <s v="Yes"/>
    <s v="No"/>
    <x v="55"/>
    <x v="1"/>
    <s v="Yes"/>
    <x v="1"/>
    <s v="No"/>
    <s v="Yes"/>
    <s v="Yes"/>
    <s v="No"/>
    <s v="No"/>
    <s v="Yes"/>
    <x v="0"/>
    <s v="Yes"/>
    <x v="0"/>
    <n v="93.35"/>
    <n v="3092"/>
    <x v="0"/>
    <x v="1"/>
    <x v="0"/>
  </r>
  <r>
    <s v="0842-IWYCP"/>
    <x v="0"/>
    <n v="0"/>
    <s v="No"/>
    <s v="No"/>
    <x v="25"/>
    <x v="1"/>
    <s v="No"/>
    <x v="0"/>
    <s v="No"/>
    <s v="No"/>
    <s v="No"/>
    <s v="No"/>
    <s v="No"/>
    <s v="No"/>
    <x v="0"/>
    <s v="No"/>
    <x v="2"/>
    <n v="44.95"/>
    <n v="2168.9"/>
    <x v="0"/>
    <x v="2"/>
    <x v="0"/>
  </r>
  <r>
    <s v="3521-HTQTV"/>
    <x v="1"/>
    <n v="0"/>
    <s v="No"/>
    <s v="No"/>
    <x v="1"/>
    <x v="1"/>
    <s v="Yes"/>
    <x v="2"/>
    <s v="No internet service"/>
    <s v="No internet service"/>
    <s v="No internet service"/>
    <s v="No internet service"/>
    <s v="No internet service"/>
    <s v="No internet service"/>
    <x v="2"/>
    <s v="No"/>
    <x v="2"/>
    <n v="26.1"/>
    <n v="980.35"/>
    <x v="0"/>
    <x v="1"/>
    <x v="0"/>
  </r>
  <r>
    <s v="3744-ZBHON"/>
    <x v="0"/>
    <n v="0"/>
    <s v="No"/>
    <s v="No"/>
    <x v="35"/>
    <x v="1"/>
    <s v="No"/>
    <x v="2"/>
    <s v="No internet service"/>
    <s v="No internet service"/>
    <s v="No internet service"/>
    <s v="No internet service"/>
    <s v="No internet service"/>
    <s v="No internet service"/>
    <x v="0"/>
    <s v="No"/>
    <x v="0"/>
    <n v="20.2"/>
    <n v="65.95"/>
    <x v="0"/>
    <x v="0"/>
    <x v="0"/>
  </r>
  <r>
    <s v="3373-DIUUN"/>
    <x v="1"/>
    <n v="0"/>
    <s v="Yes"/>
    <s v="Yes"/>
    <x v="19"/>
    <x v="1"/>
    <s v="No"/>
    <x v="2"/>
    <s v="No internet service"/>
    <s v="No internet service"/>
    <s v="No internet service"/>
    <s v="No internet service"/>
    <s v="No internet service"/>
    <s v="No internet service"/>
    <x v="2"/>
    <s v="No"/>
    <x v="1"/>
    <n v="21.25"/>
    <n v="711.9"/>
    <x v="0"/>
    <x v="1"/>
    <x v="0"/>
  </r>
  <r>
    <s v="8383-SGHJU"/>
    <x v="0"/>
    <n v="0"/>
    <s v="No"/>
    <s v="No"/>
    <x v="55"/>
    <x v="1"/>
    <s v="Yes"/>
    <x v="0"/>
    <s v="Yes"/>
    <s v="No"/>
    <s v="No"/>
    <s v="Yes"/>
    <s v="No"/>
    <s v="No"/>
    <x v="1"/>
    <s v="No"/>
    <x v="0"/>
    <n v="59.4"/>
    <n v="1952.8"/>
    <x v="0"/>
    <x v="1"/>
    <x v="0"/>
  </r>
  <r>
    <s v="7607-QKKTJ"/>
    <x v="1"/>
    <n v="0"/>
    <s v="Yes"/>
    <s v="Yes"/>
    <x v="3"/>
    <x v="1"/>
    <s v="Yes"/>
    <x v="1"/>
    <s v="No"/>
    <s v="Yes"/>
    <s v="Yes"/>
    <s v="No"/>
    <s v="No"/>
    <s v="Yes"/>
    <x v="1"/>
    <s v="Yes"/>
    <x v="3"/>
    <n v="95"/>
    <n v="4368.8500000000004"/>
    <x v="0"/>
    <x v="2"/>
    <x v="0"/>
  </r>
  <r>
    <s v="7707-PYBBH"/>
    <x v="1"/>
    <n v="0"/>
    <s v="No"/>
    <s v="No"/>
    <x v="63"/>
    <x v="1"/>
    <s v="No"/>
    <x v="0"/>
    <s v="Yes"/>
    <s v="Yes"/>
    <s v="No"/>
    <s v="Yes"/>
    <s v="No"/>
    <s v="No"/>
    <x v="0"/>
    <s v="Yes"/>
    <x v="1"/>
    <n v="61.9"/>
    <n v="2647.1"/>
    <x v="0"/>
    <x v="2"/>
    <x v="0"/>
  </r>
  <r>
    <s v="8984-HPEMB"/>
    <x v="0"/>
    <n v="0"/>
    <s v="No"/>
    <s v="No"/>
    <x v="16"/>
    <x v="1"/>
    <s v="Yes"/>
    <x v="1"/>
    <s v="Yes"/>
    <s v="Yes"/>
    <s v="Yes"/>
    <s v="Yes"/>
    <s v="Yes"/>
    <s v="Yes"/>
    <x v="2"/>
    <s v="Yes"/>
    <x v="0"/>
    <n v="118.65"/>
    <n v="8477.6"/>
    <x v="0"/>
    <x v="2"/>
    <x v="0"/>
  </r>
  <r>
    <s v="4349-GFQHK"/>
    <x v="1"/>
    <n v="0"/>
    <s v="No"/>
    <s v="No"/>
    <x v="0"/>
    <x v="1"/>
    <s v="Yes"/>
    <x v="0"/>
    <s v="No"/>
    <s v="No"/>
    <s v="Yes"/>
    <s v="No"/>
    <s v="No"/>
    <s v="No"/>
    <x v="0"/>
    <s v="No"/>
    <x v="0"/>
    <n v="54.35"/>
    <n v="54.35"/>
    <x v="1"/>
    <x v="0"/>
    <x v="1"/>
  </r>
  <r>
    <s v="4139-DETXS"/>
    <x v="0"/>
    <n v="0"/>
    <s v="Yes"/>
    <s v="Yes"/>
    <x v="21"/>
    <x v="0"/>
    <s v="No phone service"/>
    <x v="0"/>
    <s v="Yes"/>
    <s v="Yes"/>
    <s v="Yes"/>
    <s v="Yes"/>
    <s v="Yes"/>
    <s v="Yes"/>
    <x v="2"/>
    <s v="No"/>
    <x v="2"/>
    <n v="64.45"/>
    <n v="4528"/>
    <x v="0"/>
    <x v="2"/>
    <x v="0"/>
  </r>
  <r>
    <s v="9779-DPNEJ"/>
    <x v="0"/>
    <n v="0"/>
    <s v="Yes"/>
    <s v="Yes"/>
    <x v="5"/>
    <x v="1"/>
    <s v="No"/>
    <x v="1"/>
    <s v="No"/>
    <s v="No"/>
    <s v="No"/>
    <s v="No"/>
    <s v="No"/>
    <s v="Yes"/>
    <x v="0"/>
    <s v="Yes"/>
    <x v="0"/>
    <n v="80.150000000000006"/>
    <n v="1790.65"/>
    <x v="0"/>
    <x v="1"/>
    <x v="0"/>
  </r>
  <r>
    <s v="9805-FILKB"/>
    <x v="1"/>
    <n v="0"/>
    <s v="Yes"/>
    <s v="Yes"/>
    <x v="25"/>
    <x v="1"/>
    <s v="No"/>
    <x v="2"/>
    <s v="No internet service"/>
    <s v="No internet service"/>
    <s v="No internet service"/>
    <s v="No internet service"/>
    <s v="No internet service"/>
    <s v="No internet service"/>
    <x v="1"/>
    <s v="Yes"/>
    <x v="2"/>
    <n v="20.2"/>
    <n v="845.6"/>
    <x v="0"/>
    <x v="2"/>
    <x v="0"/>
  </r>
  <r>
    <s v="5793-YOLJN"/>
    <x v="0"/>
    <n v="0"/>
    <s v="Yes"/>
    <s v="Yes"/>
    <x v="49"/>
    <x v="1"/>
    <s v="No"/>
    <x v="2"/>
    <s v="No internet service"/>
    <s v="No internet service"/>
    <s v="No internet service"/>
    <s v="No internet service"/>
    <s v="No internet service"/>
    <s v="No internet service"/>
    <x v="2"/>
    <s v="No"/>
    <x v="1"/>
    <n v="21"/>
    <n v="1210.3"/>
    <x v="0"/>
    <x v="2"/>
    <x v="0"/>
  </r>
  <r>
    <s v="0673-IGUQO"/>
    <x v="1"/>
    <n v="0"/>
    <s v="No"/>
    <s v="No"/>
    <x v="0"/>
    <x v="1"/>
    <s v="No"/>
    <x v="2"/>
    <s v="No internet service"/>
    <s v="No internet service"/>
    <s v="No internet service"/>
    <s v="No internet service"/>
    <s v="No internet service"/>
    <s v="No internet service"/>
    <x v="0"/>
    <s v="No"/>
    <x v="1"/>
    <n v="20.45"/>
    <n v="20.45"/>
    <x v="0"/>
    <x v="0"/>
    <x v="0"/>
  </r>
  <r>
    <s v="4123-FCVCB"/>
    <x v="0"/>
    <n v="0"/>
    <s v="No"/>
    <s v="No"/>
    <x v="18"/>
    <x v="1"/>
    <s v="Yes"/>
    <x v="0"/>
    <s v="No"/>
    <s v="No"/>
    <s v="No"/>
    <s v="Yes"/>
    <s v="Yes"/>
    <s v="Yes"/>
    <x v="1"/>
    <s v="Yes"/>
    <x v="1"/>
    <n v="75.849999999999994"/>
    <n v="854.45"/>
    <x v="0"/>
    <x v="0"/>
    <x v="0"/>
  </r>
  <r>
    <s v="8819-IMISP"/>
    <x v="1"/>
    <n v="0"/>
    <s v="No"/>
    <s v="No"/>
    <x v="36"/>
    <x v="1"/>
    <s v="Yes"/>
    <x v="1"/>
    <s v="No"/>
    <s v="Yes"/>
    <s v="No"/>
    <s v="No"/>
    <s v="No"/>
    <s v="No"/>
    <x v="0"/>
    <s v="Yes"/>
    <x v="0"/>
    <n v="80.45"/>
    <n v="2429.1"/>
    <x v="0"/>
    <x v="1"/>
    <x v="0"/>
  </r>
  <r>
    <s v="7802-EFKNY"/>
    <x v="1"/>
    <n v="0"/>
    <s v="Yes"/>
    <s v="No"/>
    <x v="24"/>
    <x v="0"/>
    <s v="No phone service"/>
    <x v="0"/>
    <s v="No"/>
    <s v="No"/>
    <s v="No"/>
    <s v="No"/>
    <s v="No"/>
    <s v="No"/>
    <x v="0"/>
    <s v="Yes"/>
    <x v="0"/>
    <n v="24.95"/>
    <n v="100.4"/>
    <x v="1"/>
    <x v="0"/>
    <x v="1"/>
  </r>
  <r>
    <s v="8311-UEUAB"/>
    <x v="0"/>
    <n v="0"/>
    <s v="Yes"/>
    <s v="Yes"/>
    <x v="56"/>
    <x v="1"/>
    <s v="Yes"/>
    <x v="0"/>
    <s v="Yes"/>
    <s v="No"/>
    <s v="No"/>
    <s v="No"/>
    <s v="Yes"/>
    <s v="Yes"/>
    <x v="2"/>
    <s v="Yes"/>
    <x v="0"/>
    <n v="75.5"/>
    <n v="5229.45"/>
    <x v="0"/>
    <x v="2"/>
    <x v="0"/>
  </r>
  <r>
    <s v="5858-EAFCZ"/>
    <x v="1"/>
    <n v="0"/>
    <s v="No"/>
    <s v="No"/>
    <x v="0"/>
    <x v="1"/>
    <s v="No"/>
    <x v="0"/>
    <s v="No"/>
    <s v="No"/>
    <s v="No"/>
    <s v="No"/>
    <s v="No"/>
    <s v="No"/>
    <x v="0"/>
    <s v="No"/>
    <x v="1"/>
    <n v="44.45"/>
    <n v="44.45"/>
    <x v="0"/>
    <x v="0"/>
    <x v="0"/>
  </r>
  <r>
    <s v="8035-BUYVG"/>
    <x v="1"/>
    <n v="0"/>
    <s v="Yes"/>
    <s v="No"/>
    <x v="63"/>
    <x v="0"/>
    <s v="No phone service"/>
    <x v="0"/>
    <s v="Yes"/>
    <s v="Yes"/>
    <s v="Yes"/>
    <s v="No"/>
    <s v="No"/>
    <s v="No"/>
    <x v="1"/>
    <s v="Yes"/>
    <x v="0"/>
    <n v="42.35"/>
    <n v="1716.45"/>
    <x v="1"/>
    <x v="2"/>
    <x v="1"/>
  </r>
  <r>
    <s v="1163-ONYEY"/>
    <x v="1"/>
    <n v="0"/>
    <s v="Yes"/>
    <s v="Yes"/>
    <x v="52"/>
    <x v="1"/>
    <s v="Yes"/>
    <x v="0"/>
    <s v="Yes"/>
    <s v="Yes"/>
    <s v="Yes"/>
    <s v="No"/>
    <s v="Yes"/>
    <s v="No"/>
    <x v="0"/>
    <s v="Yes"/>
    <x v="3"/>
    <n v="74.55"/>
    <n v="3023.55"/>
    <x v="0"/>
    <x v="2"/>
    <x v="0"/>
  </r>
  <r>
    <s v="9787-XVQIU"/>
    <x v="1"/>
    <n v="0"/>
    <s v="No"/>
    <s v="No"/>
    <x v="0"/>
    <x v="1"/>
    <s v="Yes"/>
    <x v="1"/>
    <s v="No"/>
    <s v="No"/>
    <s v="No"/>
    <s v="No"/>
    <s v="No"/>
    <s v="No"/>
    <x v="0"/>
    <s v="Yes"/>
    <x v="0"/>
    <n v="75.3"/>
    <n v="75.3"/>
    <x v="1"/>
    <x v="0"/>
    <x v="1"/>
  </r>
  <r>
    <s v="8945-MUQUF"/>
    <x v="1"/>
    <n v="0"/>
    <s v="No"/>
    <s v="No"/>
    <x v="69"/>
    <x v="1"/>
    <s v="Yes"/>
    <x v="1"/>
    <s v="Yes"/>
    <s v="Yes"/>
    <s v="No"/>
    <s v="No"/>
    <s v="Yes"/>
    <s v="No"/>
    <x v="1"/>
    <s v="Yes"/>
    <x v="0"/>
    <n v="94.8"/>
    <n v="4837.6000000000004"/>
    <x v="1"/>
    <x v="2"/>
    <x v="1"/>
  </r>
  <r>
    <s v="5656-MJEFC"/>
    <x v="1"/>
    <n v="0"/>
    <s v="Yes"/>
    <s v="Yes"/>
    <x v="41"/>
    <x v="0"/>
    <s v="No phone service"/>
    <x v="0"/>
    <s v="Yes"/>
    <s v="No"/>
    <s v="Yes"/>
    <s v="Yes"/>
    <s v="Yes"/>
    <s v="No"/>
    <x v="2"/>
    <s v="No"/>
    <x v="3"/>
    <n v="48.15"/>
    <n v="2032.3"/>
    <x v="0"/>
    <x v="2"/>
    <x v="0"/>
  </r>
  <r>
    <s v="6082-OQFBA"/>
    <x v="1"/>
    <n v="0"/>
    <s v="Yes"/>
    <s v="Yes"/>
    <x v="57"/>
    <x v="1"/>
    <s v="No"/>
    <x v="2"/>
    <s v="No internet service"/>
    <s v="No internet service"/>
    <s v="No internet service"/>
    <s v="No internet service"/>
    <s v="No internet service"/>
    <s v="No internet service"/>
    <x v="1"/>
    <s v="No"/>
    <x v="1"/>
    <n v="19.649999999999999"/>
    <n v="436.9"/>
    <x v="0"/>
    <x v="1"/>
    <x v="0"/>
  </r>
  <r>
    <s v="8051-HJRLT"/>
    <x v="0"/>
    <n v="1"/>
    <s v="No"/>
    <s v="No"/>
    <x v="0"/>
    <x v="1"/>
    <s v="No"/>
    <x v="1"/>
    <s v="No"/>
    <s v="No"/>
    <s v="No"/>
    <s v="No"/>
    <s v="No"/>
    <s v="No"/>
    <x v="0"/>
    <s v="Yes"/>
    <x v="0"/>
    <n v="70.55"/>
    <n v="70.55"/>
    <x v="1"/>
    <x v="0"/>
    <x v="1"/>
  </r>
  <r>
    <s v="8974-OVACP"/>
    <x v="0"/>
    <n v="0"/>
    <s v="No"/>
    <s v="No"/>
    <x v="0"/>
    <x v="1"/>
    <s v="No"/>
    <x v="2"/>
    <s v="No internet service"/>
    <s v="No internet service"/>
    <s v="No internet service"/>
    <s v="No internet service"/>
    <s v="No internet service"/>
    <s v="No internet service"/>
    <x v="0"/>
    <s v="No"/>
    <x v="1"/>
    <n v="20.149999999999999"/>
    <n v="20.149999999999999"/>
    <x v="0"/>
    <x v="0"/>
    <x v="0"/>
  </r>
  <r>
    <s v="4010-YLMVT"/>
    <x v="0"/>
    <n v="0"/>
    <s v="No"/>
    <s v="No"/>
    <x v="39"/>
    <x v="1"/>
    <s v="Yes"/>
    <x v="1"/>
    <s v="Yes"/>
    <s v="Yes"/>
    <s v="No"/>
    <s v="No"/>
    <s v="Yes"/>
    <s v="Yes"/>
    <x v="0"/>
    <s v="Yes"/>
    <x v="3"/>
    <n v="106.6"/>
    <n v="5893.95"/>
    <x v="0"/>
    <x v="2"/>
    <x v="0"/>
  </r>
  <r>
    <s v="1379-FRVEB"/>
    <x v="1"/>
    <n v="0"/>
    <s v="No"/>
    <s v="Yes"/>
    <x v="30"/>
    <x v="1"/>
    <s v="Yes"/>
    <x v="1"/>
    <s v="No"/>
    <s v="Yes"/>
    <s v="No"/>
    <s v="No"/>
    <s v="Yes"/>
    <s v="No"/>
    <x v="0"/>
    <s v="Yes"/>
    <x v="0"/>
    <n v="91"/>
    <n v="1430.05"/>
    <x v="0"/>
    <x v="1"/>
    <x v="0"/>
  </r>
  <r>
    <s v="8612-GXIDD"/>
    <x v="1"/>
    <n v="0"/>
    <s v="Yes"/>
    <s v="Yes"/>
    <x v="18"/>
    <x v="1"/>
    <s v="Yes"/>
    <x v="2"/>
    <s v="No internet service"/>
    <s v="No internet service"/>
    <s v="No internet service"/>
    <s v="No internet service"/>
    <s v="No internet service"/>
    <s v="No internet service"/>
    <x v="2"/>
    <s v="Yes"/>
    <x v="2"/>
    <n v="25.4"/>
    <n v="313"/>
    <x v="0"/>
    <x v="0"/>
    <x v="0"/>
  </r>
  <r>
    <s v="6288-CHQJB"/>
    <x v="0"/>
    <n v="0"/>
    <s v="Yes"/>
    <s v="Yes"/>
    <x v="68"/>
    <x v="1"/>
    <s v="No"/>
    <x v="0"/>
    <s v="Yes"/>
    <s v="No"/>
    <s v="Yes"/>
    <s v="Yes"/>
    <s v="No"/>
    <s v="Yes"/>
    <x v="2"/>
    <s v="No"/>
    <x v="2"/>
    <n v="69.95"/>
    <n v="3871.85"/>
    <x v="0"/>
    <x v="2"/>
    <x v="0"/>
  </r>
  <r>
    <s v="8160-HOWOX"/>
    <x v="0"/>
    <n v="0"/>
    <s v="No"/>
    <s v="No"/>
    <x v="40"/>
    <x v="1"/>
    <s v="No"/>
    <x v="0"/>
    <s v="No"/>
    <s v="No"/>
    <s v="No"/>
    <s v="No"/>
    <s v="Yes"/>
    <s v="Yes"/>
    <x v="0"/>
    <s v="Yes"/>
    <x v="0"/>
    <n v="66.849999999999994"/>
    <n v="458.1"/>
    <x v="0"/>
    <x v="0"/>
    <x v="0"/>
  </r>
  <r>
    <s v="3023-GFLBR"/>
    <x v="0"/>
    <n v="0"/>
    <s v="Yes"/>
    <s v="Yes"/>
    <x v="55"/>
    <x v="1"/>
    <s v="Yes"/>
    <x v="1"/>
    <s v="No"/>
    <s v="No"/>
    <s v="No"/>
    <s v="No"/>
    <s v="No"/>
    <s v="Yes"/>
    <x v="0"/>
    <s v="No"/>
    <x v="3"/>
    <n v="86.15"/>
    <n v="2745.7"/>
    <x v="1"/>
    <x v="1"/>
    <x v="1"/>
  </r>
  <r>
    <s v="6648-INWPS"/>
    <x v="1"/>
    <n v="0"/>
    <s v="Yes"/>
    <s v="Yes"/>
    <x v="10"/>
    <x v="1"/>
    <s v="No"/>
    <x v="2"/>
    <s v="No internet service"/>
    <s v="No internet service"/>
    <s v="No internet service"/>
    <s v="No internet service"/>
    <s v="No internet service"/>
    <s v="No internet service"/>
    <x v="0"/>
    <s v="No"/>
    <x v="0"/>
    <n v="20.149999999999999"/>
    <n v="341.35"/>
    <x v="0"/>
    <x v="1"/>
    <x v="0"/>
  </r>
  <r>
    <s v="4223-BKEOR"/>
    <x v="0"/>
    <n v="0"/>
    <s v="No"/>
    <s v="Yes"/>
    <x v="17"/>
    <x v="1"/>
    <s v="No"/>
    <x v="0"/>
    <s v="Yes"/>
    <s v="No"/>
    <s v="Yes"/>
    <s v="No"/>
    <s v="No"/>
    <s v="Yes"/>
    <x v="1"/>
    <s v="No"/>
    <x v="1"/>
    <n v="64.849999999999994"/>
    <n v="1336.8"/>
    <x v="0"/>
    <x v="1"/>
    <x v="0"/>
  </r>
  <r>
    <s v="4079-VTGLK"/>
    <x v="1"/>
    <n v="1"/>
    <s v="Yes"/>
    <s v="No"/>
    <x v="19"/>
    <x v="1"/>
    <s v="Yes"/>
    <x v="0"/>
    <s v="No"/>
    <s v="No"/>
    <s v="Yes"/>
    <s v="No"/>
    <s v="Yes"/>
    <s v="Yes"/>
    <x v="2"/>
    <s v="No"/>
    <x v="0"/>
    <n v="74.849999999999994"/>
    <n v="2181.75"/>
    <x v="0"/>
    <x v="1"/>
    <x v="0"/>
  </r>
  <r>
    <s v="1763-WQFUK"/>
    <x v="1"/>
    <n v="0"/>
    <s v="No"/>
    <s v="No"/>
    <x v="35"/>
    <x v="1"/>
    <s v="No"/>
    <x v="0"/>
    <s v="No"/>
    <s v="No"/>
    <s v="No"/>
    <s v="Yes"/>
    <s v="No"/>
    <s v="No"/>
    <x v="0"/>
    <s v="Yes"/>
    <x v="1"/>
    <n v="50.5"/>
    <n v="147.75"/>
    <x v="0"/>
    <x v="0"/>
    <x v="0"/>
  </r>
  <r>
    <s v="1391-UBDAR"/>
    <x v="1"/>
    <n v="0"/>
    <s v="No"/>
    <s v="No"/>
    <x v="26"/>
    <x v="1"/>
    <s v="No"/>
    <x v="1"/>
    <s v="No"/>
    <s v="No"/>
    <s v="Yes"/>
    <s v="No"/>
    <s v="No"/>
    <s v="No"/>
    <x v="0"/>
    <s v="No"/>
    <x v="0"/>
    <n v="72.900000000000006"/>
    <n v="818.45"/>
    <x v="0"/>
    <x v="0"/>
    <x v="0"/>
  </r>
  <r>
    <s v="8894-JVDCV"/>
    <x v="0"/>
    <n v="0"/>
    <s v="No"/>
    <s v="No"/>
    <x v="8"/>
    <x v="1"/>
    <s v="Yes"/>
    <x v="1"/>
    <s v="Yes"/>
    <s v="Yes"/>
    <s v="Yes"/>
    <s v="Yes"/>
    <s v="Yes"/>
    <s v="Yes"/>
    <x v="1"/>
    <s v="Yes"/>
    <x v="3"/>
    <n v="115.05"/>
    <n v="7133.45"/>
    <x v="0"/>
    <x v="2"/>
    <x v="0"/>
  </r>
  <r>
    <s v="2023-VQFDL"/>
    <x v="1"/>
    <n v="0"/>
    <s v="No"/>
    <s v="No"/>
    <x v="32"/>
    <x v="1"/>
    <s v="No"/>
    <x v="2"/>
    <s v="No internet service"/>
    <s v="No internet service"/>
    <s v="No internet service"/>
    <s v="No internet service"/>
    <s v="No internet service"/>
    <s v="No internet service"/>
    <x v="0"/>
    <s v="No"/>
    <x v="0"/>
    <n v="19"/>
    <n v="348.8"/>
    <x v="0"/>
    <x v="1"/>
    <x v="0"/>
  </r>
  <r>
    <s v="1345-GKDZZ"/>
    <x v="1"/>
    <n v="0"/>
    <s v="No"/>
    <s v="Yes"/>
    <x v="53"/>
    <x v="1"/>
    <s v="No"/>
    <x v="2"/>
    <s v="No internet service"/>
    <s v="No internet service"/>
    <s v="No internet service"/>
    <s v="No internet service"/>
    <s v="No internet service"/>
    <s v="No internet service"/>
    <x v="0"/>
    <s v="No"/>
    <x v="1"/>
    <n v="19.55"/>
    <n v="128.6"/>
    <x v="0"/>
    <x v="0"/>
    <x v="0"/>
  </r>
  <r>
    <s v="2014-MKGMH"/>
    <x v="0"/>
    <n v="0"/>
    <s v="No"/>
    <s v="No"/>
    <x v="25"/>
    <x v="1"/>
    <s v="Yes"/>
    <x v="1"/>
    <s v="No"/>
    <s v="No"/>
    <s v="Yes"/>
    <s v="No"/>
    <s v="Yes"/>
    <s v="Yes"/>
    <x v="1"/>
    <s v="Yes"/>
    <x v="0"/>
    <n v="101.1"/>
    <n v="4674.3999999999996"/>
    <x v="0"/>
    <x v="2"/>
    <x v="0"/>
  </r>
  <r>
    <s v="5628-FCGYG"/>
    <x v="1"/>
    <n v="0"/>
    <s v="No"/>
    <s v="No"/>
    <x v="17"/>
    <x v="1"/>
    <s v="Yes"/>
    <x v="1"/>
    <s v="No"/>
    <s v="No"/>
    <s v="No"/>
    <s v="No"/>
    <s v="No"/>
    <s v="Yes"/>
    <x v="0"/>
    <s v="Yes"/>
    <x v="0"/>
    <n v="84.1"/>
    <n v="1737.45"/>
    <x v="0"/>
    <x v="1"/>
    <x v="0"/>
  </r>
  <r>
    <s v="2560-WBWXF"/>
    <x v="1"/>
    <n v="0"/>
    <s v="No"/>
    <s v="No"/>
    <x v="47"/>
    <x v="1"/>
    <s v="Yes"/>
    <x v="2"/>
    <s v="No internet service"/>
    <s v="No internet service"/>
    <s v="No internet service"/>
    <s v="No internet service"/>
    <s v="No internet service"/>
    <s v="No internet service"/>
    <x v="2"/>
    <s v="Yes"/>
    <x v="2"/>
    <n v="24.15"/>
    <n v="1498.85"/>
    <x v="0"/>
    <x v="2"/>
    <x v="0"/>
  </r>
  <r>
    <s v="0248-IPDFW"/>
    <x v="0"/>
    <n v="0"/>
    <s v="No"/>
    <s v="No"/>
    <x v="0"/>
    <x v="1"/>
    <s v="Yes"/>
    <x v="0"/>
    <s v="No"/>
    <s v="No"/>
    <s v="No"/>
    <s v="No"/>
    <s v="No"/>
    <s v="No"/>
    <x v="0"/>
    <s v="Yes"/>
    <x v="0"/>
    <n v="50.1"/>
    <n v="50.1"/>
    <x v="0"/>
    <x v="0"/>
    <x v="0"/>
  </r>
  <r>
    <s v="7978-DKUQH"/>
    <x v="0"/>
    <n v="0"/>
    <s v="Yes"/>
    <s v="No"/>
    <x v="13"/>
    <x v="1"/>
    <s v="No"/>
    <x v="1"/>
    <s v="No"/>
    <s v="No"/>
    <s v="Yes"/>
    <s v="No"/>
    <s v="No"/>
    <s v="No"/>
    <x v="0"/>
    <s v="Yes"/>
    <x v="0"/>
    <n v="74.599999999999994"/>
    <n v="1797.75"/>
    <x v="0"/>
    <x v="1"/>
    <x v="0"/>
  </r>
  <r>
    <s v="4335-UPJSI"/>
    <x v="0"/>
    <n v="0"/>
    <s v="No"/>
    <s v="Yes"/>
    <x v="65"/>
    <x v="1"/>
    <s v="No"/>
    <x v="2"/>
    <s v="No internet service"/>
    <s v="No internet service"/>
    <s v="No internet service"/>
    <s v="No internet service"/>
    <s v="No internet service"/>
    <s v="No internet service"/>
    <x v="2"/>
    <s v="No"/>
    <x v="1"/>
    <n v="19.75"/>
    <n v="498.1"/>
    <x v="0"/>
    <x v="1"/>
    <x v="0"/>
  </r>
  <r>
    <s v="0524-IAVZO"/>
    <x v="0"/>
    <n v="0"/>
    <s v="Yes"/>
    <s v="No"/>
    <x v="19"/>
    <x v="1"/>
    <s v="Yes"/>
    <x v="1"/>
    <s v="No"/>
    <s v="No"/>
    <s v="No"/>
    <s v="No"/>
    <s v="No"/>
    <s v="Yes"/>
    <x v="0"/>
    <s v="Yes"/>
    <x v="0"/>
    <n v="85"/>
    <n v="2624.25"/>
    <x v="1"/>
    <x v="1"/>
    <x v="1"/>
  </r>
  <r>
    <s v="2737-YNGYW"/>
    <x v="0"/>
    <n v="0"/>
    <s v="No"/>
    <s v="No"/>
    <x v="2"/>
    <x v="1"/>
    <s v="No"/>
    <x v="1"/>
    <s v="No"/>
    <s v="No"/>
    <s v="No"/>
    <s v="No"/>
    <s v="No"/>
    <s v="Yes"/>
    <x v="0"/>
    <s v="No"/>
    <x v="0"/>
    <n v="80.55"/>
    <n v="184.1"/>
    <x v="1"/>
    <x v="0"/>
    <x v="1"/>
  </r>
  <r>
    <s v="1784-EZDKJ"/>
    <x v="1"/>
    <n v="0"/>
    <s v="Yes"/>
    <s v="No"/>
    <x v="69"/>
    <x v="1"/>
    <s v="Yes"/>
    <x v="1"/>
    <s v="No"/>
    <s v="Yes"/>
    <s v="Yes"/>
    <s v="No"/>
    <s v="Yes"/>
    <s v="Yes"/>
    <x v="1"/>
    <s v="Yes"/>
    <x v="2"/>
    <n v="106.8"/>
    <n v="5498.8"/>
    <x v="0"/>
    <x v="2"/>
    <x v="0"/>
  </r>
  <r>
    <s v="9297-FVVDH"/>
    <x v="0"/>
    <n v="0"/>
    <s v="Yes"/>
    <s v="Yes"/>
    <x v="58"/>
    <x v="1"/>
    <s v="Yes"/>
    <x v="0"/>
    <s v="Yes"/>
    <s v="No"/>
    <s v="Yes"/>
    <s v="Yes"/>
    <s v="Yes"/>
    <s v="Yes"/>
    <x v="2"/>
    <s v="Yes"/>
    <x v="0"/>
    <n v="84.5"/>
    <n v="4845.3999999999996"/>
    <x v="0"/>
    <x v="2"/>
    <x v="0"/>
  </r>
  <r>
    <s v="8007-YYPWD"/>
    <x v="0"/>
    <n v="0"/>
    <s v="No"/>
    <s v="No"/>
    <x v="30"/>
    <x v="1"/>
    <s v="Yes"/>
    <x v="2"/>
    <s v="No internet service"/>
    <s v="No internet service"/>
    <s v="No internet service"/>
    <s v="No internet service"/>
    <s v="No internet service"/>
    <s v="No internet service"/>
    <x v="2"/>
    <s v="No"/>
    <x v="2"/>
    <n v="25.05"/>
    <n v="369.1"/>
    <x v="0"/>
    <x v="1"/>
    <x v="0"/>
  </r>
  <r>
    <s v="7101-HRBLJ"/>
    <x v="0"/>
    <n v="0"/>
    <s v="Yes"/>
    <s v="Yes"/>
    <x v="21"/>
    <x v="1"/>
    <s v="No"/>
    <x v="0"/>
    <s v="Yes"/>
    <s v="Yes"/>
    <s v="Yes"/>
    <s v="Yes"/>
    <s v="Yes"/>
    <s v="Yes"/>
    <x v="2"/>
    <s v="Yes"/>
    <x v="2"/>
    <n v="83.7"/>
    <n v="6096.9"/>
    <x v="0"/>
    <x v="2"/>
    <x v="0"/>
  </r>
  <r>
    <s v="5159-YFPKQ"/>
    <x v="0"/>
    <n v="0"/>
    <s v="No"/>
    <s v="No"/>
    <x v="2"/>
    <x v="1"/>
    <s v="No"/>
    <x v="1"/>
    <s v="No"/>
    <s v="No"/>
    <s v="Yes"/>
    <s v="No"/>
    <s v="No"/>
    <s v="No"/>
    <x v="0"/>
    <s v="Yes"/>
    <x v="0"/>
    <n v="75.8"/>
    <n v="160.75"/>
    <x v="1"/>
    <x v="0"/>
    <x v="1"/>
  </r>
  <r>
    <s v="6635-CPNUN"/>
    <x v="1"/>
    <n v="0"/>
    <s v="Yes"/>
    <s v="No"/>
    <x v="7"/>
    <x v="1"/>
    <s v="Yes"/>
    <x v="1"/>
    <s v="No"/>
    <s v="Yes"/>
    <s v="Yes"/>
    <s v="No"/>
    <s v="Yes"/>
    <s v="No"/>
    <x v="0"/>
    <s v="No"/>
    <x v="3"/>
    <n v="96.6"/>
    <n v="2684.35"/>
    <x v="0"/>
    <x v="1"/>
    <x v="0"/>
  </r>
  <r>
    <s v="4021-RQSNY"/>
    <x v="1"/>
    <n v="1"/>
    <s v="Yes"/>
    <s v="No"/>
    <x v="44"/>
    <x v="1"/>
    <s v="Yes"/>
    <x v="1"/>
    <s v="No"/>
    <s v="No"/>
    <s v="Yes"/>
    <s v="No"/>
    <s v="Yes"/>
    <s v="Yes"/>
    <x v="0"/>
    <s v="Yes"/>
    <x v="0"/>
    <n v="98.5"/>
    <n v="3004.15"/>
    <x v="1"/>
    <x v="1"/>
    <x v="1"/>
  </r>
  <r>
    <s v="5453-YBTWV"/>
    <x v="1"/>
    <n v="0"/>
    <s v="Yes"/>
    <s v="Yes"/>
    <x v="27"/>
    <x v="1"/>
    <s v="No"/>
    <x v="1"/>
    <s v="Yes"/>
    <s v="Yes"/>
    <s v="Yes"/>
    <s v="Yes"/>
    <s v="Yes"/>
    <s v="No"/>
    <x v="2"/>
    <s v="Yes"/>
    <x v="3"/>
    <n v="101.1"/>
    <n v="6994.8"/>
    <x v="0"/>
    <x v="2"/>
    <x v="0"/>
  </r>
  <r>
    <s v="5039-LZRQT"/>
    <x v="0"/>
    <n v="0"/>
    <s v="No"/>
    <s v="No"/>
    <x v="9"/>
    <x v="1"/>
    <s v="No"/>
    <x v="2"/>
    <s v="No internet service"/>
    <s v="No internet service"/>
    <s v="No internet service"/>
    <s v="No internet service"/>
    <s v="No internet service"/>
    <s v="No internet service"/>
    <x v="1"/>
    <s v="No"/>
    <x v="1"/>
    <n v="20.2"/>
    <n v="273.25"/>
    <x v="0"/>
    <x v="1"/>
    <x v="0"/>
  </r>
  <r>
    <s v="2931-VUVJN"/>
    <x v="0"/>
    <n v="1"/>
    <s v="Yes"/>
    <s v="No"/>
    <x v="64"/>
    <x v="1"/>
    <s v="Yes"/>
    <x v="1"/>
    <s v="Yes"/>
    <s v="Yes"/>
    <s v="Yes"/>
    <s v="Yes"/>
    <s v="No"/>
    <s v="No"/>
    <x v="1"/>
    <s v="Yes"/>
    <x v="0"/>
    <n v="94.05"/>
    <n v="5483.9"/>
    <x v="0"/>
    <x v="2"/>
    <x v="0"/>
  </r>
  <r>
    <s v="9061-TIHDA"/>
    <x v="1"/>
    <n v="1"/>
    <s v="Yes"/>
    <s v="No"/>
    <x v="9"/>
    <x v="1"/>
    <s v="Yes"/>
    <x v="1"/>
    <s v="No"/>
    <s v="No"/>
    <s v="No"/>
    <s v="No"/>
    <s v="Yes"/>
    <s v="Yes"/>
    <x v="0"/>
    <s v="Yes"/>
    <x v="0"/>
    <n v="95.25"/>
    <n v="1233.6500000000001"/>
    <x v="1"/>
    <x v="1"/>
    <x v="1"/>
  </r>
  <r>
    <s v="8699-ASUFO"/>
    <x v="1"/>
    <n v="1"/>
    <s v="Yes"/>
    <s v="No"/>
    <x v="40"/>
    <x v="1"/>
    <s v="Yes"/>
    <x v="1"/>
    <s v="No"/>
    <s v="No"/>
    <s v="No"/>
    <s v="No"/>
    <s v="No"/>
    <s v="No"/>
    <x v="0"/>
    <s v="Yes"/>
    <x v="1"/>
    <n v="74.400000000000006"/>
    <n v="527.9"/>
    <x v="1"/>
    <x v="0"/>
    <x v="1"/>
  </r>
  <r>
    <s v="6418-PIQSP"/>
    <x v="0"/>
    <n v="0"/>
    <s v="Yes"/>
    <s v="No"/>
    <x v="8"/>
    <x v="1"/>
    <s v="No"/>
    <x v="0"/>
    <s v="Yes"/>
    <s v="No"/>
    <s v="Yes"/>
    <s v="Yes"/>
    <s v="Yes"/>
    <s v="Yes"/>
    <x v="2"/>
    <s v="No"/>
    <x v="1"/>
    <n v="81"/>
    <n v="4985.8999999999996"/>
    <x v="0"/>
    <x v="2"/>
    <x v="0"/>
  </r>
  <r>
    <s v="8220-OCUFY"/>
    <x v="0"/>
    <n v="0"/>
    <s v="No"/>
    <s v="No"/>
    <x v="17"/>
    <x v="1"/>
    <s v="No"/>
    <x v="0"/>
    <s v="Yes"/>
    <s v="No"/>
    <s v="Yes"/>
    <s v="Yes"/>
    <s v="No"/>
    <s v="No"/>
    <x v="1"/>
    <s v="Yes"/>
    <x v="0"/>
    <n v="60.25"/>
    <n v="1258.3499999999999"/>
    <x v="0"/>
    <x v="1"/>
    <x v="0"/>
  </r>
  <r>
    <s v="3995-WFCSM"/>
    <x v="0"/>
    <n v="0"/>
    <s v="No"/>
    <s v="No"/>
    <x v="2"/>
    <x v="1"/>
    <s v="No"/>
    <x v="0"/>
    <s v="No"/>
    <s v="No"/>
    <s v="Yes"/>
    <s v="No"/>
    <s v="No"/>
    <s v="Yes"/>
    <x v="0"/>
    <s v="No"/>
    <x v="0"/>
    <n v="60.85"/>
    <n v="111.4"/>
    <x v="0"/>
    <x v="0"/>
    <x v="0"/>
  </r>
  <r>
    <s v="1895-QTKDO"/>
    <x v="0"/>
    <n v="0"/>
    <s v="No"/>
    <s v="No"/>
    <x v="0"/>
    <x v="1"/>
    <s v="No"/>
    <x v="0"/>
    <s v="No"/>
    <s v="No"/>
    <s v="No"/>
    <s v="No"/>
    <s v="No"/>
    <s v="No"/>
    <x v="0"/>
    <s v="No"/>
    <x v="3"/>
    <n v="43.95"/>
    <n v="43.95"/>
    <x v="0"/>
    <x v="0"/>
    <x v="0"/>
  </r>
  <r>
    <s v="2038-OEQZH"/>
    <x v="1"/>
    <n v="0"/>
    <s v="No"/>
    <s v="No"/>
    <x v="54"/>
    <x v="1"/>
    <s v="No"/>
    <x v="1"/>
    <s v="No"/>
    <s v="No"/>
    <s v="Yes"/>
    <s v="No"/>
    <s v="No"/>
    <s v="Yes"/>
    <x v="0"/>
    <s v="No"/>
    <x v="0"/>
    <n v="86.05"/>
    <n v="308.10000000000002"/>
    <x v="0"/>
    <x v="0"/>
    <x v="0"/>
  </r>
  <r>
    <s v="1178-PZGAB"/>
    <x v="0"/>
    <n v="0"/>
    <s v="No"/>
    <s v="No"/>
    <x v="67"/>
    <x v="1"/>
    <s v="No"/>
    <x v="2"/>
    <s v="No internet service"/>
    <s v="No internet service"/>
    <s v="No internet service"/>
    <s v="No internet service"/>
    <s v="No internet service"/>
    <s v="No internet service"/>
    <x v="1"/>
    <s v="No"/>
    <x v="3"/>
    <n v="20.25"/>
    <n v="383.65"/>
    <x v="0"/>
    <x v="1"/>
    <x v="0"/>
  </r>
  <r>
    <s v="7927-AUXBZ"/>
    <x v="0"/>
    <n v="0"/>
    <s v="No"/>
    <s v="No"/>
    <x v="19"/>
    <x v="1"/>
    <s v="No"/>
    <x v="1"/>
    <s v="No"/>
    <s v="No"/>
    <s v="No"/>
    <s v="Yes"/>
    <s v="Yes"/>
    <s v="No"/>
    <x v="0"/>
    <s v="No"/>
    <x v="0"/>
    <n v="85.15"/>
    <n v="2555.9"/>
    <x v="1"/>
    <x v="1"/>
    <x v="1"/>
  </r>
  <r>
    <s v="2626-VEEWG"/>
    <x v="1"/>
    <n v="0"/>
    <s v="Yes"/>
    <s v="Yes"/>
    <x v="56"/>
    <x v="1"/>
    <s v="No"/>
    <x v="2"/>
    <s v="No internet service"/>
    <s v="No internet service"/>
    <s v="No internet service"/>
    <s v="No internet service"/>
    <s v="No internet service"/>
    <s v="No internet service"/>
    <x v="2"/>
    <s v="Yes"/>
    <x v="3"/>
    <n v="19.399999999999999"/>
    <n v="1284.2"/>
    <x v="0"/>
    <x v="2"/>
    <x v="0"/>
  </r>
  <r>
    <s v="2878-RMWXY"/>
    <x v="1"/>
    <n v="1"/>
    <s v="Yes"/>
    <s v="No"/>
    <x v="21"/>
    <x v="1"/>
    <s v="Yes"/>
    <x v="1"/>
    <s v="Yes"/>
    <s v="Yes"/>
    <s v="Yes"/>
    <s v="No"/>
    <s v="No"/>
    <s v="Yes"/>
    <x v="2"/>
    <s v="Yes"/>
    <x v="3"/>
    <n v="102.65"/>
    <n v="7550.3"/>
    <x v="0"/>
    <x v="2"/>
    <x v="0"/>
  </r>
  <r>
    <s v="1657-DYMBM"/>
    <x v="1"/>
    <n v="0"/>
    <s v="Yes"/>
    <s v="No"/>
    <x v="62"/>
    <x v="1"/>
    <s v="No"/>
    <x v="2"/>
    <s v="No internet service"/>
    <s v="No internet service"/>
    <s v="No internet service"/>
    <s v="No internet service"/>
    <s v="No internet service"/>
    <s v="No internet service"/>
    <x v="2"/>
    <s v="No"/>
    <x v="3"/>
    <n v="19.899999999999999"/>
    <n v="1110.05"/>
    <x v="0"/>
    <x v="2"/>
    <x v="0"/>
  </r>
  <r>
    <s v="7311-MQJCH"/>
    <x v="0"/>
    <n v="0"/>
    <s v="No"/>
    <s v="No"/>
    <x v="24"/>
    <x v="1"/>
    <s v="No"/>
    <x v="2"/>
    <s v="No internet service"/>
    <s v="No internet service"/>
    <s v="No internet service"/>
    <s v="No internet service"/>
    <s v="No internet service"/>
    <s v="No internet service"/>
    <x v="1"/>
    <s v="No"/>
    <x v="0"/>
    <n v="19.55"/>
    <n v="99.6"/>
    <x v="0"/>
    <x v="0"/>
    <x v="0"/>
  </r>
  <r>
    <s v="7375-WMVMT"/>
    <x v="1"/>
    <n v="1"/>
    <s v="Yes"/>
    <s v="No"/>
    <x v="16"/>
    <x v="1"/>
    <s v="No"/>
    <x v="1"/>
    <s v="No"/>
    <s v="Yes"/>
    <s v="Yes"/>
    <s v="Yes"/>
    <s v="No"/>
    <s v="Yes"/>
    <x v="2"/>
    <s v="Yes"/>
    <x v="3"/>
    <n v="95.5"/>
    <n v="6707.15"/>
    <x v="0"/>
    <x v="2"/>
    <x v="0"/>
  </r>
  <r>
    <s v="1136-XGEQU"/>
    <x v="0"/>
    <n v="0"/>
    <s v="Yes"/>
    <s v="Yes"/>
    <x v="37"/>
    <x v="1"/>
    <s v="Yes"/>
    <x v="0"/>
    <s v="No"/>
    <s v="Yes"/>
    <s v="Yes"/>
    <s v="Yes"/>
    <s v="Yes"/>
    <s v="Yes"/>
    <x v="1"/>
    <s v="Yes"/>
    <x v="3"/>
    <n v="84.15"/>
    <n v="4164.3999999999996"/>
    <x v="0"/>
    <x v="2"/>
    <x v="0"/>
  </r>
  <r>
    <s v="2530-FMFXO"/>
    <x v="1"/>
    <n v="0"/>
    <s v="Yes"/>
    <s v="Yes"/>
    <x v="39"/>
    <x v="1"/>
    <s v="Yes"/>
    <x v="1"/>
    <s v="No"/>
    <s v="No"/>
    <s v="Yes"/>
    <s v="Yes"/>
    <s v="Yes"/>
    <s v="Yes"/>
    <x v="2"/>
    <s v="Yes"/>
    <x v="0"/>
    <n v="103.2"/>
    <n v="5873.75"/>
    <x v="0"/>
    <x v="2"/>
    <x v="0"/>
  </r>
  <r>
    <s v="6844-DZKRF"/>
    <x v="1"/>
    <n v="0"/>
    <s v="No"/>
    <s v="No"/>
    <x v="2"/>
    <x v="1"/>
    <s v="No"/>
    <x v="0"/>
    <s v="No"/>
    <s v="No"/>
    <s v="No"/>
    <s v="Yes"/>
    <s v="No"/>
    <s v="No"/>
    <x v="0"/>
    <s v="Yes"/>
    <x v="3"/>
    <n v="50.2"/>
    <n v="109.25"/>
    <x v="0"/>
    <x v="0"/>
    <x v="0"/>
  </r>
  <r>
    <s v="4695-WJZUE"/>
    <x v="0"/>
    <n v="1"/>
    <s v="No"/>
    <s v="No"/>
    <x v="2"/>
    <x v="1"/>
    <s v="Yes"/>
    <x v="1"/>
    <s v="No"/>
    <s v="No"/>
    <s v="Yes"/>
    <s v="No"/>
    <s v="No"/>
    <s v="Yes"/>
    <x v="0"/>
    <s v="Yes"/>
    <x v="0"/>
    <n v="88.55"/>
    <n v="179.25"/>
    <x v="1"/>
    <x v="0"/>
    <x v="1"/>
  </r>
  <r>
    <s v="7619-ODSGN"/>
    <x v="1"/>
    <n v="0"/>
    <s v="Yes"/>
    <s v="Yes"/>
    <x v="65"/>
    <x v="1"/>
    <s v="Yes"/>
    <x v="0"/>
    <s v="Yes"/>
    <s v="No"/>
    <s v="No"/>
    <s v="No"/>
    <s v="No"/>
    <s v="No"/>
    <x v="0"/>
    <s v="No"/>
    <x v="0"/>
    <n v="54.75"/>
    <n v="1338.15"/>
    <x v="1"/>
    <x v="1"/>
    <x v="1"/>
  </r>
  <r>
    <s v="5970-GHJAW"/>
    <x v="1"/>
    <n v="0"/>
    <s v="Yes"/>
    <s v="Yes"/>
    <x v="25"/>
    <x v="1"/>
    <s v="No"/>
    <x v="2"/>
    <s v="No internet service"/>
    <s v="No internet service"/>
    <s v="No internet service"/>
    <s v="No internet service"/>
    <s v="No internet service"/>
    <s v="No internet service"/>
    <x v="2"/>
    <s v="No"/>
    <x v="3"/>
    <n v="19.95"/>
    <n v="862.4"/>
    <x v="0"/>
    <x v="2"/>
    <x v="0"/>
  </r>
  <r>
    <s v="8879-XUAHX"/>
    <x v="1"/>
    <n v="0"/>
    <s v="Yes"/>
    <s v="No"/>
    <x v="16"/>
    <x v="1"/>
    <s v="Yes"/>
    <x v="1"/>
    <s v="Yes"/>
    <s v="Yes"/>
    <s v="Yes"/>
    <s v="Yes"/>
    <s v="Yes"/>
    <s v="Yes"/>
    <x v="2"/>
    <s v="Yes"/>
    <x v="0"/>
    <n v="116.25"/>
    <n v="8564.75"/>
    <x v="0"/>
    <x v="2"/>
    <x v="0"/>
  </r>
  <r>
    <s v="3689-MOZGR"/>
    <x v="0"/>
    <n v="0"/>
    <s v="No"/>
    <s v="No"/>
    <x v="44"/>
    <x v="0"/>
    <s v="No phone service"/>
    <x v="0"/>
    <s v="No"/>
    <s v="No"/>
    <s v="No"/>
    <s v="Yes"/>
    <s v="No"/>
    <s v="No"/>
    <x v="0"/>
    <s v="Yes"/>
    <x v="0"/>
    <n v="31.2"/>
    <n v="926.2"/>
    <x v="0"/>
    <x v="1"/>
    <x v="0"/>
  </r>
  <r>
    <s v="4195-PNGZS"/>
    <x v="1"/>
    <n v="0"/>
    <s v="Yes"/>
    <s v="Yes"/>
    <x v="14"/>
    <x v="1"/>
    <s v="Yes"/>
    <x v="2"/>
    <s v="No internet service"/>
    <s v="No internet service"/>
    <s v="No internet service"/>
    <s v="No internet service"/>
    <s v="No internet service"/>
    <s v="No internet service"/>
    <x v="2"/>
    <s v="No"/>
    <x v="2"/>
    <n v="24.45"/>
    <n v="1718.2"/>
    <x v="0"/>
    <x v="2"/>
    <x v="0"/>
  </r>
  <r>
    <s v="5003-XZWWO"/>
    <x v="1"/>
    <n v="0"/>
    <s v="Yes"/>
    <s v="No"/>
    <x v="16"/>
    <x v="1"/>
    <s v="Yes"/>
    <x v="0"/>
    <s v="No"/>
    <s v="Yes"/>
    <s v="Yes"/>
    <s v="Yes"/>
    <s v="Yes"/>
    <s v="Yes"/>
    <x v="2"/>
    <s v="No"/>
    <x v="3"/>
    <n v="84.2"/>
    <n v="5956.85"/>
    <x v="0"/>
    <x v="2"/>
    <x v="0"/>
  </r>
  <r>
    <s v="3988-RQIXO"/>
    <x v="0"/>
    <n v="1"/>
    <s v="No"/>
    <s v="No"/>
    <x v="0"/>
    <x v="1"/>
    <s v="No"/>
    <x v="1"/>
    <s v="No"/>
    <s v="No"/>
    <s v="No"/>
    <s v="No"/>
    <s v="Yes"/>
    <s v="Yes"/>
    <x v="0"/>
    <s v="Yes"/>
    <x v="0"/>
    <n v="91.3"/>
    <n v="91.3"/>
    <x v="1"/>
    <x v="0"/>
    <x v="1"/>
  </r>
  <r>
    <s v="7622-FWGEW"/>
    <x v="1"/>
    <n v="1"/>
    <s v="Yes"/>
    <s v="No"/>
    <x v="39"/>
    <x v="1"/>
    <s v="No"/>
    <x v="0"/>
    <s v="Yes"/>
    <s v="Yes"/>
    <s v="Yes"/>
    <s v="Yes"/>
    <s v="Yes"/>
    <s v="Yes"/>
    <x v="2"/>
    <s v="Yes"/>
    <x v="2"/>
    <n v="85.65"/>
    <n v="4824.45"/>
    <x v="0"/>
    <x v="2"/>
    <x v="0"/>
  </r>
  <r>
    <s v="6922-NCEDI"/>
    <x v="1"/>
    <n v="0"/>
    <s v="No"/>
    <s v="Yes"/>
    <x v="39"/>
    <x v="1"/>
    <s v="No"/>
    <x v="2"/>
    <s v="No internet service"/>
    <s v="No internet service"/>
    <s v="No internet service"/>
    <s v="No internet service"/>
    <s v="No internet service"/>
    <s v="No internet service"/>
    <x v="1"/>
    <s v="Yes"/>
    <x v="1"/>
    <n v="21.2"/>
    <n v="1238.6500000000001"/>
    <x v="0"/>
    <x v="2"/>
    <x v="0"/>
  </r>
  <r>
    <s v="2514-GINMM"/>
    <x v="1"/>
    <n v="0"/>
    <s v="No"/>
    <s v="No"/>
    <x v="0"/>
    <x v="1"/>
    <s v="No"/>
    <x v="1"/>
    <s v="No"/>
    <s v="No"/>
    <s v="No"/>
    <s v="No"/>
    <s v="Yes"/>
    <s v="No"/>
    <x v="0"/>
    <s v="Yes"/>
    <x v="0"/>
    <n v="79.5"/>
    <n v="79.5"/>
    <x v="1"/>
    <x v="0"/>
    <x v="1"/>
  </r>
  <r>
    <s v="9891-NQDBD"/>
    <x v="0"/>
    <n v="0"/>
    <s v="Yes"/>
    <s v="No"/>
    <x v="7"/>
    <x v="1"/>
    <s v="Yes"/>
    <x v="2"/>
    <s v="No internet service"/>
    <s v="No internet service"/>
    <s v="No internet service"/>
    <s v="No internet service"/>
    <s v="No internet service"/>
    <s v="No internet service"/>
    <x v="1"/>
    <s v="No"/>
    <x v="1"/>
    <n v="25.55"/>
    <n v="672.2"/>
    <x v="0"/>
    <x v="1"/>
    <x v="0"/>
  </r>
  <r>
    <s v="6131-IUNXN"/>
    <x v="0"/>
    <n v="0"/>
    <s v="Yes"/>
    <s v="Yes"/>
    <x v="67"/>
    <x v="1"/>
    <s v="No"/>
    <x v="2"/>
    <s v="No internet service"/>
    <s v="No internet service"/>
    <s v="No internet service"/>
    <s v="No internet service"/>
    <s v="No internet service"/>
    <s v="No internet service"/>
    <x v="0"/>
    <s v="No"/>
    <x v="1"/>
    <n v="20.2"/>
    <n v="382.2"/>
    <x v="0"/>
    <x v="1"/>
    <x v="0"/>
  </r>
  <r>
    <s v="8548-AWOFC"/>
    <x v="1"/>
    <n v="0"/>
    <s v="Yes"/>
    <s v="No"/>
    <x v="33"/>
    <x v="1"/>
    <s v="Yes"/>
    <x v="0"/>
    <s v="No"/>
    <s v="No"/>
    <s v="No"/>
    <s v="Yes"/>
    <s v="No"/>
    <s v="Yes"/>
    <x v="0"/>
    <s v="No"/>
    <x v="0"/>
    <n v="63.85"/>
    <n v="4264.6000000000004"/>
    <x v="0"/>
    <x v="2"/>
    <x v="0"/>
  </r>
  <r>
    <s v="9798-DRYDS"/>
    <x v="0"/>
    <n v="0"/>
    <s v="Yes"/>
    <s v="Yes"/>
    <x v="22"/>
    <x v="1"/>
    <s v="Yes"/>
    <x v="0"/>
    <s v="No"/>
    <s v="No"/>
    <s v="Yes"/>
    <s v="Yes"/>
    <s v="No"/>
    <s v="No"/>
    <x v="1"/>
    <s v="Yes"/>
    <x v="1"/>
    <n v="61.95"/>
    <n v="1070.7"/>
    <x v="0"/>
    <x v="1"/>
    <x v="0"/>
  </r>
  <r>
    <s v="8532-UEFWH"/>
    <x v="1"/>
    <n v="0"/>
    <s v="Yes"/>
    <s v="Yes"/>
    <x v="15"/>
    <x v="1"/>
    <s v="Yes"/>
    <x v="2"/>
    <s v="No internet service"/>
    <s v="No internet service"/>
    <s v="No internet service"/>
    <s v="No internet service"/>
    <s v="No internet service"/>
    <s v="No internet service"/>
    <x v="2"/>
    <s v="No"/>
    <x v="1"/>
    <n v="25.75"/>
    <n v="1345.85"/>
    <x v="0"/>
    <x v="2"/>
    <x v="0"/>
  </r>
  <r>
    <s v="6296-DDOOR"/>
    <x v="0"/>
    <n v="0"/>
    <s v="No"/>
    <s v="No"/>
    <x v="67"/>
    <x v="1"/>
    <s v="No"/>
    <x v="0"/>
    <s v="No"/>
    <s v="Yes"/>
    <s v="No"/>
    <s v="No"/>
    <s v="Yes"/>
    <s v="No"/>
    <x v="1"/>
    <s v="No"/>
    <x v="0"/>
    <n v="58.2"/>
    <n v="1045.25"/>
    <x v="0"/>
    <x v="1"/>
    <x v="0"/>
  </r>
  <r>
    <s v="7951-VRDVK"/>
    <x v="0"/>
    <n v="0"/>
    <s v="No"/>
    <s v="No"/>
    <x v="51"/>
    <x v="1"/>
    <s v="No"/>
    <x v="0"/>
    <s v="Yes"/>
    <s v="Yes"/>
    <s v="Yes"/>
    <s v="Yes"/>
    <s v="Yes"/>
    <s v="Yes"/>
    <x v="1"/>
    <s v="No"/>
    <x v="2"/>
    <n v="85.85"/>
    <n v="3003.55"/>
    <x v="0"/>
    <x v="1"/>
    <x v="0"/>
  </r>
  <r>
    <s v="5931-FLJJF"/>
    <x v="1"/>
    <n v="1"/>
    <s v="Yes"/>
    <s v="No"/>
    <x v="40"/>
    <x v="1"/>
    <s v="No"/>
    <x v="1"/>
    <s v="No"/>
    <s v="No"/>
    <s v="No"/>
    <s v="No"/>
    <s v="No"/>
    <s v="No"/>
    <x v="0"/>
    <s v="Yes"/>
    <x v="1"/>
    <n v="70.099999999999994"/>
    <n v="467.55"/>
    <x v="1"/>
    <x v="0"/>
    <x v="1"/>
  </r>
  <r>
    <s v="4815-YOSUK"/>
    <x v="1"/>
    <n v="0"/>
    <s v="Yes"/>
    <s v="Yes"/>
    <x v="21"/>
    <x v="1"/>
    <s v="Yes"/>
    <x v="1"/>
    <s v="Yes"/>
    <s v="Yes"/>
    <s v="Yes"/>
    <s v="Yes"/>
    <s v="No"/>
    <s v="Yes"/>
    <x v="1"/>
    <s v="Yes"/>
    <x v="3"/>
    <n v="104.9"/>
    <n v="7537.5"/>
    <x v="0"/>
    <x v="2"/>
    <x v="0"/>
  </r>
  <r>
    <s v="2659-VXMWZ"/>
    <x v="1"/>
    <n v="0"/>
    <s v="Yes"/>
    <s v="Yes"/>
    <x v="56"/>
    <x v="1"/>
    <s v="Yes"/>
    <x v="1"/>
    <s v="Yes"/>
    <s v="Yes"/>
    <s v="Yes"/>
    <s v="No"/>
    <s v="Yes"/>
    <s v="Yes"/>
    <x v="1"/>
    <s v="Yes"/>
    <x v="0"/>
    <n v="111.3"/>
    <n v="7482.1"/>
    <x v="1"/>
    <x v="2"/>
    <x v="1"/>
  </r>
  <r>
    <s v="0380-NEAVX"/>
    <x v="1"/>
    <n v="1"/>
    <s v="No"/>
    <s v="No"/>
    <x v="1"/>
    <x v="1"/>
    <s v="No"/>
    <x v="1"/>
    <s v="No"/>
    <s v="Yes"/>
    <s v="Yes"/>
    <s v="No"/>
    <s v="Yes"/>
    <s v="Yes"/>
    <x v="1"/>
    <s v="Yes"/>
    <x v="0"/>
    <n v="99.85"/>
    <n v="3343.15"/>
    <x v="0"/>
    <x v="1"/>
    <x v="0"/>
  </r>
  <r>
    <s v="3207-OYBWH"/>
    <x v="1"/>
    <n v="1"/>
    <s v="Yes"/>
    <s v="No"/>
    <x v="58"/>
    <x v="1"/>
    <s v="Yes"/>
    <x v="1"/>
    <s v="No"/>
    <s v="Yes"/>
    <s v="Yes"/>
    <s v="No"/>
    <s v="No"/>
    <s v="Yes"/>
    <x v="0"/>
    <s v="Yes"/>
    <x v="2"/>
    <n v="95.25"/>
    <n v="5427.05"/>
    <x v="1"/>
    <x v="2"/>
    <x v="1"/>
  </r>
  <r>
    <s v="4285-GYRQC"/>
    <x v="0"/>
    <n v="0"/>
    <s v="Yes"/>
    <s v="No"/>
    <x v="40"/>
    <x v="1"/>
    <s v="No"/>
    <x v="1"/>
    <s v="No"/>
    <s v="No"/>
    <s v="Yes"/>
    <s v="No"/>
    <s v="Yes"/>
    <s v="No"/>
    <x v="0"/>
    <s v="Yes"/>
    <x v="0"/>
    <n v="86.25"/>
    <n v="587.1"/>
    <x v="1"/>
    <x v="0"/>
    <x v="1"/>
  </r>
  <r>
    <s v="7216-EWTRS"/>
    <x v="0"/>
    <n v="1"/>
    <s v="Yes"/>
    <s v="No"/>
    <x v="0"/>
    <x v="1"/>
    <s v="Yes"/>
    <x v="1"/>
    <s v="No"/>
    <s v="No"/>
    <s v="Yes"/>
    <s v="No"/>
    <s v="Yes"/>
    <s v="Yes"/>
    <x v="0"/>
    <s v="Yes"/>
    <x v="0"/>
    <n v="100.8"/>
    <n v="100.8"/>
    <x v="1"/>
    <x v="0"/>
    <x v="1"/>
  </r>
  <r>
    <s v="4365-MSDYN"/>
    <x v="1"/>
    <n v="0"/>
    <s v="Yes"/>
    <s v="No"/>
    <x v="4"/>
    <x v="1"/>
    <s v="No"/>
    <x v="2"/>
    <s v="No internet service"/>
    <s v="No internet service"/>
    <s v="No internet service"/>
    <s v="No internet service"/>
    <s v="No internet service"/>
    <s v="No internet service"/>
    <x v="0"/>
    <s v="Yes"/>
    <x v="2"/>
    <n v="19.55"/>
    <n v="161.15"/>
    <x v="0"/>
    <x v="0"/>
    <x v="0"/>
  </r>
  <r>
    <s v="7036-TYDEC"/>
    <x v="0"/>
    <n v="0"/>
    <s v="No"/>
    <s v="No"/>
    <x v="14"/>
    <x v="1"/>
    <s v="Yes"/>
    <x v="1"/>
    <s v="No"/>
    <s v="No"/>
    <s v="Yes"/>
    <s v="Yes"/>
    <s v="Yes"/>
    <s v="Yes"/>
    <x v="2"/>
    <s v="No"/>
    <x v="0"/>
    <n v="104"/>
    <n v="7028.5"/>
    <x v="0"/>
    <x v="2"/>
    <x v="0"/>
  </r>
  <r>
    <s v="5802-ADBRC"/>
    <x v="0"/>
    <n v="0"/>
    <s v="Yes"/>
    <s v="No"/>
    <x v="37"/>
    <x v="1"/>
    <s v="Yes"/>
    <x v="1"/>
    <s v="Yes"/>
    <s v="No"/>
    <s v="Yes"/>
    <s v="No"/>
    <s v="Yes"/>
    <s v="Yes"/>
    <x v="1"/>
    <s v="Yes"/>
    <x v="1"/>
    <n v="104.4"/>
    <n v="5232.8999999999996"/>
    <x v="0"/>
    <x v="2"/>
    <x v="0"/>
  </r>
  <r>
    <s v="8076-FEZKJ"/>
    <x v="1"/>
    <n v="0"/>
    <s v="No"/>
    <s v="No"/>
    <x v="6"/>
    <x v="1"/>
    <s v="No"/>
    <x v="2"/>
    <s v="No internet service"/>
    <s v="No internet service"/>
    <s v="No internet service"/>
    <s v="No internet service"/>
    <s v="No internet service"/>
    <s v="No internet service"/>
    <x v="1"/>
    <s v="No"/>
    <x v="1"/>
    <n v="19.5"/>
    <n v="225.85"/>
    <x v="0"/>
    <x v="0"/>
    <x v="0"/>
  </r>
  <r>
    <s v="5197-YPYBZ"/>
    <x v="0"/>
    <n v="0"/>
    <s v="Yes"/>
    <s v="Yes"/>
    <x v="18"/>
    <x v="1"/>
    <s v="Yes"/>
    <x v="2"/>
    <s v="No internet service"/>
    <s v="No internet service"/>
    <s v="No internet service"/>
    <s v="No internet service"/>
    <s v="No internet service"/>
    <s v="No internet service"/>
    <x v="2"/>
    <s v="No"/>
    <x v="3"/>
    <n v="25.25"/>
    <n v="274.7"/>
    <x v="0"/>
    <x v="0"/>
    <x v="0"/>
  </r>
  <r>
    <s v="8337-MSSXB"/>
    <x v="0"/>
    <n v="0"/>
    <s v="No"/>
    <s v="No"/>
    <x v="60"/>
    <x v="1"/>
    <s v="No"/>
    <x v="1"/>
    <s v="No"/>
    <s v="Yes"/>
    <s v="No"/>
    <s v="No"/>
    <s v="No"/>
    <s v="Yes"/>
    <x v="0"/>
    <s v="Yes"/>
    <x v="0"/>
    <n v="86.3"/>
    <n v="1180.95"/>
    <x v="1"/>
    <x v="1"/>
    <x v="1"/>
  </r>
  <r>
    <s v="4312-GVYNH"/>
    <x v="0"/>
    <n v="0"/>
    <s v="Yes"/>
    <s v="No"/>
    <x v="27"/>
    <x v="0"/>
    <s v="No phone service"/>
    <x v="0"/>
    <s v="Yes"/>
    <s v="No"/>
    <s v="Yes"/>
    <s v="Yes"/>
    <s v="No"/>
    <s v="Yes"/>
    <x v="2"/>
    <s v="Yes"/>
    <x v="2"/>
    <n v="49.85"/>
    <n v="3370.2"/>
    <x v="0"/>
    <x v="2"/>
    <x v="0"/>
  </r>
  <r>
    <s v="8495-LJDFO"/>
    <x v="0"/>
    <n v="1"/>
    <s v="No"/>
    <s v="No"/>
    <x v="38"/>
    <x v="1"/>
    <s v="Yes"/>
    <x v="1"/>
    <s v="Yes"/>
    <s v="No"/>
    <s v="Yes"/>
    <s v="Yes"/>
    <s v="Yes"/>
    <s v="Yes"/>
    <x v="0"/>
    <s v="Yes"/>
    <x v="2"/>
    <n v="108.95"/>
    <n v="7111.3"/>
    <x v="0"/>
    <x v="2"/>
    <x v="0"/>
  </r>
  <r>
    <s v="0839-JTCUD"/>
    <x v="0"/>
    <n v="0"/>
    <s v="Yes"/>
    <s v="Yes"/>
    <x v="33"/>
    <x v="1"/>
    <s v="Yes"/>
    <x v="0"/>
    <s v="Yes"/>
    <s v="Yes"/>
    <s v="Yes"/>
    <s v="Yes"/>
    <s v="Yes"/>
    <s v="Yes"/>
    <x v="2"/>
    <s v="No"/>
    <x v="3"/>
    <n v="89.9"/>
    <n v="5958.85"/>
    <x v="0"/>
    <x v="2"/>
    <x v="0"/>
  </r>
  <r>
    <s v="5494-WOZRZ"/>
    <x v="0"/>
    <n v="0"/>
    <s v="Yes"/>
    <s v="Yes"/>
    <x v="16"/>
    <x v="1"/>
    <s v="No"/>
    <x v="0"/>
    <s v="Yes"/>
    <s v="No"/>
    <s v="Yes"/>
    <s v="Yes"/>
    <s v="Yes"/>
    <s v="Yes"/>
    <x v="2"/>
    <s v="Yes"/>
    <x v="3"/>
    <n v="82"/>
    <n v="5999.85"/>
    <x v="0"/>
    <x v="2"/>
    <x v="0"/>
  </r>
  <r>
    <s v="1302-UHBDD"/>
    <x v="1"/>
    <n v="1"/>
    <s v="No"/>
    <s v="No"/>
    <x v="61"/>
    <x v="1"/>
    <s v="No"/>
    <x v="1"/>
    <s v="No"/>
    <s v="No"/>
    <s v="No"/>
    <s v="No"/>
    <s v="Yes"/>
    <s v="Yes"/>
    <x v="0"/>
    <s v="No"/>
    <x v="0"/>
    <n v="89.95"/>
    <n v="1648.45"/>
    <x v="0"/>
    <x v="1"/>
    <x v="0"/>
  </r>
  <r>
    <s v="2234-EOFPT"/>
    <x v="1"/>
    <n v="0"/>
    <s v="Yes"/>
    <s v="No"/>
    <x v="21"/>
    <x v="1"/>
    <s v="No"/>
    <x v="0"/>
    <s v="Yes"/>
    <s v="Yes"/>
    <s v="No"/>
    <s v="Yes"/>
    <s v="Yes"/>
    <s v="Yes"/>
    <x v="2"/>
    <s v="Yes"/>
    <x v="2"/>
    <n v="79.349999999999994"/>
    <n v="5753.25"/>
    <x v="0"/>
    <x v="2"/>
    <x v="0"/>
  </r>
  <r>
    <s v="8619-IJNDK"/>
    <x v="0"/>
    <n v="0"/>
    <s v="Yes"/>
    <s v="Yes"/>
    <x v="16"/>
    <x v="1"/>
    <s v="No"/>
    <x v="0"/>
    <s v="Yes"/>
    <s v="Yes"/>
    <s v="Yes"/>
    <s v="Yes"/>
    <s v="No"/>
    <s v="No"/>
    <x v="2"/>
    <s v="No"/>
    <x v="3"/>
    <n v="64.05"/>
    <n v="4492.8999999999996"/>
    <x v="0"/>
    <x v="2"/>
    <x v="0"/>
  </r>
  <r>
    <s v="8378-LKJAF"/>
    <x v="1"/>
    <n v="0"/>
    <s v="Yes"/>
    <s v="Yes"/>
    <x v="46"/>
    <x v="1"/>
    <s v="Yes"/>
    <x v="1"/>
    <s v="No"/>
    <s v="No"/>
    <s v="Yes"/>
    <s v="No"/>
    <s v="Yes"/>
    <s v="Yes"/>
    <x v="0"/>
    <s v="Yes"/>
    <x v="3"/>
    <n v="101.15"/>
    <n v="3956.7"/>
    <x v="0"/>
    <x v="2"/>
    <x v="0"/>
  </r>
  <r>
    <s v="8182-BJDSI"/>
    <x v="0"/>
    <n v="0"/>
    <s v="No"/>
    <s v="No"/>
    <x v="7"/>
    <x v="1"/>
    <s v="Yes"/>
    <x v="1"/>
    <s v="No"/>
    <s v="Yes"/>
    <s v="No"/>
    <s v="No"/>
    <s v="No"/>
    <s v="Yes"/>
    <x v="0"/>
    <s v="Yes"/>
    <x v="0"/>
    <n v="89.95"/>
    <n v="2625.55"/>
    <x v="1"/>
    <x v="1"/>
    <x v="1"/>
  </r>
  <r>
    <s v="2528-HFYZX"/>
    <x v="1"/>
    <n v="1"/>
    <s v="Yes"/>
    <s v="No"/>
    <x v="22"/>
    <x v="1"/>
    <s v="No"/>
    <x v="1"/>
    <s v="No"/>
    <s v="Yes"/>
    <s v="No"/>
    <s v="No"/>
    <s v="No"/>
    <s v="No"/>
    <x v="0"/>
    <s v="Yes"/>
    <x v="0"/>
    <n v="76.45"/>
    <n v="1233.4000000000001"/>
    <x v="1"/>
    <x v="1"/>
    <x v="1"/>
  </r>
  <r>
    <s v="1153-GNOLC"/>
    <x v="1"/>
    <n v="0"/>
    <s v="No"/>
    <s v="No"/>
    <x v="55"/>
    <x v="0"/>
    <s v="No phone service"/>
    <x v="0"/>
    <s v="No"/>
    <s v="Yes"/>
    <s v="No"/>
    <s v="No"/>
    <s v="Yes"/>
    <s v="No"/>
    <x v="1"/>
    <s v="Yes"/>
    <x v="0"/>
    <n v="39.1"/>
    <n v="1309"/>
    <x v="0"/>
    <x v="1"/>
    <x v="0"/>
  </r>
  <r>
    <s v="3298-QEICA"/>
    <x v="0"/>
    <n v="0"/>
    <s v="Yes"/>
    <s v="Yes"/>
    <x v="57"/>
    <x v="0"/>
    <s v="No phone service"/>
    <x v="0"/>
    <s v="Yes"/>
    <s v="No"/>
    <s v="No"/>
    <s v="Yes"/>
    <s v="No"/>
    <s v="No"/>
    <x v="2"/>
    <s v="No"/>
    <x v="1"/>
    <n v="34.6"/>
    <n v="813.45"/>
    <x v="0"/>
    <x v="1"/>
    <x v="0"/>
  </r>
  <r>
    <s v="0788-DXBFY"/>
    <x v="1"/>
    <n v="0"/>
    <s v="Yes"/>
    <s v="Yes"/>
    <x v="11"/>
    <x v="1"/>
    <s v="No"/>
    <x v="2"/>
    <s v="No internet service"/>
    <s v="No internet service"/>
    <s v="No internet service"/>
    <s v="No internet service"/>
    <s v="No internet service"/>
    <s v="No internet service"/>
    <x v="1"/>
    <s v="Yes"/>
    <x v="0"/>
    <n v="19.55"/>
    <n v="1108.8"/>
    <x v="0"/>
    <x v="2"/>
    <x v="0"/>
  </r>
  <r>
    <s v="3597-YASZG"/>
    <x v="0"/>
    <n v="1"/>
    <s v="Yes"/>
    <s v="No"/>
    <x v="27"/>
    <x v="1"/>
    <s v="Yes"/>
    <x v="1"/>
    <s v="No"/>
    <s v="Yes"/>
    <s v="No"/>
    <s v="Yes"/>
    <s v="Yes"/>
    <s v="Yes"/>
    <x v="2"/>
    <s v="Yes"/>
    <x v="2"/>
    <n v="104.45"/>
    <n v="7349.35"/>
    <x v="0"/>
    <x v="2"/>
    <x v="0"/>
  </r>
  <r>
    <s v="3496-LFSZU"/>
    <x v="1"/>
    <n v="0"/>
    <s v="Yes"/>
    <s v="No"/>
    <x v="54"/>
    <x v="1"/>
    <s v="No"/>
    <x v="1"/>
    <s v="No"/>
    <s v="No"/>
    <s v="No"/>
    <s v="No"/>
    <s v="No"/>
    <s v="No"/>
    <x v="0"/>
    <s v="No"/>
    <x v="0"/>
    <n v="70.5"/>
    <n v="294.2"/>
    <x v="0"/>
    <x v="0"/>
    <x v="0"/>
  </r>
  <r>
    <s v="5242-UOWHD"/>
    <x v="1"/>
    <n v="0"/>
    <s v="Yes"/>
    <s v="Yes"/>
    <x v="3"/>
    <x v="1"/>
    <s v="No"/>
    <x v="2"/>
    <s v="No internet service"/>
    <s v="No internet service"/>
    <s v="No internet service"/>
    <s v="No internet service"/>
    <s v="No internet service"/>
    <s v="No internet service"/>
    <x v="2"/>
    <s v="No"/>
    <x v="1"/>
    <n v="20.350000000000001"/>
    <n v="929.2"/>
    <x v="0"/>
    <x v="2"/>
    <x v="0"/>
  </r>
  <r>
    <s v="2482-CZGBB"/>
    <x v="1"/>
    <n v="0"/>
    <s v="No"/>
    <s v="No"/>
    <x v="6"/>
    <x v="1"/>
    <s v="No"/>
    <x v="1"/>
    <s v="No"/>
    <s v="No"/>
    <s v="No"/>
    <s v="No"/>
    <s v="No"/>
    <s v="No"/>
    <x v="0"/>
    <s v="Yes"/>
    <x v="0"/>
    <n v="70"/>
    <n v="740"/>
    <x v="1"/>
    <x v="0"/>
    <x v="1"/>
  </r>
  <r>
    <s v="6479-SZPLM"/>
    <x v="1"/>
    <n v="0"/>
    <s v="Yes"/>
    <s v="Yes"/>
    <x v="51"/>
    <x v="1"/>
    <s v="No"/>
    <x v="2"/>
    <s v="No internet service"/>
    <s v="No internet service"/>
    <s v="No internet service"/>
    <s v="No internet service"/>
    <s v="No internet service"/>
    <s v="No internet service"/>
    <x v="2"/>
    <s v="No"/>
    <x v="3"/>
    <n v="19.45"/>
    <n v="754.5"/>
    <x v="0"/>
    <x v="1"/>
    <x v="0"/>
  </r>
  <r>
    <s v="8097-VBQTZ"/>
    <x v="1"/>
    <n v="0"/>
    <s v="No"/>
    <s v="No"/>
    <x v="68"/>
    <x v="1"/>
    <s v="No"/>
    <x v="0"/>
    <s v="Yes"/>
    <s v="Yes"/>
    <s v="No"/>
    <s v="Yes"/>
    <s v="Yes"/>
    <s v="No"/>
    <x v="0"/>
    <s v="Yes"/>
    <x v="1"/>
    <n v="69.900000000000006"/>
    <n v="3883.3"/>
    <x v="0"/>
    <x v="2"/>
    <x v="0"/>
  </r>
  <r>
    <s v="4500-HKANN"/>
    <x v="1"/>
    <n v="0"/>
    <s v="Yes"/>
    <s v="Yes"/>
    <x v="57"/>
    <x v="1"/>
    <s v="Yes"/>
    <x v="0"/>
    <s v="No"/>
    <s v="Yes"/>
    <s v="No"/>
    <s v="Yes"/>
    <s v="No"/>
    <s v="No"/>
    <x v="2"/>
    <s v="No"/>
    <x v="1"/>
    <n v="59.7"/>
    <n v="1414.2"/>
    <x v="0"/>
    <x v="1"/>
    <x v="0"/>
  </r>
  <r>
    <s v="9917-KWRBE"/>
    <x v="0"/>
    <n v="0"/>
    <s v="Yes"/>
    <s v="Yes"/>
    <x v="52"/>
    <x v="1"/>
    <s v="Yes"/>
    <x v="0"/>
    <s v="Yes"/>
    <s v="Yes"/>
    <s v="Yes"/>
    <s v="No"/>
    <s v="Yes"/>
    <s v="No"/>
    <x v="1"/>
    <s v="Yes"/>
    <x v="3"/>
    <n v="78.349999999999994"/>
    <n v="3211.2"/>
    <x v="0"/>
    <x v="2"/>
    <x v="0"/>
  </r>
  <r>
    <s v="3420-ZDBMA"/>
    <x v="1"/>
    <n v="1"/>
    <s v="No"/>
    <s v="No"/>
    <x v="24"/>
    <x v="1"/>
    <s v="No"/>
    <x v="1"/>
    <s v="No"/>
    <s v="No"/>
    <s v="No"/>
    <s v="No"/>
    <s v="No"/>
    <s v="No"/>
    <x v="0"/>
    <s v="Yes"/>
    <x v="1"/>
    <n v="71.45"/>
    <n v="371.6"/>
    <x v="0"/>
    <x v="0"/>
    <x v="0"/>
  </r>
  <r>
    <s v="2212-LYASK"/>
    <x v="1"/>
    <n v="0"/>
    <s v="Yes"/>
    <s v="Yes"/>
    <x v="23"/>
    <x v="0"/>
    <s v="No phone service"/>
    <x v="0"/>
    <s v="No"/>
    <s v="Yes"/>
    <s v="Yes"/>
    <s v="No"/>
    <s v="No"/>
    <s v="Yes"/>
    <x v="1"/>
    <s v="Yes"/>
    <x v="3"/>
    <n v="45.85"/>
    <n v="1246.4000000000001"/>
    <x v="0"/>
    <x v="1"/>
    <x v="0"/>
  </r>
  <r>
    <s v="1393-IMKZG"/>
    <x v="0"/>
    <n v="0"/>
    <s v="No"/>
    <s v="No"/>
    <x v="0"/>
    <x v="1"/>
    <s v="No"/>
    <x v="1"/>
    <s v="No"/>
    <s v="No"/>
    <s v="No"/>
    <s v="Yes"/>
    <s v="Yes"/>
    <s v="Yes"/>
    <x v="0"/>
    <s v="Yes"/>
    <x v="0"/>
    <n v="95.85"/>
    <n v="95.85"/>
    <x v="0"/>
    <x v="0"/>
    <x v="0"/>
  </r>
  <r>
    <s v="8069-RHUXK"/>
    <x v="0"/>
    <n v="0"/>
    <s v="Yes"/>
    <s v="Yes"/>
    <x v="56"/>
    <x v="0"/>
    <s v="No phone service"/>
    <x v="0"/>
    <s v="Yes"/>
    <s v="No"/>
    <s v="No"/>
    <s v="Yes"/>
    <s v="No"/>
    <s v="No"/>
    <x v="2"/>
    <s v="No"/>
    <x v="3"/>
    <n v="35.700000000000003"/>
    <n v="2545.6999999999998"/>
    <x v="0"/>
    <x v="2"/>
    <x v="0"/>
  </r>
  <r>
    <s v="3398-GCPMU"/>
    <x v="0"/>
    <n v="1"/>
    <s v="Yes"/>
    <s v="Yes"/>
    <x v="21"/>
    <x v="1"/>
    <s v="Yes"/>
    <x v="0"/>
    <s v="Yes"/>
    <s v="Yes"/>
    <s v="Yes"/>
    <s v="Yes"/>
    <s v="Yes"/>
    <s v="Yes"/>
    <x v="2"/>
    <s v="Yes"/>
    <x v="3"/>
    <n v="89.55"/>
    <n v="6448.85"/>
    <x v="0"/>
    <x v="2"/>
    <x v="0"/>
  </r>
  <r>
    <s v="2908-WGAXL"/>
    <x v="0"/>
    <n v="0"/>
    <s v="Yes"/>
    <s v="Yes"/>
    <x v="39"/>
    <x v="1"/>
    <s v="Yes"/>
    <x v="2"/>
    <s v="No internet service"/>
    <s v="No internet service"/>
    <s v="No internet service"/>
    <s v="No internet service"/>
    <s v="No internet service"/>
    <s v="No internet service"/>
    <x v="2"/>
    <s v="Yes"/>
    <x v="3"/>
    <n v="24.95"/>
    <n v="1468.9"/>
    <x v="0"/>
    <x v="2"/>
    <x v="0"/>
  </r>
  <r>
    <s v="3378-AJRAO"/>
    <x v="1"/>
    <n v="0"/>
    <s v="Yes"/>
    <s v="Yes"/>
    <x v="66"/>
    <x v="1"/>
    <s v="Yes"/>
    <x v="2"/>
    <s v="No internet service"/>
    <s v="No internet service"/>
    <s v="No internet service"/>
    <s v="No internet service"/>
    <s v="No internet service"/>
    <s v="No internet service"/>
    <x v="1"/>
    <s v="No"/>
    <x v="0"/>
    <n v="24.85"/>
    <n v="1013.6"/>
    <x v="0"/>
    <x v="2"/>
    <x v="0"/>
  </r>
  <r>
    <s v="1013-QCWAM"/>
    <x v="0"/>
    <n v="1"/>
    <s v="Yes"/>
    <s v="No"/>
    <x v="33"/>
    <x v="1"/>
    <s v="Yes"/>
    <x v="1"/>
    <s v="No"/>
    <s v="Yes"/>
    <s v="No"/>
    <s v="No"/>
    <s v="Yes"/>
    <s v="Yes"/>
    <x v="0"/>
    <s v="Yes"/>
    <x v="0"/>
    <n v="100.8"/>
    <n v="6690.75"/>
    <x v="0"/>
    <x v="2"/>
    <x v="0"/>
  </r>
  <r>
    <s v="0866-QLSIR"/>
    <x v="0"/>
    <n v="0"/>
    <s v="No"/>
    <s v="No"/>
    <x v="1"/>
    <x v="1"/>
    <s v="Yes"/>
    <x v="0"/>
    <s v="Yes"/>
    <s v="Yes"/>
    <s v="No"/>
    <s v="Yes"/>
    <s v="No"/>
    <s v="No"/>
    <x v="1"/>
    <s v="Yes"/>
    <x v="1"/>
    <n v="64.400000000000006"/>
    <n v="2088.75"/>
    <x v="1"/>
    <x v="1"/>
    <x v="1"/>
  </r>
  <r>
    <s v="6050-FFXES"/>
    <x v="0"/>
    <n v="0"/>
    <s v="Yes"/>
    <s v="No"/>
    <x v="14"/>
    <x v="1"/>
    <s v="Yes"/>
    <x v="1"/>
    <s v="No"/>
    <s v="No"/>
    <s v="Yes"/>
    <s v="Yes"/>
    <s v="Yes"/>
    <s v="Yes"/>
    <x v="2"/>
    <s v="No"/>
    <x v="2"/>
    <n v="105.35"/>
    <n v="7240.65"/>
    <x v="0"/>
    <x v="2"/>
    <x v="0"/>
  </r>
  <r>
    <s v="7181-BQYBV"/>
    <x v="0"/>
    <n v="0"/>
    <s v="Yes"/>
    <s v="Yes"/>
    <x v="0"/>
    <x v="1"/>
    <s v="Yes"/>
    <x v="1"/>
    <s v="Yes"/>
    <s v="No"/>
    <s v="Yes"/>
    <s v="No"/>
    <s v="Yes"/>
    <s v="Yes"/>
    <x v="0"/>
    <s v="Yes"/>
    <x v="0"/>
    <n v="102.45"/>
    <n v="102.45"/>
    <x v="1"/>
    <x v="0"/>
    <x v="1"/>
  </r>
  <r>
    <s v="0362-RAOQO"/>
    <x v="0"/>
    <n v="0"/>
    <s v="No"/>
    <s v="No"/>
    <x v="63"/>
    <x v="1"/>
    <s v="No"/>
    <x v="2"/>
    <s v="No internet service"/>
    <s v="No internet service"/>
    <s v="No internet service"/>
    <s v="No internet service"/>
    <s v="No internet service"/>
    <s v="No internet service"/>
    <x v="2"/>
    <s v="No"/>
    <x v="3"/>
    <n v="19.649999999999999"/>
    <n v="830.25"/>
    <x v="0"/>
    <x v="2"/>
    <x v="0"/>
  </r>
  <r>
    <s v="9554-DFKIC"/>
    <x v="1"/>
    <n v="0"/>
    <s v="Yes"/>
    <s v="Yes"/>
    <x v="19"/>
    <x v="1"/>
    <s v="Yes"/>
    <x v="0"/>
    <s v="Yes"/>
    <s v="No"/>
    <s v="No"/>
    <s v="No"/>
    <s v="No"/>
    <s v="No"/>
    <x v="0"/>
    <s v="Yes"/>
    <x v="2"/>
    <n v="54.45"/>
    <n v="1588.7"/>
    <x v="0"/>
    <x v="1"/>
    <x v="0"/>
  </r>
  <r>
    <s v="5527-ACHSO"/>
    <x v="0"/>
    <n v="0"/>
    <s v="No"/>
    <s v="No"/>
    <x v="26"/>
    <x v="1"/>
    <s v="No"/>
    <x v="0"/>
    <s v="No"/>
    <s v="No"/>
    <s v="No"/>
    <s v="Yes"/>
    <s v="Yes"/>
    <s v="Yes"/>
    <x v="0"/>
    <s v="No"/>
    <x v="1"/>
    <n v="70.5"/>
    <n v="829.3"/>
    <x v="0"/>
    <x v="0"/>
    <x v="0"/>
  </r>
  <r>
    <s v="0829-DDVLK"/>
    <x v="0"/>
    <n v="0"/>
    <s v="No"/>
    <s v="No"/>
    <x v="30"/>
    <x v="1"/>
    <s v="No"/>
    <x v="2"/>
    <s v="No internet service"/>
    <s v="No internet service"/>
    <s v="No internet service"/>
    <s v="No internet service"/>
    <s v="No internet service"/>
    <s v="No internet service"/>
    <x v="1"/>
    <s v="No"/>
    <x v="3"/>
    <n v="20.100000000000001"/>
    <n v="302.45"/>
    <x v="0"/>
    <x v="1"/>
    <x v="0"/>
  </r>
  <r>
    <s v="1399-UBQIU"/>
    <x v="1"/>
    <n v="0"/>
    <s v="No"/>
    <s v="No"/>
    <x v="26"/>
    <x v="1"/>
    <s v="No"/>
    <x v="0"/>
    <s v="No"/>
    <s v="No"/>
    <s v="Yes"/>
    <s v="No"/>
    <s v="Yes"/>
    <s v="Yes"/>
    <x v="0"/>
    <s v="Yes"/>
    <x v="0"/>
    <n v="69.349999999999994"/>
    <n v="712.25"/>
    <x v="0"/>
    <x v="0"/>
    <x v="0"/>
  </r>
  <r>
    <s v="1813-JLKWR"/>
    <x v="0"/>
    <n v="0"/>
    <s v="Yes"/>
    <s v="Yes"/>
    <x v="38"/>
    <x v="1"/>
    <s v="No"/>
    <x v="2"/>
    <s v="No internet service"/>
    <s v="No internet service"/>
    <s v="No internet service"/>
    <s v="No internet service"/>
    <s v="No internet service"/>
    <s v="No internet service"/>
    <x v="1"/>
    <s v="No"/>
    <x v="2"/>
    <n v="19.8"/>
    <n v="1336.65"/>
    <x v="0"/>
    <x v="2"/>
    <x v="0"/>
  </r>
  <r>
    <s v="0336-PIKEI"/>
    <x v="1"/>
    <n v="1"/>
    <s v="Yes"/>
    <s v="No"/>
    <x v="21"/>
    <x v="1"/>
    <s v="No"/>
    <x v="0"/>
    <s v="Yes"/>
    <s v="Yes"/>
    <s v="Yes"/>
    <s v="Yes"/>
    <s v="Yes"/>
    <s v="No"/>
    <x v="2"/>
    <s v="No"/>
    <x v="2"/>
    <n v="74.400000000000006"/>
    <n v="5360.75"/>
    <x v="0"/>
    <x v="2"/>
    <x v="0"/>
  </r>
  <r>
    <s v="7322-OCWHC"/>
    <x v="1"/>
    <n v="1"/>
    <s v="Yes"/>
    <s v="No"/>
    <x v="21"/>
    <x v="1"/>
    <s v="Yes"/>
    <x v="1"/>
    <s v="Yes"/>
    <s v="Yes"/>
    <s v="Yes"/>
    <s v="Yes"/>
    <s v="No"/>
    <s v="No"/>
    <x v="2"/>
    <s v="Yes"/>
    <x v="2"/>
    <n v="93.05"/>
    <n v="6735.05"/>
    <x v="0"/>
    <x v="2"/>
    <x v="0"/>
  </r>
  <r>
    <s v="9537-VHDTA"/>
    <x v="0"/>
    <n v="0"/>
    <s v="No"/>
    <s v="Yes"/>
    <x v="0"/>
    <x v="1"/>
    <s v="No"/>
    <x v="0"/>
    <s v="Yes"/>
    <s v="No"/>
    <s v="No"/>
    <s v="No"/>
    <s v="No"/>
    <s v="No"/>
    <x v="0"/>
    <s v="No"/>
    <x v="1"/>
    <n v="51.2"/>
    <n v="51.2"/>
    <x v="0"/>
    <x v="0"/>
    <x v="0"/>
  </r>
  <r>
    <s v="4957-TIALW"/>
    <x v="0"/>
    <n v="0"/>
    <s v="No"/>
    <s v="Yes"/>
    <x v="30"/>
    <x v="1"/>
    <s v="No"/>
    <x v="0"/>
    <s v="Yes"/>
    <s v="Yes"/>
    <s v="Yes"/>
    <s v="Yes"/>
    <s v="No"/>
    <s v="No"/>
    <x v="1"/>
    <s v="No"/>
    <x v="3"/>
    <n v="65.599999999999994"/>
    <n v="1010"/>
    <x v="0"/>
    <x v="1"/>
    <x v="0"/>
  </r>
  <r>
    <s v="2054-PJOCK"/>
    <x v="0"/>
    <n v="0"/>
    <s v="No"/>
    <s v="No"/>
    <x v="31"/>
    <x v="1"/>
    <s v="Yes"/>
    <x v="0"/>
    <s v="No"/>
    <s v="No"/>
    <s v="Yes"/>
    <s v="Yes"/>
    <s v="Yes"/>
    <s v="Yes"/>
    <x v="1"/>
    <s v="No"/>
    <x v="3"/>
    <n v="80.55"/>
    <n v="4847.05"/>
    <x v="0"/>
    <x v="2"/>
    <x v="0"/>
  </r>
  <r>
    <s v="9150-HEPMB"/>
    <x v="1"/>
    <n v="0"/>
    <s v="No"/>
    <s v="No"/>
    <x v="39"/>
    <x v="1"/>
    <s v="No"/>
    <x v="0"/>
    <s v="Yes"/>
    <s v="No"/>
    <s v="Yes"/>
    <s v="No"/>
    <s v="No"/>
    <s v="No"/>
    <x v="1"/>
    <s v="No"/>
    <x v="1"/>
    <n v="52.7"/>
    <n v="3019.7"/>
    <x v="0"/>
    <x v="2"/>
    <x v="0"/>
  </r>
  <r>
    <s v="9030-QGZNL"/>
    <x v="0"/>
    <n v="0"/>
    <s v="No"/>
    <s v="No"/>
    <x v="4"/>
    <x v="1"/>
    <s v="No"/>
    <x v="2"/>
    <s v="No internet service"/>
    <s v="No internet service"/>
    <s v="No internet service"/>
    <s v="No internet service"/>
    <s v="No internet service"/>
    <s v="No internet service"/>
    <x v="2"/>
    <s v="No"/>
    <x v="1"/>
    <n v="20.85"/>
    <n v="161.65"/>
    <x v="0"/>
    <x v="0"/>
    <x v="0"/>
  </r>
  <r>
    <s v="6204-IEUXJ"/>
    <x v="0"/>
    <n v="0"/>
    <s v="No"/>
    <s v="No"/>
    <x v="35"/>
    <x v="1"/>
    <s v="No"/>
    <x v="1"/>
    <s v="No"/>
    <s v="No"/>
    <s v="Yes"/>
    <s v="Yes"/>
    <s v="No"/>
    <s v="No"/>
    <x v="0"/>
    <s v="No"/>
    <x v="3"/>
    <n v="80.099999999999994"/>
    <n v="217.55"/>
    <x v="1"/>
    <x v="0"/>
    <x v="1"/>
  </r>
  <r>
    <s v="3126-WQMGH"/>
    <x v="0"/>
    <n v="0"/>
    <s v="Yes"/>
    <s v="No"/>
    <x v="12"/>
    <x v="1"/>
    <s v="Yes"/>
    <x v="0"/>
    <s v="No"/>
    <s v="No"/>
    <s v="No"/>
    <s v="No"/>
    <s v="No"/>
    <s v="No"/>
    <x v="0"/>
    <s v="Yes"/>
    <x v="3"/>
    <n v="52.15"/>
    <n v="2583.75"/>
    <x v="0"/>
    <x v="2"/>
    <x v="0"/>
  </r>
  <r>
    <s v="4529-CKBCL"/>
    <x v="0"/>
    <n v="0"/>
    <s v="No"/>
    <s v="No"/>
    <x v="2"/>
    <x v="1"/>
    <s v="No"/>
    <x v="1"/>
    <s v="No"/>
    <s v="No"/>
    <s v="No"/>
    <s v="No"/>
    <s v="Yes"/>
    <s v="No"/>
    <x v="0"/>
    <s v="Yes"/>
    <x v="0"/>
    <n v="80.2"/>
    <n v="146.05000000000001"/>
    <x v="1"/>
    <x v="0"/>
    <x v="1"/>
  </r>
  <r>
    <s v="2506-CLAKW"/>
    <x v="0"/>
    <n v="0"/>
    <s v="No"/>
    <s v="No"/>
    <x v="53"/>
    <x v="1"/>
    <s v="No"/>
    <x v="1"/>
    <s v="Yes"/>
    <s v="Yes"/>
    <s v="Yes"/>
    <s v="Yes"/>
    <s v="No"/>
    <s v="Yes"/>
    <x v="0"/>
    <s v="Yes"/>
    <x v="2"/>
    <n v="98.15"/>
    <n v="567.45000000000005"/>
    <x v="1"/>
    <x v="0"/>
    <x v="1"/>
  </r>
  <r>
    <s v="7176-WRTNX"/>
    <x v="1"/>
    <n v="0"/>
    <s v="No"/>
    <s v="No"/>
    <x v="27"/>
    <x v="1"/>
    <s v="Yes"/>
    <x v="1"/>
    <s v="Yes"/>
    <s v="Yes"/>
    <s v="Yes"/>
    <s v="Yes"/>
    <s v="Yes"/>
    <s v="Yes"/>
    <x v="2"/>
    <s v="Yes"/>
    <x v="2"/>
    <n v="114.95"/>
    <n v="7711.25"/>
    <x v="0"/>
    <x v="2"/>
    <x v="0"/>
  </r>
  <r>
    <s v="1583-IHQZE"/>
    <x v="1"/>
    <n v="0"/>
    <s v="No"/>
    <s v="No"/>
    <x v="18"/>
    <x v="1"/>
    <s v="Yes"/>
    <x v="1"/>
    <s v="No"/>
    <s v="Yes"/>
    <s v="Yes"/>
    <s v="Yes"/>
    <s v="Yes"/>
    <s v="Yes"/>
    <x v="0"/>
    <s v="Yes"/>
    <x v="1"/>
    <n v="112.95"/>
    <n v="1384.75"/>
    <x v="1"/>
    <x v="0"/>
    <x v="1"/>
  </r>
  <r>
    <s v="5732-IKGQH"/>
    <x v="1"/>
    <n v="1"/>
    <s v="Yes"/>
    <s v="No"/>
    <x v="15"/>
    <x v="1"/>
    <s v="No"/>
    <x v="1"/>
    <s v="Yes"/>
    <s v="No"/>
    <s v="Yes"/>
    <s v="Yes"/>
    <s v="Yes"/>
    <s v="Yes"/>
    <x v="1"/>
    <s v="Yes"/>
    <x v="2"/>
    <n v="104.45"/>
    <n v="5481.25"/>
    <x v="0"/>
    <x v="2"/>
    <x v="0"/>
  </r>
  <r>
    <s v="9239-GZHZE"/>
    <x v="0"/>
    <n v="0"/>
    <s v="Yes"/>
    <s v="No"/>
    <x v="21"/>
    <x v="1"/>
    <s v="Yes"/>
    <x v="1"/>
    <s v="Yes"/>
    <s v="Yes"/>
    <s v="Yes"/>
    <s v="Yes"/>
    <s v="Yes"/>
    <s v="Yes"/>
    <x v="2"/>
    <s v="Yes"/>
    <x v="3"/>
    <n v="113.65"/>
    <n v="8124.2"/>
    <x v="0"/>
    <x v="2"/>
    <x v="0"/>
  </r>
  <r>
    <s v="7205-BAIAD"/>
    <x v="0"/>
    <n v="0"/>
    <s v="No"/>
    <s v="No"/>
    <x v="63"/>
    <x v="1"/>
    <s v="No"/>
    <x v="2"/>
    <s v="No internet service"/>
    <s v="No internet service"/>
    <s v="No internet service"/>
    <s v="No internet service"/>
    <s v="No internet service"/>
    <s v="No internet service"/>
    <x v="2"/>
    <s v="Yes"/>
    <x v="2"/>
    <n v="20.6"/>
    <n v="827.3"/>
    <x v="0"/>
    <x v="2"/>
    <x v="0"/>
  </r>
  <r>
    <s v="0151-ONTOV"/>
    <x v="0"/>
    <n v="0"/>
    <s v="No"/>
    <s v="No"/>
    <x v="0"/>
    <x v="1"/>
    <s v="No"/>
    <x v="1"/>
    <s v="No"/>
    <s v="No"/>
    <s v="No"/>
    <s v="No"/>
    <s v="No"/>
    <s v="No"/>
    <x v="0"/>
    <s v="No"/>
    <x v="1"/>
    <n v="70.900000000000006"/>
    <n v="70.900000000000006"/>
    <x v="1"/>
    <x v="0"/>
    <x v="1"/>
  </r>
  <r>
    <s v="4140-MUHUG"/>
    <x v="0"/>
    <n v="1"/>
    <s v="No"/>
    <s v="No"/>
    <x v="35"/>
    <x v="1"/>
    <s v="No"/>
    <x v="1"/>
    <s v="No"/>
    <s v="No"/>
    <s v="Yes"/>
    <s v="No"/>
    <s v="Yes"/>
    <s v="No"/>
    <x v="0"/>
    <s v="Yes"/>
    <x v="0"/>
    <n v="86.85"/>
    <n v="220.95"/>
    <x v="1"/>
    <x v="0"/>
    <x v="1"/>
  </r>
  <r>
    <s v="0093-EXYQL"/>
    <x v="0"/>
    <n v="1"/>
    <s v="No"/>
    <s v="No"/>
    <x v="63"/>
    <x v="1"/>
    <s v="No"/>
    <x v="1"/>
    <s v="No"/>
    <s v="No"/>
    <s v="No"/>
    <s v="No"/>
    <s v="Yes"/>
    <s v="Yes"/>
    <x v="0"/>
    <s v="Yes"/>
    <x v="0"/>
    <n v="91.55"/>
    <n v="3673.6"/>
    <x v="0"/>
    <x v="2"/>
    <x v="0"/>
  </r>
  <r>
    <s v="8064-RAVOH"/>
    <x v="1"/>
    <n v="0"/>
    <s v="No"/>
    <s v="Yes"/>
    <x v="0"/>
    <x v="1"/>
    <s v="No"/>
    <x v="0"/>
    <s v="No"/>
    <s v="No"/>
    <s v="Yes"/>
    <s v="No"/>
    <s v="No"/>
    <s v="No"/>
    <x v="0"/>
    <s v="Yes"/>
    <x v="0"/>
    <n v="49.85"/>
    <n v="49.85"/>
    <x v="0"/>
    <x v="0"/>
    <x v="0"/>
  </r>
  <r>
    <s v="0219-QAERP"/>
    <x v="1"/>
    <n v="0"/>
    <s v="Yes"/>
    <s v="No"/>
    <x v="19"/>
    <x v="1"/>
    <s v="No"/>
    <x v="2"/>
    <s v="No internet service"/>
    <s v="No internet service"/>
    <s v="No internet service"/>
    <s v="No internet service"/>
    <s v="No internet service"/>
    <s v="No internet service"/>
    <x v="1"/>
    <s v="No"/>
    <x v="3"/>
    <n v="19.8"/>
    <n v="576.65"/>
    <x v="0"/>
    <x v="1"/>
    <x v="0"/>
  </r>
  <r>
    <s v="0320-JDNQG"/>
    <x v="1"/>
    <n v="0"/>
    <s v="Yes"/>
    <s v="Yes"/>
    <x v="57"/>
    <x v="1"/>
    <s v="No"/>
    <x v="1"/>
    <s v="Yes"/>
    <s v="No"/>
    <s v="No"/>
    <s v="Yes"/>
    <s v="Yes"/>
    <s v="Yes"/>
    <x v="0"/>
    <s v="Yes"/>
    <x v="0"/>
    <n v="99.85"/>
    <n v="2331.3000000000002"/>
    <x v="1"/>
    <x v="1"/>
    <x v="1"/>
  </r>
  <r>
    <s v="7180-PISOG"/>
    <x v="1"/>
    <n v="0"/>
    <s v="Yes"/>
    <s v="Yes"/>
    <x v="0"/>
    <x v="1"/>
    <s v="Yes"/>
    <x v="1"/>
    <s v="No"/>
    <s v="No"/>
    <s v="No"/>
    <s v="No"/>
    <s v="No"/>
    <s v="No"/>
    <x v="0"/>
    <s v="Yes"/>
    <x v="0"/>
    <n v="74.5"/>
    <n v="74.5"/>
    <x v="1"/>
    <x v="0"/>
    <x v="1"/>
  </r>
  <r>
    <s v="9168-INPSZ"/>
    <x v="0"/>
    <n v="1"/>
    <s v="Yes"/>
    <s v="No"/>
    <x v="66"/>
    <x v="1"/>
    <s v="Yes"/>
    <x v="1"/>
    <s v="No"/>
    <s v="No"/>
    <s v="Yes"/>
    <s v="Yes"/>
    <s v="Yes"/>
    <s v="Yes"/>
    <x v="0"/>
    <s v="No"/>
    <x v="0"/>
    <n v="104.15"/>
    <n v="4495.6499999999996"/>
    <x v="0"/>
    <x v="2"/>
    <x v="0"/>
  </r>
  <r>
    <s v="3571-RFHAR"/>
    <x v="1"/>
    <n v="0"/>
    <s v="No"/>
    <s v="No"/>
    <x v="45"/>
    <x v="1"/>
    <s v="Yes"/>
    <x v="1"/>
    <s v="No"/>
    <s v="Yes"/>
    <s v="Yes"/>
    <s v="Yes"/>
    <s v="Yes"/>
    <s v="Yes"/>
    <x v="0"/>
    <s v="Yes"/>
    <x v="0"/>
    <n v="109.15"/>
    <n v="6941.2"/>
    <x v="1"/>
    <x v="2"/>
    <x v="1"/>
  </r>
  <r>
    <s v="0015-UOCOJ"/>
    <x v="0"/>
    <n v="1"/>
    <s v="No"/>
    <s v="No"/>
    <x v="40"/>
    <x v="1"/>
    <s v="No"/>
    <x v="0"/>
    <s v="Yes"/>
    <s v="No"/>
    <s v="No"/>
    <s v="No"/>
    <s v="No"/>
    <s v="No"/>
    <x v="0"/>
    <s v="Yes"/>
    <x v="0"/>
    <n v="48.2"/>
    <n v="340.35"/>
    <x v="0"/>
    <x v="0"/>
    <x v="0"/>
  </r>
  <r>
    <s v="5334-AFQJB"/>
    <x v="1"/>
    <n v="1"/>
    <s v="No"/>
    <s v="No"/>
    <x v="21"/>
    <x v="1"/>
    <s v="Yes"/>
    <x v="2"/>
    <s v="No internet service"/>
    <s v="No internet service"/>
    <s v="No internet service"/>
    <s v="No internet service"/>
    <s v="No internet service"/>
    <s v="No internet service"/>
    <x v="2"/>
    <s v="Yes"/>
    <x v="3"/>
    <n v="25.1"/>
    <n v="1789.9"/>
    <x v="0"/>
    <x v="2"/>
    <x v="0"/>
  </r>
  <r>
    <s v="2754-SDJRD"/>
    <x v="0"/>
    <n v="1"/>
    <s v="No"/>
    <s v="No"/>
    <x v="4"/>
    <x v="1"/>
    <s v="Yes"/>
    <x v="1"/>
    <s v="No"/>
    <s v="No"/>
    <s v="No"/>
    <s v="Yes"/>
    <s v="Yes"/>
    <s v="Yes"/>
    <x v="0"/>
    <s v="Yes"/>
    <x v="3"/>
    <n v="100.15"/>
    <n v="908.55"/>
    <x v="0"/>
    <x v="0"/>
    <x v="0"/>
  </r>
  <r>
    <s v="9578-VRMNM"/>
    <x v="0"/>
    <n v="0"/>
    <s v="No"/>
    <s v="No"/>
    <x v="10"/>
    <x v="1"/>
    <s v="Yes"/>
    <x v="0"/>
    <s v="No"/>
    <s v="No"/>
    <s v="Yes"/>
    <s v="No"/>
    <s v="No"/>
    <s v="Yes"/>
    <x v="0"/>
    <s v="Yes"/>
    <x v="3"/>
    <n v="65.2"/>
    <n v="1043.3499999999999"/>
    <x v="1"/>
    <x v="1"/>
    <x v="1"/>
  </r>
  <r>
    <s v="1587-FKLZB"/>
    <x v="1"/>
    <n v="1"/>
    <s v="Yes"/>
    <s v="Yes"/>
    <x v="33"/>
    <x v="1"/>
    <s v="Yes"/>
    <x v="1"/>
    <s v="No"/>
    <s v="No"/>
    <s v="Yes"/>
    <s v="No"/>
    <s v="Yes"/>
    <s v="Yes"/>
    <x v="0"/>
    <s v="Yes"/>
    <x v="3"/>
    <n v="99.5"/>
    <n v="6822.15"/>
    <x v="1"/>
    <x v="2"/>
    <x v="1"/>
  </r>
  <r>
    <s v="6140-QNRQQ"/>
    <x v="1"/>
    <n v="0"/>
    <s v="No"/>
    <s v="No"/>
    <x v="0"/>
    <x v="1"/>
    <s v="No"/>
    <x v="1"/>
    <s v="No"/>
    <s v="No"/>
    <s v="No"/>
    <s v="No"/>
    <s v="No"/>
    <s v="No"/>
    <x v="0"/>
    <s v="Yes"/>
    <x v="1"/>
    <n v="71.55"/>
    <n v="71.55"/>
    <x v="1"/>
    <x v="0"/>
    <x v="1"/>
  </r>
  <r>
    <s v="8963-JLGJT"/>
    <x v="1"/>
    <n v="0"/>
    <s v="No"/>
    <s v="Yes"/>
    <x v="35"/>
    <x v="1"/>
    <s v="No"/>
    <x v="0"/>
    <s v="Yes"/>
    <s v="No"/>
    <s v="Yes"/>
    <s v="No"/>
    <s v="No"/>
    <s v="No"/>
    <x v="0"/>
    <s v="No"/>
    <x v="1"/>
    <n v="55.9"/>
    <n v="157.55000000000001"/>
    <x v="0"/>
    <x v="0"/>
    <x v="0"/>
  </r>
  <r>
    <s v="4307-KTUMW"/>
    <x v="1"/>
    <n v="0"/>
    <s v="Yes"/>
    <s v="No"/>
    <x v="62"/>
    <x v="1"/>
    <s v="Yes"/>
    <x v="1"/>
    <s v="Yes"/>
    <s v="No"/>
    <s v="Yes"/>
    <s v="No"/>
    <s v="No"/>
    <s v="Yes"/>
    <x v="0"/>
    <s v="No"/>
    <x v="0"/>
    <n v="93.9"/>
    <n v="5029.2"/>
    <x v="1"/>
    <x v="2"/>
    <x v="1"/>
  </r>
  <r>
    <s v="1465-LNTLJ"/>
    <x v="1"/>
    <n v="1"/>
    <s v="Yes"/>
    <s v="No"/>
    <x v="4"/>
    <x v="1"/>
    <s v="No"/>
    <x v="0"/>
    <s v="No"/>
    <s v="No"/>
    <s v="Yes"/>
    <s v="Yes"/>
    <s v="No"/>
    <s v="Yes"/>
    <x v="0"/>
    <s v="Yes"/>
    <x v="3"/>
    <n v="64.400000000000006"/>
    <n v="581.70000000000005"/>
    <x v="0"/>
    <x v="0"/>
    <x v="0"/>
  </r>
  <r>
    <s v="5440-FLBQG"/>
    <x v="1"/>
    <n v="1"/>
    <s v="Yes"/>
    <s v="No"/>
    <x v="14"/>
    <x v="1"/>
    <s v="Yes"/>
    <x v="1"/>
    <s v="No"/>
    <s v="Yes"/>
    <s v="Yes"/>
    <s v="Yes"/>
    <s v="Yes"/>
    <s v="Yes"/>
    <x v="2"/>
    <s v="Yes"/>
    <x v="2"/>
    <n v="108.4"/>
    <n v="7318.2"/>
    <x v="1"/>
    <x v="2"/>
    <x v="1"/>
  </r>
  <r>
    <s v="2135-DQWAQ"/>
    <x v="0"/>
    <n v="0"/>
    <s v="No"/>
    <s v="No"/>
    <x v="24"/>
    <x v="1"/>
    <s v="No"/>
    <x v="1"/>
    <s v="No"/>
    <s v="Yes"/>
    <s v="No"/>
    <s v="No"/>
    <s v="Yes"/>
    <s v="No"/>
    <x v="0"/>
    <s v="Yes"/>
    <x v="1"/>
    <n v="85.3"/>
    <n v="420.45"/>
    <x v="0"/>
    <x v="0"/>
    <x v="0"/>
  </r>
  <r>
    <s v="4056-QHXHZ"/>
    <x v="0"/>
    <n v="0"/>
    <s v="Yes"/>
    <s v="Yes"/>
    <x v="21"/>
    <x v="1"/>
    <s v="Yes"/>
    <x v="1"/>
    <s v="Yes"/>
    <s v="No"/>
    <s v="Yes"/>
    <s v="Yes"/>
    <s v="Yes"/>
    <s v="Yes"/>
    <x v="2"/>
    <s v="No"/>
    <x v="1"/>
    <n v="107.45"/>
    <n v="7576.7"/>
    <x v="0"/>
    <x v="2"/>
    <x v="0"/>
  </r>
  <r>
    <s v="7470-MCQTK"/>
    <x v="0"/>
    <n v="0"/>
    <s v="Yes"/>
    <s v="No"/>
    <x v="9"/>
    <x v="0"/>
    <s v="No phone service"/>
    <x v="0"/>
    <s v="No"/>
    <s v="No"/>
    <s v="Yes"/>
    <s v="No"/>
    <s v="Yes"/>
    <s v="Yes"/>
    <x v="0"/>
    <s v="Yes"/>
    <x v="2"/>
    <n v="48.75"/>
    <n v="633.4"/>
    <x v="1"/>
    <x v="1"/>
    <x v="1"/>
  </r>
  <r>
    <s v="7488-MXJIV"/>
    <x v="0"/>
    <n v="0"/>
    <s v="No"/>
    <s v="No"/>
    <x v="54"/>
    <x v="1"/>
    <s v="Yes"/>
    <x v="1"/>
    <s v="No"/>
    <s v="No"/>
    <s v="No"/>
    <s v="No"/>
    <s v="Yes"/>
    <s v="No"/>
    <x v="0"/>
    <s v="Yes"/>
    <x v="0"/>
    <n v="85.65"/>
    <n v="321.64999999999998"/>
    <x v="1"/>
    <x v="0"/>
    <x v="1"/>
  </r>
  <r>
    <s v="7401-JIXNM"/>
    <x v="0"/>
    <n v="0"/>
    <s v="Yes"/>
    <s v="Yes"/>
    <x v="68"/>
    <x v="1"/>
    <s v="Yes"/>
    <x v="0"/>
    <s v="Yes"/>
    <s v="Yes"/>
    <s v="Yes"/>
    <s v="Yes"/>
    <s v="Yes"/>
    <s v="Yes"/>
    <x v="2"/>
    <s v="No"/>
    <x v="3"/>
    <n v="91.3"/>
    <n v="4965"/>
    <x v="0"/>
    <x v="2"/>
    <x v="0"/>
  </r>
  <r>
    <s v="9339-FIIJL"/>
    <x v="1"/>
    <n v="0"/>
    <s v="Yes"/>
    <s v="No"/>
    <x v="21"/>
    <x v="1"/>
    <s v="Yes"/>
    <x v="0"/>
    <s v="No"/>
    <s v="Yes"/>
    <s v="Yes"/>
    <s v="Yes"/>
    <s v="Yes"/>
    <s v="Yes"/>
    <x v="2"/>
    <s v="No"/>
    <x v="2"/>
    <n v="85.95"/>
    <n v="6151.9"/>
    <x v="0"/>
    <x v="2"/>
    <x v="0"/>
  </r>
  <r>
    <s v="2027-FECZV"/>
    <x v="1"/>
    <n v="0"/>
    <s v="No"/>
    <s v="No"/>
    <x v="18"/>
    <x v="1"/>
    <s v="Yes"/>
    <x v="1"/>
    <s v="No"/>
    <s v="Yes"/>
    <s v="Yes"/>
    <s v="No"/>
    <s v="Yes"/>
    <s v="Yes"/>
    <x v="0"/>
    <s v="Yes"/>
    <x v="0"/>
    <n v="106.7"/>
    <n v="1253.9000000000001"/>
    <x v="1"/>
    <x v="0"/>
    <x v="1"/>
  </r>
  <r>
    <s v="2672-DZUOY"/>
    <x v="1"/>
    <n v="0"/>
    <s v="No"/>
    <s v="No"/>
    <x v="0"/>
    <x v="0"/>
    <s v="No phone service"/>
    <x v="0"/>
    <s v="No"/>
    <s v="No"/>
    <s v="No"/>
    <s v="No"/>
    <s v="No"/>
    <s v="No"/>
    <x v="0"/>
    <s v="Yes"/>
    <x v="0"/>
    <n v="25.15"/>
    <n v="25.15"/>
    <x v="1"/>
    <x v="0"/>
    <x v="1"/>
  </r>
  <r>
    <s v="4706-DGAHW"/>
    <x v="1"/>
    <n v="1"/>
    <s v="No"/>
    <s v="No"/>
    <x v="0"/>
    <x v="1"/>
    <s v="No"/>
    <x v="0"/>
    <s v="No"/>
    <s v="No"/>
    <s v="No"/>
    <s v="No"/>
    <s v="No"/>
    <s v="No"/>
    <x v="0"/>
    <s v="No"/>
    <x v="0"/>
    <n v="45.2"/>
    <n v="45.2"/>
    <x v="0"/>
    <x v="0"/>
    <x v="0"/>
  </r>
  <r>
    <s v="3870-MQAMG"/>
    <x v="0"/>
    <n v="0"/>
    <s v="Yes"/>
    <s v="No"/>
    <x v="68"/>
    <x v="1"/>
    <s v="Yes"/>
    <x v="1"/>
    <s v="No"/>
    <s v="Yes"/>
    <s v="Yes"/>
    <s v="Yes"/>
    <s v="Yes"/>
    <s v="Yes"/>
    <x v="1"/>
    <s v="No"/>
    <x v="0"/>
    <n v="110.35"/>
    <n v="5893.15"/>
    <x v="1"/>
    <x v="2"/>
    <x v="1"/>
  </r>
  <r>
    <s v="6670-MFRPK"/>
    <x v="1"/>
    <n v="0"/>
    <s v="Yes"/>
    <s v="Yes"/>
    <x v="14"/>
    <x v="1"/>
    <s v="Yes"/>
    <x v="1"/>
    <s v="No"/>
    <s v="No"/>
    <s v="Yes"/>
    <s v="No"/>
    <s v="No"/>
    <s v="No"/>
    <x v="2"/>
    <s v="Yes"/>
    <x v="3"/>
    <n v="79.2"/>
    <n v="5420.65"/>
    <x v="0"/>
    <x v="2"/>
    <x v="0"/>
  </r>
  <r>
    <s v="6177-PEVRA"/>
    <x v="0"/>
    <n v="0"/>
    <s v="No"/>
    <s v="No"/>
    <x v="43"/>
    <x v="1"/>
    <s v="No"/>
    <x v="0"/>
    <s v="Yes"/>
    <s v="Yes"/>
    <s v="No"/>
    <s v="No"/>
    <s v="No"/>
    <s v="No"/>
    <x v="2"/>
    <s v="No"/>
    <x v="3"/>
    <n v="55.5"/>
    <n v="2627.35"/>
    <x v="0"/>
    <x v="2"/>
    <x v="0"/>
  </r>
  <r>
    <s v="4800-CZMPC"/>
    <x v="0"/>
    <n v="0"/>
    <s v="Yes"/>
    <s v="Yes"/>
    <x v="43"/>
    <x v="1"/>
    <s v="Yes"/>
    <x v="1"/>
    <s v="Yes"/>
    <s v="Yes"/>
    <s v="No"/>
    <s v="No"/>
    <s v="Yes"/>
    <s v="Yes"/>
    <x v="1"/>
    <s v="Yes"/>
    <x v="3"/>
    <n v="103.25"/>
    <n v="5037.55"/>
    <x v="1"/>
    <x v="2"/>
    <x v="1"/>
  </r>
  <r>
    <s v="4813-HQMGZ"/>
    <x v="0"/>
    <n v="0"/>
    <s v="Yes"/>
    <s v="No"/>
    <x v="4"/>
    <x v="1"/>
    <s v="Yes"/>
    <x v="1"/>
    <s v="No"/>
    <s v="No"/>
    <s v="No"/>
    <s v="Yes"/>
    <s v="No"/>
    <s v="Yes"/>
    <x v="0"/>
    <s v="Yes"/>
    <x v="0"/>
    <n v="90.25"/>
    <n v="743.75"/>
    <x v="0"/>
    <x v="0"/>
    <x v="0"/>
  </r>
  <r>
    <s v="7579-KKLOE"/>
    <x v="1"/>
    <n v="0"/>
    <s v="Yes"/>
    <s v="Yes"/>
    <x v="16"/>
    <x v="1"/>
    <s v="Yes"/>
    <x v="0"/>
    <s v="Yes"/>
    <s v="Yes"/>
    <s v="Yes"/>
    <s v="Yes"/>
    <s v="Yes"/>
    <s v="Yes"/>
    <x v="2"/>
    <s v="Yes"/>
    <x v="1"/>
    <n v="91.25"/>
    <n v="6589.6"/>
    <x v="0"/>
    <x v="2"/>
    <x v="0"/>
  </r>
  <r>
    <s v="7377-DMMRI"/>
    <x v="1"/>
    <n v="0"/>
    <s v="No"/>
    <s v="No"/>
    <x v="2"/>
    <x v="1"/>
    <s v="No"/>
    <x v="0"/>
    <s v="Yes"/>
    <s v="No"/>
    <s v="No"/>
    <s v="No"/>
    <s v="No"/>
    <s v="No"/>
    <x v="0"/>
    <s v="Yes"/>
    <x v="0"/>
    <n v="47.8"/>
    <n v="92.45"/>
    <x v="1"/>
    <x v="0"/>
    <x v="1"/>
  </r>
  <r>
    <s v="8402-EIVQS"/>
    <x v="1"/>
    <n v="0"/>
    <s v="Yes"/>
    <s v="No"/>
    <x v="56"/>
    <x v="1"/>
    <s v="No"/>
    <x v="1"/>
    <s v="Yes"/>
    <s v="Yes"/>
    <s v="No"/>
    <s v="No"/>
    <s v="Yes"/>
    <s v="Yes"/>
    <x v="1"/>
    <s v="Yes"/>
    <x v="3"/>
    <n v="100.9"/>
    <n v="6733.15"/>
    <x v="0"/>
    <x v="2"/>
    <x v="0"/>
  </r>
  <r>
    <s v="4947-DSMXK"/>
    <x v="1"/>
    <n v="0"/>
    <s v="Yes"/>
    <s v="Yes"/>
    <x v="1"/>
    <x v="1"/>
    <s v="Yes"/>
    <x v="1"/>
    <s v="No"/>
    <s v="Yes"/>
    <s v="No"/>
    <s v="No"/>
    <s v="Yes"/>
    <s v="Yes"/>
    <x v="0"/>
    <s v="Yes"/>
    <x v="2"/>
    <n v="97.7"/>
    <n v="3410"/>
    <x v="0"/>
    <x v="1"/>
    <x v="0"/>
  </r>
  <r>
    <s v="7245-NIIWQ"/>
    <x v="0"/>
    <n v="0"/>
    <s v="No"/>
    <s v="No"/>
    <x v="35"/>
    <x v="1"/>
    <s v="No"/>
    <x v="1"/>
    <s v="No"/>
    <s v="No"/>
    <s v="No"/>
    <s v="No"/>
    <s v="No"/>
    <s v="No"/>
    <x v="0"/>
    <s v="Yes"/>
    <x v="0"/>
    <n v="69.849999999999994"/>
    <n v="199.85"/>
    <x v="0"/>
    <x v="0"/>
    <x v="0"/>
  </r>
  <r>
    <s v="0002-ORFBO"/>
    <x v="0"/>
    <n v="0"/>
    <s v="Yes"/>
    <s v="Yes"/>
    <x v="34"/>
    <x v="1"/>
    <s v="No"/>
    <x v="0"/>
    <s v="No"/>
    <s v="Yes"/>
    <s v="No"/>
    <s v="Yes"/>
    <s v="Yes"/>
    <s v="No"/>
    <x v="1"/>
    <s v="Yes"/>
    <x v="1"/>
    <n v="65.599999999999994"/>
    <n v="593.29999999999995"/>
    <x v="0"/>
    <x v="0"/>
    <x v="0"/>
  </r>
  <r>
    <s v="3324-OIRTO"/>
    <x v="1"/>
    <n v="0"/>
    <s v="Yes"/>
    <s v="Yes"/>
    <x v="16"/>
    <x v="1"/>
    <s v="No"/>
    <x v="1"/>
    <s v="Yes"/>
    <s v="Yes"/>
    <s v="Yes"/>
    <s v="No"/>
    <s v="Yes"/>
    <s v="Yes"/>
    <x v="1"/>
    <s v="Yes"/>
    <x v="2"/>
    <n v="104.65"/>
    <n v="7288.4"/>
    <x v="0"/>
    <x v="2"/>
    <x v="0"/>
  </r>
  <r>
    <s v="5414-OFQCB"/>
    <x v="1"/>
    <n v="0"/>
    <s v="No"/>
    <s v="No"/>
    <x v="58"/>
    <x v="1"/>
    <s v="Yes"/>
    <x v="1"/>
    <s v="No"/>
    <s v="No"/>
    <s v="No"/>
    <s v="Yes"/>
    <s v="Yes"/>
    <s v="No"/>
    <x v="2"/>
    <s v="Yes"/>
    <x v="3"/>
    <n v="90.45"/>
    <n v="5229.8"/>
    <x v="0"/>
    <x v="2"/>
    <x v="0"/>
  </r>
  <r>
    <s v="4967-WPNCF"/>
    <x v="1"/>
    <n v="0"/>
    <s v="No"/>
    <s v="No"/>
    <x v="21"/>
    <x v="0"/>
    <s v="No phone service"/>
    <x v="0"/>
    <s v="Yes"/>
    <s v="Yes"/>
    <s v="Yes"/>
    <s v="Yes"/>
    <s v="Yes"/>
    <s v="Yes"/>
    <x v="2"/>
    <s v="Yes"/>
    <x v="2"/>
    <n v="63.7"/>
    <n v="4464.8"/>
    <x v="0"/>
    <x v="2"/>
    <x v="0"/>
  </r>
  <r>
    <s v="8552-OBVRU"/>
    <x v="0"/>
    <n v="1"/>
    <s v="Yes"/>
    <s v="Yes"/>
    <x v="43"/>
    <x v="1"/>
    <s v="No"/>
    <x v="1"/>
    <s v="Yes"/>
    <s v="No"/>
    <s v="Yes"/>
    <s v="Yes"/>
    <s v="Yes"/>
    <s v="Yes"/>
    <x v="0"/>
    <s v="Yes"/>
    <x v="0"/>
    <n v="104.5"/>
    <n v="5068.05"/>
    <x v="0"/>
    <x v="2"/>
    <x v="0"/>
  </r>
  <r>
    <s v="8499-BRXTD"/>
    <x v="1"/>
    <n v="0"/>
    <s v="No"/>
    <s v="No"/>
    <x v="32"/>
    <x v="1"/>
    <s v="No"/>
    <x v="2"/>
    <s v="No internet service"/>
    <s v="No internet service"/>
    <s v="No internet service"/>
    <s v="No internet service"/>
    <s v="No internet service"/>
    <s v="No internet service"/>
    <x v="1"/>
    <s v="No"/>
    <x v="1"/>
    <n v="20.100000000000001"/>
    <n v="401.85"/>
    <x v="0"/>
    <x v="1"/>
    <x v="0"/>
  </r>
  <r>
    <s v="9154-QDGTH"/>
    <x v="1"/>
    <n v="0"/>
    <s v="Yes"/>
    <s v="Yes"/>
    <x v="29"/>
    <x v="1"/>
    <s v="Yes"/>
    <x v="1"/>
    <s v="No"/>
    <s v="No"/>
    <s v="Yes"/>
    <s v="Yes"/>
    <s v="Yes"/>
    <s v="Yes"/>
    <x v="1"/>
    <s v="Yes"/>
    <x v="3"/>
    <n v="104.3"/>
    <n v="4451.8500000000004"/>
    <x v="0"/>
    <x v="2"/>
    <x v="0"/>
  </r>
  <r>
    <s v="8197-BFWVU"/>
    <x v="0"/>
    <n v="0"/>
    <s v="Yes"/>
    <s v="Yes"/>
    <x v="21"/>
    <x v="1"/>
    <s v="Yes"/>
    <x v="0"/>
    <s v="Yes"/>
    <s v="Yes"/>
    <s v="Yes"/>
    <s v="Yes"/>
    <s v="Yes"/>
    <s v="Yes"/>
    <x v="2"/>
    <s v="Yes"/>
    <x v="2"/>
    <n v="93.25"/>
    <n v="6688.95"/>
    <x v="0"/>
    <x v="2"/>
    <x v="0"/>
  </r>
  <r>
    <s v="2577-GVSIL"/>
    <x v="1"/>
    <n v="0"/>
    <s v="Yes"/>
    <s v="Yes"/>
    <x v="42"/>
    <x v="1"/>
    <s v="Yes"/>
    <x v="0"/>
    <s v="No"/>
    <s v="No"/>
    <s v="No"/>
    <s v="Yes"/>
    <s v="Yes"/>
    <s v="Yes"/>
    <x v="1"/>
    <s v="Yes"/>
    <x v="2"/>
    <n v="73.45"/>
    <n v="2661.1"/>
    <x v="0"/>
    <x v="1"/>
    <x v="0"/>
  </r>
  <r>
    <s v="9367-OIUXP"/>
    <x v="1"/>
    <n v="0"/>
    <s v="No"/>
    <s v="No"/>
    <x v="54"/>
    <x v="1"/>
    <s v="No"/>
    <x v="2"/>
    <s v="No internet service"/>
    <s v="No internet service"/>
    <s v="No internet service"/>
    <s v="No internet service"/>
    <s v="No internet service"/>
    <s v="No internet service"/>
    <x v="0"/>
    <s v="No"/>
    <x v="1"/>
    <n v="20.7"/>
    <n v="73.05"/>
    <x v="0"/>
    <x v="0"/>
    <x v="0"/>
  </r>
  <r>
    <s v="6770-UAYGJ"/>
    <x v="0"/>
    <n v="0"/>
    <s v="Yes"/>
    <s v="Yes"/>
    <x v="12"/>
    <x v="1"/>
    <s v="Yes"/>
    <x v="2"/>
    <s v="No internet service"/>
    <s v="No internet service"/>
    <s v="No internet service"/>
    <s v="No internet service"/>
    <s v="No internet service"/>
    <s v="No internet service"/>
    <x v="2"/>
    <s v="No"/>
    <x v="1"/>
    <n v="25.25"/>
    <n v="1211.6500000000001"/>
    <x v="0"/>
    <x v="2"/>
    <x v="0"/>
  </r>
  <r>
    <s v="6463-HHXJR"/>
    <x v="0"/>
    <n v="0"/>
    <s v="Yes"/>
    <s v="Yes"/>
    <x v="16"/>
    <x v="1"/>
    <s v="Yes"/>
    <x v="1"/>
    <s v="Yes"/>
    <s v="Yes"/>
    <s v="Yes"/>
    <s v="No"/>
    <s v="Yes"/>
    <s v="No"/>
    <x v="2"/>
    <s v="No"/>
    <x v="2"/>
    <n v="100.5"/>
    <n v="7030.65"/>
    <x v="0"/>
    <x v="2"/>
    <x v="0"/>
  </r>
  <r>
    <s v="7928-VJYAB"/>
    <x v="1"/>
    <n v="0"/>
    <s v="Yes"/>
    <s v="Yes"/>
    <x v="26"/>
    <x v="1"/>
    <s v="No"/>
    <x v="1"/>
    <s v="No"/>
    <s v="No"/>
    <s v="No"/>
    <s v="No"/>
    <s v="Yes"/>
    <s v="Yes"/>
    <x v="0"/>
    <s v="No"/>
    <x v="0"/>
    <n v="90.6"/>
    <n v="1020.2"/>
    <x v="0"/>
    <x v="0"/>
    <x v="0"/>
  </r>
  <r>
    <s v="1187-WILMM"/>
    <x v="1"/>
    <n v="0"/>
    <s v="Yes"/>
    <s v="Yes"/>
    <x v="28"/>
    <x v="1"/>
    <s v="Yes"/>
    <x v="0"/>
    <s v="Yes"/>
    <s v="Yes"/>
    <s v="Yes"/>
    <s v="Yes"/>
    <s v="Yes"/>
    <s v="Yes"/>
    <x v="2"/>
    <s v="Yes"/>
    <x v="3"/>
    <n v="89.4"/>
    <n v="5597.65"/>
    <x v="0"/>
    <x v="2"/>
    <x v="0"/>
  </r>
  <r>
    <s v="9776-OJUZI"/>
    <x v="0"/>
    <n v="1"/>
    <s v="No"/>
    <s v="No"/>
    <x v="45"/>
    <x v="1"/>
    <s v="Yes"/>
    <x v="1"/>
    <s v="No"/>
    <s v="Yes"/>
    <s v="Yes"/>
    <s v="No"/>
    <s v="Yes"/>
    <s v="No"/>
    <x v="0"/>
    <s v="Yes"/>
    <x v="2"/>
    <n v="95.45"/>
    <n v="6223.3"/>
    <x v="0"/>
    <x v="2"/>
    <x v="0"/>
  </r>
  <r>
    <s v="1306-RPWXZ"/>
    <x v="0"/>
    <n v="0"/>
    <s v="No"/>
    <s v="Yes"/>
    <x v="12"/>
    <x v="1"/>
    <s v="No"/>
    <x v="2"/>
    <s v="No internet service"/>
    <s v="No internet service"/>
    <s v="No internet service"/>
    <s v="No internet service"/>
    <s v="No internet service"/>
    <s v="No internet service"/>
    <x v="2"/>
    <s v="No"/>
    <x v="3"/>
    <n v="20.45"/>
    <n v="1024.6500000000001"/>
    <x v="0"/>
    <x v="2"/>
    <x v="0"/>
  </r>
  <r>
    <s v="8949-JTMAY"/>
    <x v="0"/>
    <n v="0"/>
    <s v="No"/>
    <s v="No"/>
    <x v="44"/>
    <x v="1"/>
    <s v="Yes"/>
    <x v="1"/>
    <s v="No"/>
    <s v="No"/>
    <s v="Yes"/>
    <s v="No"/>
    <s v="Yes"/>
    <s v="Yes"/>
    <x v="0"/>
    <s v="Yes"/>
    <x v="3"/>
    <n v="98.6"/>
    <n v="2933.2"/>
    <x v="1"/>
    <x v="1"/>
    <x v="1"/>
  </r>
  <r>
    <s v="2774-LVQUS"/>
    <x v="0"/>
    <n v="1"/>
    <s v="Yes"/>
    <s v="No"/>
    <x v="30"/>
    <x v="1"/>
    <s v="Yes"/>
    <x v="1"/>
    <s v="No"/>
    <s v="No"/>
    <s v="Yes"/>
    <s v="Yes"/>
    <s v="No"/>
    <s v="No"/>
    <x v="0"/>
    <s v="Yes"/>
    <x v="0"/>
    <n v="83.05"/>
    <n v="1258.3"/>
    <x v="1"/>
    <x v="1"/>
    <x v="1"/>
  </r>
  <r>
    <s v="3097-PYWXL"/>
    <x v="0"/>
    <n v="0"/>
    <s v="Yes"/>
    <s v="Yes"/>
    <x v="54"/>
    <x v="1"/>
    <s v="No"/>
    <x v="2"/>
    <s v="No internet service"/>
    <s v="No internet service"/>
    <s v="No internet service"/>
    <s v="No internet service"/>
    <s v="No internet service"/>
    <s v="No internet service"/>
    <x v="0"/>
    <s v="Yes"/>
    <x v="0"/>
    <n v="19.95"/>
    <n v="82.9"/>
    <x v="0"/>
    <x v="0"/>
    <x v="0"/>
  </r>
  <r>
    <s v="2266-SJNAT"/>
    <x v="0"/>
    <n v="0"/>
    <s v="Yes"/>
    <s v="No"/>
    <x v="21"/>
    <x v="1"/>
    <s v="Yes"/>
    <x v="1"/>
    <s v="No"/>
    <s v="Yes"/>
    <s v="Yes"/>
    <s v="Yes"/>
    <s v="Yes"/>
    <s v="Yes"/>
    <x v="1"/>
    <s v="No"/>
    <x v="3"/>
    <n v="109.15"/>
    <n v="7789.6"/>
    <x v="0"/>
    <x v="2"/>
    <x v="0"/>
  </r>
  <r>
    <s v="0869-PAPRP"/>
    <x v="0"/>
    <n v="1"/>
    <s v="Yes"/>
    <s v="No"/>
    <x v="70"/>
    <x v="1"/>
    <s v="No"/>
    <x v="1"/>
    <s v="No"/>
    <s v="No"/>
    <s v="Yes"/>
    <s v="No"/>
    <s v="Yes"/>
    <s v="No"/>
    <x v="0"/>
    <s v="Yes"/>
    <x v="3"/>
    <n v="85.7"/>
    <n v="2067"/>
    <x v="0"/>
    <x v="1"/>
    <x v="0"/>
  </r>
  <r>
    <s v="4238-JSSWH"/>
    <x v="0"/>
    <n v="1"/>
    <s v="Yes"/>
    <s v="No"/>
    <x v="42"/>
    <x v="1"/>
    <s v="Yes"/>
    <x v="1"/>
    <s v="No"/>
    <s v="No"/>
    <s v="Yes"/>
    <s v="No"/>
    <s v="Yes"/>
    <s v="Yes"/>
    <x v="0"/>
    <s v="No"/>
    <x v="2"/>
    <n v="102.05"/>
    <n v="3452.55"/>
    <x v="0"/>
    <x v="1"/>
    <x v="0"/>
  </r>
  <r>
    <s v="2972-YDYUW"/>
    <x v="0"/>
    <n v="0"/>
    <s v="No"/>
    <s v="No"/>
    <x v="58"/>
    <x v="1"/>
    <s v="Yes"/>
    <x v="1"/>
    <s v="No"/>
    <s v="Yes"/>
    <s v="No"/>
    <s v="Yes"/>
    <s v="No"/>
    <s v="Yes"/>
    <x v="1"/>
    <s v="No"/>
    <x v="0"/>
    <n v="94.7"/>
    <n v="5468.95"/>
    <x v="0"/>
    <x v="2"/>
    <x v="0"/>
  </r>
  <r>
    <s v="1104-FEJAM"/>
    <x v="1"/>
    <n v="0"/>
    <s v="Yes"/>
    <s v="Yes"/>
    <x v="7"/>
    <x v="1"/>
    <s v="Yes"/>
    <x v="0"/>
    <s v="No"/>
    <s v="Yes"/>
    <s v="No"/>
    <s v="No"/>
    <s v="No"/>
    <s v="Yes"/>
    <x v="0"/>
    <s v="No"/>
    <x v="0"/>
    <n v="64.400000000000006"/>
    <n v="1802.15"/>
    <x v="0"/>
    <x v="1"/>
    <x v="0"/>
  </r>
  <r>
    <s v="2809-ILCYT"/>
    <x v="0"/>
    <n v="0"/>
    <s v="Yes"/>
    <s v="No"/>
    <x v="13"/>
    <x v="1"/>
    <s v="Yes"/>
    <x v="2"/>
    <s v="No internet service"/>
    <s v="No internet service"/>
    <s v="No internet service"/>
    <s v="No internet service"/>
    <s v="No internet service"/>
    <s v="No internet service"/>
    <x v="1"/>
    <s v="Yes"/>
    <x v="1"/>
    <n v="26.8"/>
    <n v="733.55"/>
    <x v="0"/>
    <x v="1"/>
    <x v="0"/>
  </r>
  <r>
    <s v="5499-ECUTN"/>
    <x v="0"/>
    <n v="0"/>
    <s v="Yes"/>
    <s v="No"/>
    <x v="20"/>
    <x v="1"/>
    <s v="No"/>
    <x v="0"/>
    <s v="Yes"/>
    <s v="No"/>
    <s v="Yes"/>
    <s v="No"/>
    <s v="Yes"/>
    <s v="No"/>
    <x v="1"/>
    <s v="Yes"/>
    <x v="3"/>
    <n v="66.05"/>
    <n v="3021.45"/>
    <x v="0"/>
    <x v="2"/>
    <x v="0"/>
  </r>
  <r>
    <s v="4981-FLTMF"/>
    <x v="0"/>
    <n v="0"/>
    <s v="Yes"/>
    <s v="Yes"/>
    <x v="58"/>
    <x v="1"/>
    <s v="Yes"/>
    <x v="0"/>
    <s v="Yes"/>
    <s v="Yes"/>
    <s v="No"/>
    <s v="Yes"/>
    <s v="No"/>
    <s v="No"/>
    <x v="0"/>
    <s v="No"/>
    <x v="2"/>
    <n v="65.2"/>
    <n v="3687.85"/>
    <x v="0"/>
    <x v="2"/>
    <x v="0"/>
  </r>
  <r>
    <s v="9121-PHQSR"/>
    <x v="1"/>
    <n v="1"/>
    <s v="Yes"/>
    <s v="No"/>
    <x v="10"/>
    <x v="1"/>
    <s v="Yes"/>
    <x v="1"/>
    <s v="No"/>
    <s v="No"/>
    <s v="No"/>
    <s v="No"/>
    <s v="Yes"/>
    <s v="No"/>
    <x v="0"/>
    <s v="Yes"/>
    <x v="3"/>
    <n v="85.05"/>
    <n v="1391.15"/>
    <x v="0"/>
    <x v="1"/>
    <x v="0"/>
  </r>
  <r>
    <s v="3113-IWHLC"/>
    <x v="1"/>
    <n v="0"/>
    <s v="No"/>
    <s v="No"/>
    <x v="24"/>
    <x v="1"/>
    <s v="No"/>
    <x v="0"/>
    <s v="Yes"/>
    <s v="No"/>
    <s v="Yes"/>
    <s v="No"/>
    <s v="No"/>
    <s v="No"/>
    <x v="0"/>
    <s v="Yes"/>
    <x v="1"/>
    <n v="55.8"/>
    <n v="274.35000000000002"/>
    <x v="0"/>
    <x v="0"/>
    <x v="0"/>
  </r>
  <r>
    <s v="3211-ILJTT"/>
    <x v="1"/>
    <n v="0"/>
    <s v="Yes"/>
    <s v="No"/>
    <x v="22"/>
    <x v="1"/>
    <s v="No"/>
    <x v="1"/>
    <s v="No"/>
    <s v="No"/>
    <s v="No"/>
    <s v="No"/>
    <s v="No"/>
    <s v="No"/>
    <x v="0"/>
    <s v="Yes"/>
    <x v="2"/>
    <n v="70.400000000000006"/>
    <n v="1214.05"/>
    <x v="1"/>
    <x v="1"/>
    <x v="1"/>
  </r>
  <r>
    <s v="4612-THJBS"/>
    <x v="0"/>
    <n v="1"/>
    <s v="No"/>
    <s v="No"/>
    <x v="39"/>
    <x v="1"/>
    <s v="Yes"/>
    <x v="1"/>
    <s v="No"/>
    <s v="Yes"/>
    <s v="Yes"/>
    <s v="No"/>
    <s v="Yes"/>
    <s v="Yes"/>
    <x v="1"/>
    <s v="Yes"/>
    <x v="2"/>
    <n v="104.75"/>
    <n v="5510.65"/>
    <x v="1"/>
    <x v="2"/>
    <x v="1"/>
  </r>
  <r>
    <s v="4277-BWBML"/>
    <x v="1"/>
    <n v="0"/>
    <s v="Yes"/>
    <s v="Yes"/>
    <x v="21"/>
    <x v="1"/>
    <s v="No"/>
    <x v="2"/>
    <s v="No internet service"/>
    <s v="No internet service"/>
    <s v="No internet service"/>
    <s v="No internet service"/>
    <s v="No internet service"/>
    <s v="No internet service"/>
    <x v="2"/>
    <s v="No"/>
    <x v="2"/>
    <n v="19.95"/>
    <n v="1322.85"/>
    <x v="0"/>
    <x v="2"/>
    <x v="0"/>
  </r>
  <r>
    <s v="4094-NSEDU"/>
    <x v="0"/>
    <n v="1"/>
    <s v="No"/>
    <s v="No"/>
    <x v="17"/>
    <x v="1"/>
    <s v="Yes"/>
    <x v="1"/>
    <s v="No"/>
    <s v="No"/>
    <s v="No"/>
    <s v="No"/>
    <s v="Yes"/>
    <s v="Yes"/>
    <x v="0"/>
    <s v="Yes"/>
    <x v="0"/>
    <n v="94.25"/>
    <n v="1973.75"/>
    <x v="1"/>
    <x v="1"/>
    <x v="1"/>
  </r>
  <r>
    <s v="0234-TEVTT"/>
    <x v="0"/>
    <n v="0"/>
    <s v="Yes"/>
    <s v="Yes"/>
    <x v="43"/>
    <x v="0"/>
    <s v="No phone service"/>
    <x v="0"/>
    <s v="Yes"/>
    <s v="No"/>
    <s v="Yes"/>
    <s v="No"/>
    <s v="No"/>
    <s v="Yes"/>
    <x v="1"/>
    <s v="No"/>
    <x v="3"/>
    <n v="45"/>
    <n v="2196.3000000000002"/>
    <x v="0"/>
    <x v="2"/>
    <x v="0"/>
  </r>
  <r>
    <s v="4304-TSPVK"/>
    <x v="0"/>
    <n v="0"/>
    <s v="Yes"/>
    <s v="No"/>
    <x v="47"/>
    <x v="1"/>
    <s v="Yes"/>
    <x v="1"/>
    <s v="Yes"/>
    <s v="Yes"/>
    <s v="Yes"/>
    <s v="Yes"/>
    <s v="Yes"/>
    <s v="Yes"/>
    <x v="2"/>
    <s v="No"/>
    <x v="2"/>
    <n v="114.9"/>
    <n v="7843.55"/>
    <x v="0"/>
    <x v="2"/>
    <x v="0"/>
  </r>
  <r>
    <s v="1552-AAGRX"/>
    <x v="0"/>
    <n v="0"/>
    <s v="No"/>
    <s v="No"/>
    <x v="19"/>
    <x v="1"/>
    <s v="Yes"/>
    <x v="1"/>
    <s v="Yes"/>
    <s v="No"/>
    <s v="No"/>
    <s v="Yes"/>
    <s v="Yes"/>
    <s v="Yes"/>
    <x v="0"/>
    <s v="No"/>
    <x v="2"/>
    <n v="106.4"/>
    <n v="3211.9"/>
    <x v="0"/>
    <x v="1"/>
    <x v="0"/>
  </r>
  <r>
    <s v="2637-FKFSY"/>
    <x v="0"/>
    <n v="0"/>
    <s v="Yes"/>
    <s v="No"/>
    <x v="35"/>
    <x v="1"/>
    <s v="No"/>
    <x v="0"/>
    <s v="No"/>
    <s v="No"/>
    <s v="No"/>
    <s v="No"/>
    <s v="No"/>
    <s v="No"/>
    <x v="0"/>
    <s v="Yes"/>
    <x v="1"/>
    <n v="46.1"/>
    <n v="130.15"/>
    <x v="0"/>
    <x v="0"/>
    <x v="0"/>
  </r>
  <r>
    <s v="9796-MVYXX"/>
    <x v="0"/>
    <n v="1"/>
    <s v="No"/>
    <s v="No"/>
    <x v="60"/>
    <x v="0"/>
    <s v="No phone service"/>
    <x v="0"/>
    <s v="Yes"/>
    <s v="No"/>
    <s v="Yes"/>
    <s v="Yes"/>
    <s v="No"/>
    <s v="No"/>
    <x v="2"/>
    <s v="No"/>
    <x v="1"/>
    <n v="39.700000000000003"/>
    <n v="692.35"/>
    <x v="0"/>
    <x v="1"/>
    <x v="0"/>
  </r>
  <r>
    <s v="7874-ECPQJ"/>
    <x v="0"/>
    <n v="0"/>
    <s v="No"/>
    <s v="Yes"/>
    <x v="54"/>
    <x v="1"/>
    <s v="No"/>
    <x v="2"/>
    <s v="No internet service"/>
    <s v="No internet service"/>
    <s v="No internet service"/>
    <s v="No internet service"/>
    <s v="No internet service"/>
    <s v="No internet service"/>
    <x v="0"/>
    <s v="Yes"/>
    <x v="2"/>
    <n v="20.05"/>
    <n v="85.5"/>
    <x v="0"/>
    <x v="0"/>
    <x v="0"/>
  </r>
  <r>
    <s v="0020-INWCK"/>
    <x v="0"/>
    <n v="0"/>
    <s v="Yes"/>
    <s v="Yes"/>
    <x v="16"/>
    <x v="1"/>
    <s v="Yes"/>
    <x v="1"/>
    <s v="No"/>
    <s v="Yes"/>
    <s v="Yes"/>
    <s v="No"/>
    <s v="No"/>
    <s v="Yes"/>
    <x v="2"/>
    <s v="Yes"/>
    <x v="3"/>
    <n v="95.75"/>
    <n v="6849.4"/>
    <x v="0"/>
    <x v="2"/>
    <x v="0"/>
  </r>
  <r>
    <s v="7089-RKVSZ"/>
    <x v="1"/>
    <n v="0"/>
    <s v="Yes"/>
    <s v="Yes"/>
    <x v="4"/>
    <x v="1"/>
    <s v="Yes"/>
    <x v="2"/>
    <s v="No internet service"/>
    <s v="No internet service"/>
    <s v="No internet service"/>
    <s v="No internet service"/>
    <s v="No internet service"/>
    <s v="No internet service"/>
    <x v="1"/>
    <s v="No"/>
    <x v="1"/>
    <n v="24.4"/>
    <n v="203.95"/>
    <x v="0"/>
    <x v="0"/>
    <x v="0"/>
  </r>
  <r>
    <s v="2683-JXWQQ"/>
    <x v="1"/>
    <n v="0"/>
    <s v="Yes"/>
    <s v="Yes"/>
    <x v="59"/>
    <x v="0"/>
    <s v="No phone service"/>
    <x v="0"/>
    <s v="Yes"/>
    <s v="No"/>
    <s v="Yes"/>
    <s v="No"/>
    <s v="No"/>
    <s v="No"/>
    <x v="0"/>
    <s v="No"/>
    <x v="2"/>
    <n v="33.6"/>
    <n v="2117.1999999999998"/>
    <x v="0"/>
    <x v="2"/>
    <x v="0"/>
  </r>
  <r>
    <s v="9548-ZMVTX"/>
    <x v="1"/>
    <n v="0"/>
    <s v="Yes"/>
    <s v="Yes"/>
    <x v="21"/>
    <x v="1"/>
    <s v="Yes"/>
    <x v="1"/>
    <s v="No"/>
    <s v="Yes"/>
    <s v="Yes"/>
    <s v="Yes"/>
    <s v="No"/>
    <s v="No"/>
    <x v="2"/>
    <s v="No"/>
    <x v="2"/>
    <n v="90.45"/>
    <n v="6565.85"/>
    <x v="0"/>
    <x v="2"/>
    <x v="0"/>
  </r>
  <r>
    <s v="8739-XNIKG"/>
    <x v="0"/>
    <n v="0"/>
    <s v="No"/>
    <s v="No"/>
    <x v="24"/>
    <x v="1"/>
    <s v="Yes"/>
    <x v="1"/>
    <s v="No"/>
    <s v="No"/>
    <s v="No"/>
    <s v="No"/>
    <s v="Yes"/>
    <s v="No"/>
    <x v="0"/>
    <s v="Yes"/>
    <x v="0"/>
    <n v="84"/>
    <n v="424.75"/>
    <x v="0"/>
    <x v="0"/>
    <x v="0"/>
  </r>
  <r>
    <s v="9755-JHNMN"/>
    <x v="0"/>
    <n v="0"/>
    <s v="No"/>
    <s v="No"/>
    <x v="12"/>
    <x v="1"/>
    <s v="No"/>
    <x v="0"/>
    <s v="Yes"/>
    <s v="Yes"/>
    <s v="Yes"/>
    <s v="Yes"/>
    <s v="No"/>
    <s v="No"/>
    <x v="2"/>
    <s v="No"/>
    <x v="2"/>
    <n v="67.400000000000006"/>
    <n v="3306.85"/>
    <x v="0"/>
    <x v="2"/>
    <x v="0"/>
  </r>
  <r>
    <s v="3981-QSVQI"/>
    <x v="1"/>
    <n v="0"/>
    <s v="No"/>
    <s v="No"/>
    <x v="4"/>
    <x v="1"/>
    <s v="No"/>
    <x v="2"/>
    <s v="No internet service"/>
    <s v="No internet service"/>
    <s v="No internet service"/>
    <s v="No internet service"/>
    <s v="No internet service"/>
    <s v="No internet service"/>
    <x v="0"/>
    <s v="Yes"/>
    <x v="2"/>
    <n v="19.7"/>
    <n v="168.9"/>
    <x v="0"/>
    <x v="0"/>
    <x v="0"/>
  </r>
  <r>
    <s v="2789-HQBOU"/>
    <x v="1"/>
    <n v="0"/>
    <s v="No"/>
    <s v="No"/>
    <x v="35"/>
    <x v="1"/>
    <s v="No"/>
    <x v="1"/>
    <s v="No"/>
    <s v="No"/>
    <s v="No"/>
    <s v="No"/>
    <s v="No"/>
    <s v="Yes"/>
    <x v="0"/>
    <s v="Yes"/>
    <x v="0"/>
    <n v="80.349999999999994"/>
    <n v="253.8"/>
    <x v="0"/>
    <x v="0"/>
    <x v="0"/>
  </r>
  <r>
    <s v="9424-CMPOG"/>
    <x v="1"/>
    <n v="0"/>
    <s v="Yes"/>
    <s v="Yes"/>
    <x v="34"/>
    <x v="1"/>
    <s v="No"/>
    <x v="2"/>
    <s v="No internet service"/>
    <s v="No internet service"/>
    <s v="No internet service"/>
    <s v="No internet service"/>
    <s v="No internet service"/>
    <s v="No internet service"/>
    <x v="2"/>
    <s v="No"/>
    <x v="1"/>
    <n v="19.600000000000001"/>
    <n v="197.4"/>
    <x v="0"/>
    <x v="0"/>
    <x v="0"/>
  </r>
  <r>
    <s v="5067-WJEUN"/>
    <x v="1"/>
    <n v="0"/>
    <s v="Yes"/>
    <s v="Yes"/>
    <x v="56"/>
    <x v="1"/>
    <s v="No"/>
    <x v="0"/>
    <s v="Yes"/>
    <s v="Yes"/>
    <s v="No"/>
    <s v="No"/>
    <s v="No"/>
    <s v="No"/>
    <x v="2"/>
    <s v="Yes"/>
    <x v="2"/>
    <n v="54.2"/>
    <n v="3838.2"/>
    <x v="0"/>
    <x v="2"/>
    <x v="0"/>
  </r>
  <r>
    <s v="3450-WXOAT"/>
    <x v="1"/>
    <n v="0"/>
    <s v="No"/>
    <s v="No"/>
    <x v="25"/>
    <x v="1"/>
    <s v="No"/>
    <x v="0"/>
    <s v="No"/>
    <s v="No"/>
    <s v="No"/>
    <s v="No"/>
    <s v="No"/>
    <s v="No"/>
    <x v="0"/>
    <s v="Yes"/>
    <x v="3"/>
    <n v="45.2"/>
    <n v="2065.15"/>
    <x v="0"/>
    <x v="2"/>
    <x v="0"/>
  </r>
  <r>
    <s v="9251-WNSOD"/>
    <x v="0"/>
    <n v="0"/>
    <s v="Yes"/>
    <s v="No"/>
    <x v="56"/>
    <x v="1"/>
    <s v="Yes"/>
    <x v="0"/>
    <s v="Yes"/>
    <s v="Yes"/>
    <s v="Yes"/>
    <s v="No"/>
    <s v="No"/>
    <s v="Yes"/>
    <x v="1"/>
    <s v="No"/>
    <x v="1"/>
    <n v="75.099999999999994"/>
    <n v="5064.45"/>
    <x v="0"/>
    <x v="2"/>
    <x v="0"/>
  </r>
  <r>
    <s v="6974-DAFLI"/>
    <x v="0"/>
    <n v="0"/>
    <s v="Yes"/>
    <s v="No"/>
    <x v="49"/>
    <x v="1"/>
    <s v="No"/>
    <x v="2"/>
    <s v="No internet service"/>
    <s v="No internet service"/>
    <s v="No internet service"/>
    <s v="No internet service"/>
    <s v="No internet service"/>
    <s v="No internet service"/>
    <x v="1"/>
    <s v="No"/>
    <x v="0"/>
    <n v="19.7"/>
    <n v="1140.05"/>
    <x v="0"/>
    <x v="2"/>
    <x v="0"/>
  </r>
  <r>
    <s v="2616-UUTFK"/>
    <x v="1"/>
    <n v="0"/>
    <s v="Yes"/>
    <s v="No"/>
    <x v="55"/>
    <x v="1"/>
    <s v="Yes"/>
    <x v="0"/>
    <s v="Yes"/>
    <s v="Yes"/>
    <s v="Yes"/>
    <s v="No"/>
    <s v="Yes"/>
    <s v="No"/>
    <x v="0"/>
    <s v="Yes"/>
    <x v="2"/>
    <n v="72.75"/>
    <n v="2447.4499999999998"/>
    <x v="0"/>
    <x v="1"/>
    <x v="0"/>
  </r>
  <r>
    <s v="7064-JHXCE"/>
    <x v="1"/>
    <n v="0"/>
    <s v="Yes"/>
    <s v="Yes"/>
    <x v="8"/>
    <x v="1"/>
    <s v="No"/>
    <x v="2"/>
    <s v="No internet service"/>
    <s v="No internet service"/>
    <s v="No internet service"/>
    <s v="No internet service"/>
    <s v="No internet service"/>
    <s v="No internet service"/>
    <x v="2"/>
    <s v="No"/>
    <x v="3"/>
    <n v="20.05"/>
    <n v="1263.9000000000001"/>
    <x v="0"/>
    <x v="2"/>
    <x v="0"/>
  </r>
  <r>
    <s v="5103-MHMHY"/>
    <x v="0"/>
    <n v="0"/>
    <s v="No"/>
    <s v="Yes"/>
    <x v="0"/>
    <x v="1"/>
    <s v="No"/>
    <x v="0"/>
    <s v="No"/>
    <s v="No"/>
    <s v="No"/>
    <s v="No"/>
    <s v="No"/>
    <s v="No"/>
    <x v="0"/>
    <s v="No"/>
    <x v="1"/>
    <n v="45.95"/>
    <n v="45.95"/>
    <x v="1"/>
    <x v="0"/>
    <x v="1"/>
  </r>
  <r>
    <s v="7989-AWGEH"/>
    <x v="1"/>
    <n v="0"/>
    <s v="Yes"/>
    <s v="Yes"/>
    <x v="12"/>
    <x v="0"/>
    <s v="No phone service"/>
    <x v="0"/>
    <s v="Yes"/>
    <s v="No"/>
    <s v="No"/>
    <s v="No"/>
    <s v="No"/>
    <s v="Yes"/>
    <x v="0"/>
    <s v="Yes"/>
    <x v="0"/>
    <n v="39.200000000000003"/>
    <n v="1838.15"/>
    <x v="0"/>
    <x v="2"/>
    <x v="0"/>
  </r>
  <r>
    <s v="4373-VVHQL"/>
    <x v="1"/>
    <n v="0"/>
    <s v="No"/>
    <s v="No"/>
    <x v="0"/>
    <x v="1"/>
    <s v="No"/>
    <x v="0"/>
    <s v="No"/>
    <s v="No"/>
    <s v="No"/>
    <s v="No"/>
    <s v="No"/>
    <s v="No"/>
    <x v="0"/>
    <s v="Yes"/>
    <x v="0"/>
    <n v="44.75"/>
    <n v="44.75"/>
    <x v="0"/>
    <x v="0"/>
    <x v="0"/>
  </r>
  <r>
    <s v="4559-UWIHT"/>
    <x v="1"/>
    <n v="0"/>
    <s v="Yes"/>
    <s v="No"/>
    <x v="60"/>
    <x v="1"/>
    <s v="Yes"/>
    <x v="1"/>
    <s v="No"/>
    <s v="Yes"/>
    <s v="Yes"/>
    <s v="No"/>
    <s v="No"/>
    <s v="No"/>
    <x v="0"/>
    <s v="Yes"/>
    <x v="0"/>
    <n v="82.65"/>
    <n v="1185"/>
    <x v="0"/>
    <x v="1"/>
    <x v="0"/>
  </r>
  <r>
    <s v="7268-IGMFD"/>
    <x v="1"/>
    <n v="1"/>
    <s v="No"/>
    <s v="No"/>
    <x v="32"/>
    <x v="1"/>
    <s v="Yes"/>
    <x v="1"/>
    <s v="No"/>
    <s v="No"/>
    <s v="Yes"/>
    <s v="Yes"/>
    <s v="Yes"/>
    <s v="No"/>
    <x v="0"/>
    <s v="No"/>
    <x v="2"/>
    <n v="93.9"/>
    <n v="1743.9"/>
    <x v="0"/>
    <x v="1"/>
    <x v="0"/>
  </r>
  <r>
    <s v="1846-XWOQN"/>
    <x v="0"/>
    <n v="1"/>
    <s v="No"/>
    <s v="No"/>
    <x v="0"/>
    <x v="1"/>
    <s v="No"/>
    <x v="1"/>
    <s v="No"/>
    <s v="No"/>
    <s v="No"/>
    <s v="No"/>
    <s v="No"/>
    <s v="No"/>
    <x v="0"/>
    <s v="Yes"/>
    <x v="0"/>
    <n v="70.150000000000006"/>
    <n v="70.150000000000006"/>
    <x v="1"/>
    <x v="0"/>
    <x v="1"/>
  </r>
  <r>
    <s v="0235-KGSLC"/>
    <x v="0"/>
    <n v="0"/>
    <s v="No"/>
    <s v="No"/>
    <x v="0"/>
    <x v="1"/>
    <s v="No"/>
    <x v="1"/>
    <s v="No"/>
    <s v="No"/>
    <s v="Yes"/>
    <s v="No"/>
    <s v="Yes"/>
    <s v="No"/>
    <x v="0"/>
    <s v="Yes"/>
    <x v="3"/>
    <n v="85.55"/>
    <n v="85.55"/>
    <x v="1"/>
    <x v="0"/>
    <x v="1"/>
  </r>
  <r>
    <s v="6650-BWFRT"/>
    <x v="0"/>
    <n v="0"/>
    <s v="Yes"/>
    <s v="No"/>
    <x v="21"/>
    <x v="1"/>
    <s v="Yes"/>
    <x v="1"/>
    <s v="Yes"/>
    <s v="Yes"/>
    <s v="Yes"/>
    <s v="Yes"/>
    <s v="Yes"/>
    <s v="Yes"/>
    <x v="2"/>
    <s v="Yes"/>
    <x v="3"/>
    <n v="117.15"/>
    <n v="8529.5"/>
    <x v="0"/>
    <x v="2"/>
    <x v="0"/>
  </r>
  <r>
    <s v="9570-KYEUA"/>
    <x v="1"/>
    <n v="0"/>
    <s v="No"/>
    <s v="No"/>
    <x v="38"/>
    <x v="1"/>
    <s v="Yes"/>
    <x v="1"/>
    <s v="Yes"/>
    <s v="No"/>
    <s v="Yes"/>
    <s v="Yes"/>
    <s v="No"/>
    <s v="Yes"/>
    <x v="2"/>
    <s v="No"/>
    <x v="3"/>
    <n v="99.25"/>
    <n v="6549.45"/>
    <x v="0"/>
    <x v="2"/>
    <x v="0"/>
  </r>
  <r>
    <s v="6993-YGFJV"/>
    <x v="1"/>
    <n v="0"/>
    <s v="Yes"/>
    <s v="No"/>
    <x v="14"/>
    <x v="1"/>
    <s v="Yes"/>
    <x v="1"/>
    <s v="Yes"/>
    <s v="Yes"/>
    <s v="Yes"/>
    <s v="Yes"/>
    <s v="Yes"/>
    <s v="Yes"/>
    <x v="2"/>
    <s v="Yes"/>
    <x v="2"/>
    <n v="112.55"/>
    <n v="7806.5"/>
    <x v="0"/>
    <x v="2"/>
    <x v="0"/>
  </r>
  <r>
    <s v="2712-SYWAY"/>
    <x v="0"/>
    <n v="0"/>
    <s v="No"/>
    <s v="No"/>
    <x v="0"/>
    <x v="1"/>
    <s v="Yes"/>
    <x v="2"/>
    <s v="No internet service"/>
    <s v="No internet service"/>
    <s v="No internet service"/>
    <s v="No internet service"/>
    <s v="No internet service"/>
    <s v="No internet service"/>
    <x v="0"/>
    <s v="Yes"/>
    <x v="0"/>
    <n v="25.7"/>
    <n v="25.7"/>
    <x v="0"/>
    <x v="0"/>
    <x v="0"/>
  </r>
  <r>
    <s v="0730-BGQGF"/>
    <x v="1"/>
    <n v="0"/>
    <s v="Yes"/>
    <s v="Yes"/>
    <x v="16"/>
    <x v="1"/>
    <s v="Yes"/>
    <x v="0"/>
    <s v="Yes"/>
    <s v="Yes"/>
    <s v="Yes"/>
    <s v="Yes"/>
    <s v="Yes"/>
    <s v="Yes"/>
    <x v="2"/>
    <s v="No"/>
    <x v="3"/>
    <n v="90.3"/>
    <n v="6287.3"/>
    <x v="0"/>
    <x v="2"/>
    <x v="0"/>
  </r>
  <r>
    <s v="5498-IBWPI"/>
    <x v="0"/>
    <n v="0"/>
    <s v="Yes"/>
    <s v="Yes"/>
    <x v="33"/>
    <x v="1"/>
    <s v="No"/>
    <x v="0"/>
    <s v="No"/>
    <s v="No"/>
    <s v="No"/>
    <s v="Yes"/>
    <s v="No"/>
    <s v="No"/>
    <x v="1"/>
    <s v="Yes"/>
    <x v="3"/>
    <n v="49.4"/>
    <n v="3251.85"/>
    <x v="0"/>
    <x v="2"/>
    <x v="0"/>
  </r>
  <r>
    <s v="9101-NTIXF"/>
    <x v="1"/>
    <n v="0"/>
    <s v="No"/>
    <s v="No"/>
    <x v="2"/>
    <x v="1"/>
    <s v="No"/>
    <x v="2"/>
    <s v="No internet service"/>
    <s v="No internet service"/>
    <s v="No internet service"/>
    <s v="No internet service"/>
    <s v="No internet service"/>
    <s v="No internet service"/>
    <x v="0"/>
    <s v="No"/>
    <x v="1"/>
    <n v="19.399999999999999"/>
    <n v="50.6"/>
    <x v="0"/>
    <x v="0"/>
    <x v="0"/>
  </r>
  <r>
    <s v="0013-SMEOE"/>
    <x v="0"/>
    <n v="1"/>
    <s v="Yes"/>
    <s v="No"/>
    <x v="16"/>
    <x v="1"/>
    <s v="No"/>
    <x v="1"/>
    <s v="Yes"/>
    <s v="Yes"/>
    <s v="Yes"/>
    <s v="Yes"/>
    <s v="Yes"/>
    <s v="Yes"/>
    <x v="2"/>
    <s v="Yes"/>
    <x v="2"/>
    <n v="109.7"/>
    <n v="7904.25"/>
    <x v="0"/>
    <x v="2"/>
    <x v="0"/>
  </r>
  <r>
    <s v="9314-QDMDW"/>
    <x v="1"/>
    <n v="0"/>
    <s v="No"/>
    <s v="No"/>
    <x v="26"/>
    <x v="1"/>
    <s v="No"/>
    <x v="0"/>
    <s v="No"/>
    <s v="Yes"/>
    <s v="No"/>
    <s v="No"/>
    <s v="Yes"/>
    <s v="No"/>
    <x v="1"/>
    <s v="Yes"/>
    <x v="0"/>
    <n v="61.25"/>
    <n v="729.95"/>
    <x v="0"/>
    <x v="0"/>
    <x v="0"/>
  </r>
  <r>
    <s v="9308-ANMVE"/>
    <x v="1"/>
    <n v="0"/>
    <s v="No"/>
    <s v="Yes"/>
    <x v="20"/>
    <x v="1"/>
    <s v="No"/>
    <x v="0"/>
    <s v="Yes"/>
    <s v="Yes"/>
    <s v="No"/>
    <s v="No"/>
    <s v="No"/>
    <s v="No"/>
    <x v="0"/>
    <s v="Yes"/>
    <x v="0"/>
    <n v="55.3"/>
    <n v="2654.05"/>
    <x v="0"/>
    <x v="2"/>
    <x v="0"/>
  </r>
  <r>
    <s v="2884-GBPFB"/>
    <x v="0"/>
    <n v="0"/>
    <s v="Yes"/>
    <s v="No"/>
    <x v="42"/>
    <x v="1"/>
    <s v="No"/>
    <x v="1"/>
    <s v="No"/>
    <s v="No"/>
    <s v="No"/>
    <s v="No"/>
    <s v="No"/>
    <s v="No"/>
    <x v="0"/>
    <s v="Yes"/>
    <x v="0"/>
    <n v="70.3"/>
    <n v="2416.5500000000002"/>
    <x v="1"/>
    <x v="1"/>
    <x v="1"/>
  </r>
  <r>
    <s v="3757-NJYBX"/>
    <x v="1"/>
    <n v="1"/>
    <s v="Yes"/>
    <s v="No"/>
    <x v="48"/>
    <x v="1"/>
    <s v="Yes"/>
    <x v="1"/>
    <s v="No"/>
    <s v="Yes"/>
    <s v="Yes"/>
    <s v="No"/>
    <s v="Yes"/>
    <s v="Yes"/>
    <x v="0"/>
    <s v="No"/>
    <x v="2"/>
    <n v="106.35"/>
    <n v="3520.75"/>
    <x v="1"/>
    <x v="1"/>
    <x v="1"/>
  </r>
  <r>
    <s v="3413-DHLPB"/>
    <x v="1"/>
    <n v="0"/>
    <s v="Yes"/>
    <s v="Yes"/>
    <x v="31"/>
    <x v="1"/>
    <s v="Yes"/>
    <x v="1"/>
    <s v="No"/>
    <s v="Yes"/>
    <s v="No"/>
    <s v="Yes"/>
    <s v="Yes"/>
    <s v="Yes"/>
    <x v="0"/>
    <s v="Yes"/>
    <x v="2"/>
    <n v="103.75"/>
    <n v="5969.95"/>
    <x v="0"/>
    <x v="2"/>
    <x v="0"/>
  </r>
  <r>
    <s v="7649-PHJVR"/>
    <x v="1"/>
    <n v="0"/>
    <s v="No"/>
    <s v="No"/>
    <x v="26"/>
    <x v="1"/>
    <s v="No"/>
    <x v="2"/>
    <s v="No internet service"/>
    <s v="No internet service"/>
    <s v="No internet service"/>
    <s v="No internet service"/>
    <s v="No internet service"/>
    <s v="No internet service"/>
    <x v="1"/>
    <s v="No"/>
    <x v="1"/>
    <n v="19.5"/>
    <n v="226.8"/>
    <x v="0"/>
    <x v="0"/>
    <x v="0"/>
  </r>
  <r>
    <s v="6114-TCFID"/>
    <x v="0"/>
    <n v="0"/>
    <s v="No"/>
    <s v="No"/>
    <x v="44"/>
    <x v="0"/>
    <s v="No phone service"/>
    <x v="0"/>
    <s v="Yes"/>
    <s v="Yes"/>
    <s v="No"/>
    <s v="Yes"/>
    <s v="No"/>
    <s v="No"/>
    <x v="1"/>
    <s v="No"/>
    <x v="3"/>
    <n v="39.5"/>
    <n v="1082.75"/>
    <x v="0"/>
    <x v="1"/>
    <x v="0"/>
  </r>
  <r>
    <s v="3787-TRIAL"/>
    <x v="1"/>
    <n v="0"/>
    <s v="Yes"/>
    <s v="Yes"/>
    <x v="17"/>
    <x v="0"/>
    <s v="No phone service"/>
    <x v="0"/>
    <s v="No"/>
    <s v="No"/>
    <s v="No"/>
    <s v="No"/>
    <s v="No"/>
    <s v="No"/>
    <x v="0"/>
    <s v="Yes"/>
    <x v="0"/>
    <n v="26.05"/>
    <n v="565.75"/>
    <x v="0"/>
    <x v="1"/>
    <x v="0"/>
  </r>
  <r>
    <s v="2573-GYRUU"/>
    <x v="1"/>
    <n v="1"/>
    <s v="Yes"/>
    <s v="No"/>
    <x v="43"/>
    <x v="1"/>
    <s v="Yes"/>
    <x v="1"/>
    <s v="No"/>
    <s v="No"/>
    <s v="Yes"/>
    <s v="No"/>
    <s v="No"/>
    <s v="Yes"/>
    <x v="0"/>
    <s v="Yes"/>
    <x v="3"/>
    <n v="91.05"/>
    <n v="4370.75"/>
    <x v="0"/>
    <x v="2"/>
    <x v="0"/>
  </r>
  <r>
    <s v="5156-UMKOW"/>
    <x v="0"/>
    <n v="0"/>
    <s v="No"/>
    <s v="Yes"/>
    <x v="35"/>
    <x v="0"/>
    <s v="No phone service"/>
    <x v="0"/>
    <s v="No"/>
    <s v="Yes"/>
    <s v="No"/>
    <s v="No"/>
    <s v="No"/>
    <s v="No"/>
    <x v="0"/>
    <s v="No"/>
    <x v="1"/>
    <n v="29.65"/>
    <n v="90.05"/>
    <x v="0"/>
    <x v="0"/>
    <x v="0"/>
  </r>
  <r>
    <s v="1247-QBVSH"/>
    <x v="0"/>
    <n v="0"/>
    <s v="Yes"/>
    <s v="Yes"/>
    <x v="29"/>
    <x v="1"/>
    <s v="No"/>
    <x v="0"/>
    <s v="No"/>
    <s v="Yes"/>
    <s v="No"/>
    <s v="No"/>
    <s v="No"/>
    <s v="No"/>
    <x v="0"/>
    <s v="No"/>
    <x v="1"/>
    <n v="50.2"/>
    <n v="2169.4"/>
    <x v="0"/>
    <x v="2"/>
    <x v="0"/>
  </r>
  <r>
    <s v="6734-GMPVK"/>
    <x v="1"/>
    <n v="0"/>
    <s v="No"/>
    <s v="No"/>
    <x v="24"/>
    <x v="1"/>
    <s v="Yes"/>
    <x v="1"/>
    <s v="No"/>
    <s v="Yes"/>
    <s v="Yes"/>
    <s v="No"/>
    <s v="Yes"/>
    <s v="Yes"/>
    <x v="0"/>
    <s v="No"/>
    <x v="0"/>
    <n v="105.3"/>
    <n v="550.6"/>
    <x v="0"/>
    <x v="0"/>
    <x v="0"/>
  </r>
  <r>
    <s v="9822-OAOVB"/>
    <x v="0"/>
    <n v="0"/>
    <s v="No"/>
    <s v="No"/>
    <x v="0"/>
    <x v="1"/>
    <s v="No"/>
    <x v="0"/>
    <s v="No"/>
    <s v="No"/>
    <s v="No"/>
    <s v="No"/>
    <s v="No"/>
    <s v="Yes"/>
    <x v="0"/>
    <s v="Yes"/>
    <x v="0"/>
    <n v="55.45"/>
    <n v="55.45"/>
    <x v="0"/>
    <x v="0"/>
    <x v="0"/>
  </r>
  <r>
    <s v="6161-ERDGD"/>
    <x v="1"/>
    <n v="0"/>
    <s v="Yes"/>
    <s v="Yes"/>
    <x v="16"/>
    <x v="1"/>
    <s v="Yes"/>
    <x v="0"/>
    <s v="Yes"/>
    <s v="No"/>
    <s v="Yes"/>
    <s v="Yes"/>
    <s v="Yes"/>
    <s v="Yes"/>
    <x v="1"/>
    <s v="No"/>
    <x v="0"/>
    <n v="85.45"/>
    <n v="6300.85"/>
    <x v="0"/>
    <x v="2"/>
    <x v="0"/>
  </r>
  <r>
    <s v="1226-JZNKR"/>
    <x v="0"/>
    <n v="0"/>
    <s v="Yes"/>
    <s v="Yes"/>
    <x v="4"/>
    <x v="1"/>
    <s v="No"/>
    <x v="2"/>
    <s v="No internet service"/>
    <s v="No internet service"/>
    <s v="No internet service"/>
    <s v="No internet service"/>
    <s v="No internet service"/>
    <s v="No internet service"/>
    <x v="1"/>
    <s v="No"/>
    <x v="0"/>
    <n v="19.8"/>
    <n v="160.05000000000001"/>
    <x v="0"/>
    <x v="0"/>
    <x v="0"/>
  </r>
  <r>
    <s v="7318-EIVKO"/>
    <x v="1"/>
    <n v="0"/>
    <s v="No"/>
    <s v="No"/>
    <x v="4"/>
    <x v="1"/>
    <s v="Yes"/>
    <x v="0"/>
    <s v="No"/>
    <s v="No"/>
    <s v="No"/>
    <s v="No"/>
    <s v="Yes"/>
    <s v="No"/>
    <x v="0"/>
    <s v="Yes"/>
    <x v="0"/>
    <n v="59.25"/>
    <n v="436.6"/>
    <x v="0"/>
    <x v="0"/>
    <x v="0"/>
  </r>
  <r>
    <s v="3771-PZOBW"/>
    <x v="1"/>
    <n v="0"/>
    <s v="No"/>
    <s v="No"/>
    <x v="61"/>
    <x v="1"/>
    <s v="Yes"/>
    <x v="1"/>
    <s v="No"/>
    <s v="No"/>
    <s v="Yes"/>
    <s v="No"/>
    <s v="Yes"/>
    <s v="No"/>
    <x v="0"/>
    <s v="Yes"/>
    <x v="3"/>
    <n v="90.7"/>
    <n v="1781.35"/>
    <x v="0"/>
    <x v="1"/>
    <x v="0"/>
  </r>
  <r>
    <s v="5136-KCKGI"/>
    <x v="0"/>
    <n v="0"/>
    <s v="Yes"/>
    <s v="Yes"/>
    <x v="55"/>
    <x v="1"/>
    <s v="Yes"/>
    <x v="1"/>
    <s v="Yes"/>
    <s v="No"/>
    <s v="Yes"/>
    <s v="No"/>
    <s v="Yes"/>
    <s v="Yes"/>
    <x v="1"/>
    <s v="Yes"/>
    <x v="1"/>
    <n v="103.7"/>
    <n v="3467"/>
    <x v="1"/>
    <x v="1"/>
    <x v="1"/>
  </r>
  <r>
    <s v="8231-BSWXX"/>
    <x v="1"/>
    <n v="0"/>
    <s v="No"/>
    <s v="No"/>
    <x v="16"/>
    <x v="1"/>
    <s v="Yes"/>
    <x v="1"/>
    <s v="No"/>
    <s v="Yes"/>
    <s v="No"/>
    <s v="No"/>
    <s v="No"/>
    <s v="No"/>
    <x v="1"/>
    <s v="Yes"/>
    <x v="3"/>
    <n v="79.05"/>
    <n v="5552.5"/>
    <x v="0"/>
    <x v="2"/>
    <x v="0"/>
  </r>
  <r>
    <s v="6486-LHTMA"/>
    <x v="0"/>
    <n v="1"/>
    <s v="Yes"/>
    <s v="No"/>
    <x v="36"/>
    <x v="1"/>
    <s v="Yes"/>
    <x v="1"/>
    <s v="No"/>
    <s v="No"/>
    <s v="Yes"/>
    <s v="No"/>
    <s v="Yes"/>
    <s v="No"/>
    <x v="1"/>
    <s v="Yes"/>
    <x v="0"/>
    <n v="90.7"/>
    <n v="2835.5"/>
    <x v="0"/>
    <x v="1"/>
    <x v="0"/>
  </r>
  <r>
    <s v="4083-BFNYK"/>
    <x v="0"/>
    <n v="1"/>
    <s v="Yes"/>
    <s v="No"/>
    <x v="46"/>
    <x v="1"/>
    <s v="Yes"/>
    <x v="1"/>
    <s v="Yes"/>
    <s v="Yes"/>
    <s v="No"/>
    <s v="No"/>
    <s v="No"/>
    <s v="Yes"/>
    <x v="1"/>
    <s v="No"/>
    <x v="3"/>
    <n v="95"/>
    <n v="3591.25"/>
    <x v="0"/>
    <x v="2"/>
    <x v="0"/>
  </r>
  <r>
    <s v="3722-WPXTK"/>
    <x v="1"/>
    <n v="0"/>
    <s v="No"/>
    <s v="No"/>
    <x v="0"/>
    <x v="1"/>
    <s v="No"/>
    <x v="1"/>
    <s v="No"/>
    <s v="No"/>
    <s v="No"/>
    <s v="No"/>
    <s v="Yes"/>
    <s v="Yes"/>
    <x v="0"/>
    <s v="Yes"/>
    <x v="0"/>
    <n v="88.35"/>
    <n v="88.35"/>
    <x v="1"/>
    <x v="0"/>
    <x v="1"/>
  </r>
  <r>
    <s v="7389-KBFIT"/>
    <x v="0"/>
    <n v="0"/>
    <s v="Yes"/>
    <s v="Yes"/>
    <x v="2"/>
    <x v="0"/>
    <s v="No phone service"/>
    <x v="0"/>
    <s v="No"/>
    <s v="Yes"/>
    <s v="No"/>
    <s v="No"/>
    <s v="No"/>
    <s v="No"/>
    <x v="0"/>
    <s v="Yes"/>
    <x v="1"/>
    <n v="30.25"/>
    <n v="63.75"/>
    <x v="0"/>
    <x v="0"/>
    <x v="0"/>
  </r>
  <r>
    <s v="7176-WIONM"/>
    <x v="0"/>
    <n v="0"/>
    <s v="Yes"/>
    <s v="No"/>
    <x v="18"/>
    <x v="0"/>
    <s v="No phone service"/>
    <x v="0"/>
    <s v="No"/>
    <s v="No"/>
    <s v="Yes"/>
    <s v="No"/>
    <s v="Yes"/>
    <s v="Yes"/>
    <x v="0"/>
    <s v="Yes"/>
    <x v="2"/>
    <n v="49.85"/>
    <n v="617.15"/>
    <x v="0"/>
    <x v="0"/>
    <x v="0"/>
  </r>
  <r>
    <s v="5141-ZUVBH"/>
    <x v="0"/>
    <n v="0"/>
    <s v="No"/>
    <s v="Yes"/>
    <x v="34"/>
    <x v="1"/>
    <s v="No"/>
    <x v="1"/>
    <s v="Yes"/>
    <s v="No"/>
    <s v="Yes"/>
    <s v="Yes"/>
    <s v="No"/>
    <s v="Yes"/>
    <x v="0"/>
    <s v="No"/>
    <x v="2"/>
    <n v="93"/>
    <n v="870.25"/>
    <x v="0"/>
    <x v="0"/>
    <x v="0"/>
  </r>
  <r>
    <s v="1089-HDMKP"/>
    <x v="1"/>
    <n v="1"/>
    <s v="No"/>
    <s v="Yes"/>
    <x v="26"/>
    <x v="1"/>
    <s v="No"/>
    <x v="0"/>
    <s v="No"/>
    <s v="Yes"/>
    <s v="No"/>
    <s v="Yes"/>
    <s v="No"/>
    <s v="No"/>
    <x v="0"/>
    <s v="Yes"/>
    <x v="0"/>
    <n v="54.55"/>
    <n v="601.25"/>
    <x v="0"/>
    <x v="0"/>
    <x v="0"/>
  </r>
  <r>
    <s v="7623-HKYRK"/>
    <x v="1"/>
    <n v="0"/>
    <s v="No"/>
    <s v="Yes"/>
    <x v="53"/>
    <x v="1"/>
    <s v="No"/>
    <x v="2"/>
    <s v="No internet service"/>
    <s v="No internet service"/>
    <s v="No internet service"/>
    <s v="No internet service"/>
    <s v="No internet service"/>
    <s v="No internet service"/>
    <x v="0"/>
    <s v="No"/>
    <x v="1"/>
    <n v="19.7"/>
    <n v="111.65"/>
    <x v="0"/>
    <x v="0"/>
    <x v="0"/>
  </r>
  <r>
    <s v="0310-SUCIN"/>
    <x v="0"/>
    <n v="0"/>
    <s v="Yes"/>
    <s v="No"/>
    <x v="16"/>
    <x v="1"/>
    <s v="No"/>
    <x v="0"/>
    <s v="Yes"/>
    <s v="Yes"/>
    <s v="Yes"/>
    <s v="Yes"/>
    <s v="Yes"/>
    <s v="Yes"/>
    <x v="1"/>
    <s v="Yes"/>
    <x v="2"/>
    <n v="84.8"/>
    <n v="6046.1"/>
    <x v="0"/>
    <x v="2"/>
    <x v="0"/>
  </r>
  <r>
    <s v="5197-PYEPU"/>
    <x v="0"/>
    <n v="0"/>
    <s v="Yes"/>
    <s v="Yes"/>
    <x v="41"/>
    <x v="1"/>
    <s v="Yes"/>
    <x v="1"/>
    <s v="Yes"/>
    <s v="Yes"/>
    <s v="No"/>
    <s v="No"/>
    <s v="Yes"/>
    <s v="No"/>
    <x v="1"/>
    <s v="Yes"/>
    <x v="3"/>
    <n v="94.45"/>
    <n v="3923.8"/>
    <x v="0"/>
    <x v="2"/>
    <x v="0"/>
  </r>
  <r>
    <s v="2929-ERCFZ"/>
    <x v="0"/>
    <n v="0"/>
    <s v="Yes"/>
    <s v="Yes"/>
    <x v="4"/>
    <x v="1"/>
    <s v="No"/>
    <x v="1"/>
    <s v="No"/>
    <s v="No"/>
    <s v="Yes"/>
    <s v="No"/>
    <s v="Yes"/>
    <s v="Yes"/>
    <x v="0"/>
    <s v="Yes"/>
    <x v="0"/>
    <n v="94.2"/>
    <n v="777.3"/>
    <x v="1"/>
    <x v="0"/>
    <x v="1"/>
  </r>
  <r>
    <s v="7548-SEPYI"/>
    <x v="0"/>
    <n v="0"/>
    <s v="No"/>
    <s v="No"/>
    <x v="24"/>
    <x v="1"/>
    <s v="No"/>
    <x v="1"/>
    <s v="No"/>
    <s v="Yes"/>
    <s v="No"/>
    <s v="No"/>
    <s v="Yes"/>
    <s v="Yes"/>
    <x v="0"/>
    <s v="Yes"/>
    <x v="0"/>
    <n v="96.25"/>
    <n v="512.45000000000005"/>
    <x v="1"/>
    <x v="0"/>
    <x v="1"/>
  </r>
  <r>
    <s v="8835-VSDSE"/>
    <x v="0"/>
    <n v="0"/>
    <s v="Yes"/>
    <s v="No"/>
    <x v="2"/>
    <x v="1"/>
    <s v="No"/>
    <x v="1"/>
    <s v="No"/>
    <s v="No"/>
    <s v="No"/>
    <s v="No"/>
    <s v="No"/>
    <s v="No"/>
    <x v="0"/>
    <s v="Yes"/>
    <x v="0"/>
    <n v="70.7"/>
    <n v="141.44999999999999"/>
    <x v="1"/>
    <x v="0"/>
    <x v="1"/>
  </r>
  <r>
    <s v="6619-RPLQZ"/>
    <x v="0"/>
    <n v="0"/>
    <s v="Yes"/>
    <s v="Yes"/>
    <x v="3"/>
    <x v="1"/>
    <s v="No"/>
    <x v="2"/>
    <s v="No internet service"/>
    <s v="No internet service"/>
    <s v="No internet service"/>
    <s v="No internet service"/>
    <s v="No internet service"/>
    <s v="No internet service"/>
    <x v="2"/>
    <s v="No"/>
    <x v="1"/>
    <n v="20.85"/>
    <n v="892.15"/>
    <x v="0"/>
    <x v="2"/>
    <x v="0"/>
  </r>
  <r>
    <s v="3275-RHRNE"/>
    <x v="1"/>
    <n v="0"/>
    <s v="Yes"/>
    <s v="Yes"/>
    <x v="7"/>
    <x v="0"/>
    <s v="No phone service"/>
    <x v="0"/>
    <s v="No"/>
    <s v="Yes"/>
    <s v="Yes"/>
    <s v="Yes"/>
    <s v="Yes"/>
    <s v="Yes"/>
    <x v="1"/>
    <s v="Yes"/>
    <x v="3"/>
    <n v="60"/>
    <n v="1682.05"/>
    <x v="0"/>
    <x v="1"/>
    <x v="0"/>
  </r>
  <r>
    <s v="3503-TYDAY"/>
    <x v="0"/>
    <n v="0"/>
    <s v="Yes"/>
    <s v="No"/>
    <x v="29"/>
    <x v="1"/>
    <s v="Yes"/>
    <x v="1"/>
    <s v="No"/>
    <s v="Yes"/>
    <s v="No"/>
    <s v="No"/>
    <s v="No"/>
    <s v="No"/>
    <x v="0"/>
    <s v="No"/>
    <x v="0"/>
    <n v="80.45"/>
    <n v="3398.9"/>
    <x v="0"/>
    <x v="2"/>
    <x v="0"/>
  </r>
  <r>
    <s v="6901-GOGZG"/>
    <x v="1"/>
    <n v="0"/>
    <s v="No"/>
    <s v="Yes"/>
    <x v="31"/>
    <x v="1"/>
    <s v="Yes"/>
    <x v="0"/>
    <s v="Yes"/>
    <s v="No"/>
    <s v="Yes"/>
    <s v="Yes"/>
    <s v="Yes"/>
    <s v="Yes"/>
    <x v="2"/>
    <s v="Yes"/>
    <x v="0"/>
    <n v="84.95"/>
    <n v="4984.8500000000004"/>
    <x v="0"/>
    <x v="2"/>
    <x v="0"/>
  </r>
  <r>
    <s v="1623-NLDOT"/>
    <x v="0"/>
    <n v="0"/>
    <s v="Yes"/>
    <s v="No"/>
    <x v="41"/>
    <x v="0"/>
    <s v="No phone service"/>
    <x v="0"/>
    <s v="No"/>
    <s v="Yes"/>
    <s v="No"/>
    <s v="Yes"/>
    <s v="No"/>
    <s v="No"/>
    <x v="1"/>
    <s v="No"/>
    <x v="1"/>
    <n v="33.549999999999997"/>
    <n v="1445.3"/>
    <x v="1"/>
    <x v="2"/>
    <x v="1"/>
  </r>
  <r>
    <s v="7021-XSNYE"/>
    <x v="1"/>
    <n v="0"/>
    <s v="Yes"/>
    <s v="Yes"/>
    <x v="40"/>
    <x v="0"/>
    <s v="No phone service"/>
    <x v="0"/>
    <s v="Yes"/>
    <s v="No"/>
    <s v="Yes"/>
    <s v="Yes"/>
    <s v="No"/>
    <s v="Yes"/>
    <x v="2"/>
    <s v="No"/>
    <x v="3"/>
    <n v="49.65"/>
    <n v="305.55"/>
    <x v="0"/>
    <x v="0"/>
    <x v="0"/>
  </r>
  <r>
    <s v="9621-OUPYD"/>
    <x v="0"/>
    <n v="0"/>
    <s v="Yes"/>
    <s v="No"/>
    <x v="13"/>
    <x v="1"/>
    <s v="No"/>
    <x v="2"/>
    <s v="No internet service"/>
    <s v="No internet service"/>
    <s v="No internet service"/>
    <s v="No internet service"/>
    <s v="No internet service"/>
    <s v="No internet service"/>
    <x v="1"/>
    <s v="Yes"/>
    <x v="2"/>
    <n v="20.2"/>
    <n v="507.9"/>
    <x v="0"/>
    <x v="1"/>
    <x v="0"/>
  </r>
  <r>
    <s v="9898-KZQDZ"/>
    <x v="0"/>
    <n v="1"/>
    <s v="Yes"/>
    <s v="Yes"/>
    <x v="63"/>
    <x v="1"/>
    <s v="Yes"/>
    <x v="1"/>
    <s v="No"/>
    <s v="No"/>
    <s v="No"/>
    <s v="No"/>
    <s v="Yes"/>
    <s v="Yes"/>
    <x v="0"/>
    <s v="Yes"/>
    <x v="3"/>
    <n v="94.55"/>
    <n v="3640.45"/>
    <x v="1"/>
    <x v="2"/>
    <x v="1"/>
  </r>
  <r>
    <s v="8982-NHAVY"/>
    <x v="1"/>
    <n v="0"/>
    <s v="No"/>
    <s v="No"/>
    <x v="23"/>
    <x v="1"/>
    <s v="Yes"/>
    <x v="1"/>
    <s v="No"/>
    <s v="No"/>
    <s v="Yes"/>
    <s v="No"/>
    <s v="Yes"/>
    <s v="Yes"/>
    <x v="1"/>
    <s v="Yes"/>
    <x v="2"/>
    <n v="100.5"/>
    <n v="2673.45"/>
    <x v="0"/>
    <x v="1"/>
    <x v="0"/>
  </r>
  <r>
    <s v="4307-KWMXE"/>
    <x v="1"/>
    <n v="0"/>
    <s v="No"/>
    <s v="No"/>
    <x v="6"/>
    <x v="0"/>
    <s v="No phone service"/>
    <x v="0"/>
    <s v="No"/>
    <s v="Yes"/>
    <s v="No"/>
    <s v="Yes"/>
    <s v="No"/>
    <s v="No"/>
    <x v="0"/>
    <s v="No"/>
    <x v="0"/>
    <n v="35.75"/>
    <n v="389.8"/>
    <x v="0"/>
    <x v="0"/>
    <x v="0"/>
  </r>
  <r>
    <s v="0141-YEAYS"/>
    <x v="0"/>
    <n v="1"/>
    <s v="No"/>
    <s v="No"/>
    <x v="23"/>
    <x v="1"/>
    <s v="Yes"/>
    <x v="1"/>
    <s v="No"/>
    <s v="Yes"/>
    <s v="Yes"/>
    <s v="No"/>
    <s v="No"/>
    <s v="No"/>
    <x v="0"/>
    <s v="Yes"/>
    <x v="2"/>
    <n v="86.45"/>
    <n v="2401.0500000000002"/>
    <x v="0"/>
    <x v="1"/>
    <x v="0"/>
  </r>
  <r>
    <s v="2450-ZKEED"/>
    <x v="0"/>
    <n v="0"/>
    <s v="No"/>
    <s v="No"/>
    <x v="26"/>
    <x v="1"/>
    <s v="No"/>
    <x v="0"/>
    <s v="No"/>
    <s v="No"/>
    <s v="Yes"/>
    <s v="Yes"/>
    <s v="No"/>
    <s v="No"/>
    <x v="1"/>
    <s v="No"/>
    <x v="2"/>
    <n v="53.8"/>
    <n v="651.54999999999995"/>
    <x v="0"/>
    <x v="0"/>
    <x v="0"/>
  </r>
  <r>
    <s v="3694-DELSO"/>
    <x v="1"/>
    <n v="0"/>
    <s v="Yes"/>
    <s v="Yes"/>
    <x v="54"/>
    <x v="0"/>
    <s v="No phone service"/>
    <x v="0"/>
    <s v="Yes"/>
    <s v="No"/>
    <s v="No"/>
    <s v="No"/>
    <s v="Yes"/>
    <s v="No"/>
    <x v="0"/>
    <s v="No"/>
    <x v="3"/>
    <n v="38.549999999999997"/>
    <n v="156.1"/>
    <x v="0"/>
    <x v="0"/>
    <x v="0"/>
  </r>
  <r>
    <s v="3893-JRNFS"/>
    <x v="1"/>
    <n v="0"/>
    <s v="No"/>
    <s v="No"/>
    <x v="47"/>
    <x v="0"/>
    <s v="No phone service"/>
    <x v="0"/>
    <s v="No"/>
    <s v="No"/>
    <s v="Yes"/>
    <s v="No"/>
    <s v="No"/>
    <s v="Yes"/>
    <x v="0"/>
    <s v="Yes"/>
    <x v="2"/>
    <n v="39.9"/>
    <n v="2796.35"/>
    <x v="0"/>
    <x v="2"/>
    <x v="0"/>
  </r>
  <r>
    <s v="9603-OAIHC"/>
    <x v="1"/>
    <n v="1"/>
    <s v="No"/>
    <s v="No"/>
    <x v="0"/>
    <x v="1"/>
    <s v="No"/>
    <x v="1"/>
    <s v="No"/>
    <s v="No"/>
    <s v="No"/>
    <s v="No"/>
    <s v="No"/>
    <s v="No"/>
    <x v="0"/>
    <s v="Yes"/>
    <x v="0"/>
    <n v="70.05"/>
    <n v="70.05"/>
    <x v="0"/>
    <x v="0"/>
    <x v="0"/>
  </r>
  <r>
    <s v="1133-KXCGE"/>
    <x v="0"/>
    <n v="0"/>
    <s v="No"/>
    <s v="No"/>
    <x v="32"/>
    <x v="1"/>
    <s v="No"/>
    <x v="2"/>
    <s v="No internet service"/>
    <s v="No internet service"/>
    <s v="No internet service"/>
    <s v="No internet service"/>
    <s v="No internet service"/>
    <s v="No internet service"/>
    <x v="1"/>
    <s v="No"/>
    <x v="1"/>
    <n v="20.100000000000001"/>
    <n v="407.05"/>
    <x v="0"/>
    <x v="1"/>
    <x v="0"/>
  </r>
  <r>
    <s v="5236-PERKL"/>
    <x v="0"/>
    <n v="0"/>
    <s v="No"/>
    <s v="No"/>
    <x v="58"/>
    <x v="1"/>
    <s v="Yes"/>
    <x v="1"/>
    <s v="Yes"/>
    <s v="Yes"/>
    <s v="Yes"/>
    <s v="No"/>
    <s v="Yes"/>
    <s v="Yes"/>
    <x v="2"/>
    <s v="Yes"/>
    <x v="2"/>
    <n v="112.95"/>
    <n v="6465"/>
    <x v="1"/>
    <x v="2"/>
    <x v="1"/>
  </r>
  <r>
    <s v="0142-GVYSN"/>
    <x v="1"/>
    <n v="0"/>
    <s v="No"/>
    <s v="No"/>
    <x v="70"/>
    <x v="1"/>
    <s v="No"/>
    <x v="2"/>
    <s v="No internet service"/>
    <s v="No internet service"/>
    <s v="No internet service"/>
    <s v="No internet service"/>
    <s v="No internet service"/>
    <s v="No internet service"/>
    <x v="0"/>
    <s v="Yes"/>
    <x v="0"/>
    <n v="20.3"/>
    <n v="511.25"/>
    <x v="0"/>
    <x v="1"/>
    <x v="0"/>
  </r>
  <r>
    <s v="1049-FYSYG"/>
    <x v="0"/>
    <n v="0"/>
    <s v="Yes"/>
    <s v="No"/>
    <x v="22"/>
    <x v="0"/>
    <s v="No phone service"/>
    <x v="0"/>
    <s v="No"/>
    <s v="Yes"/>
    <s v="Yes"/>
    <s v="No"/>
    <s v="No"/>
    <s v="No"/>
    <x v="0"/>
    <s v="Yes"/>
    <x v="3"/>
    <n v="35.65"/>
    <n v="646.04999999999995"/>
    <x v="0"/>
    <x v="1"/>
    <x v="0"/>
  </r>
  <r>
    <s v="7854-FOKSF"/>
    <x v="1"/>
    <n v="0"/>
    <s v="No"/>
    <s v="No"/>
    <x v="0"/>
    <x v="0"/>
    <s v="No phone service"/>
    <x v="0"/>
    <s v="No"/>
    <s v="No"/>
    <s v="No"/>
    <s v="No"/>
    <s v="No"/>
    <s v="Yes"/>
    <x v="0"/>
    <s v="No"/>
    <x v="0"/>
    <n v="35.9"/>
    <n v="35.9"/>
    <x v="1"/>
    <x v="0"/>
    <x v="1"/>
  </r>
  <r>
    <s v="2519-FAKOD"/>
    <x v="1"/>
    <n v="0"/>
    <s v="No"/>
    <s v="Yes"/>
    <x v="46"/>
    <x v="1"/>
    <s v="Yes"/>
    <x v="1"/>
    <s v="No"/>
    <s v="No"/>
    <s v="Yes"/>
    <s v="No"/>
    <s v="Yes"/>
    <s v="Yes"/>
    <x v="0"/>
    <s v="Yes"/>
    <x v="2"/>
    <n v="99.25"/>
    <n v="3777.15"/>
    <x v="1"/>
    <x v="2"/>
    <x v="1"/>
  </r>
  <r>
    <s v="8406-LNMHF"/>
    <x v="1"/>
    <n v="1"/>
    <s v="Yes"/>
    <s v="No"/>
    <x v="64"/>
    <x v="1"/>
    <s v="No"/>
    <x v="1"/>
    <s v="Yes"/>
    <s v="Yes"/>
    <s v="Yes"/>
    <s v="No"/>
    <s v="No"/>
    <s v="No"/>
    <x v="1"/>
    <s v="Yes"/>
    <x v="3"/>
    <n v="82.95"/>
    <n v="4903.1499999999996"/>
    <x v="0"/>
    <x v="2"/>
    <x v="0"/>
  </r>
  <r>
    <s v="1821-BUCWY"/>
    <x v="1"/>
    <n v="0"/>
    <s v="No"/>
    <s v="No"/>
    <x v="19"/>
    <x v="1"/>
    <s v="No"/>
    <x v="0"/>
    <s v="Yes"/>
    <s v="No"/>
    <s v="Yes"/>
    <s v="No"/>
    <s v="No"/>
    <s v="No"/>
    <x v="2"/>
    <s v="Yes"/>
    <x v="1"/>
    <n v="55.65"/>
    <n v="1653.85"/>
    <x v="0"/>
    <x v="1"/>
    <x v="0"/>
  </r>
  <r>
    <s v="8263-JQAIK"/>
    <x v="1"/>
    <n v="1"/>
    <s v="No"/>
    <s v="No"/>
    <x v="2"/>
    <x v="0"/>
    <s v="No phone service"/>
    <x v="0"/>
    <s v="No"/>
    <s v="No"/>
    <s v="No"/>
    <s v="No"/>
    <s v="No"/>
    <s v="No"/>
    <x v="0"/>
    <s v="Yes"/>
    <x v="1"/>
    <n v="24.45"/>
    <n v="47.5"/>
    <x v="1"/>
    <x v="0"/>
    <x v="1"/>
  </r>
  <r>
    <s v="0023-UYUPN"/>
    <x v="0"/>
    <n v="1"/>
    <s v="Yes"/>
    <s v="No"/>
    <x v="37"/>
    <x v="1"/>
    <s v="Yes"/>
    <x v="2"/>
    <s v="No internet service"/>
    <s v="No internet service"/>
    <s v="No internet service"/>
    <s v="No internet service"/>
    <s v="No internet service"/>
    <s v="No internet service"/>
    <x v="1"/>
    <s v="No"/>
    <x v="0"/>
    <n v="25.2"/>
    <n v="1306.3"/>
    <x v="0"/>
    <x v="2"/>
    <x v="0"/>
  </r>
  <r>
    <s v="8314-DPQHL"/>
    <x v="1"/>
    <n v="0"/>
    <s v="No"/>
    <s v="No"/>
    <x v="34"/>
    <x v="0"/>
    <s v="No phone service"/>
    <x v="0"/>
    <s v="Yes"/>
    <s v="No"/>
    <s v="Yes"/>
    <s v="Yes"/>
    <s v="No"/>
    <s v="Yes"/>
    <x v="1"/>
    <s v="No"/>
    <x v="1"/>
    <n v="50.8"/>
    <n v="463.6"/>
    <x v="0"/>
    <x v="0"/>
    <x v="0"/>
  </r>
  <r>
    <s v="1465-WCZVT"/>
    <x v="0"/>
    <n v="0"/>
    <s v="Yes"/>
    <s v="Yes"/>
    <x v="35"/>
    <x v="1"/>
    <s v="No"/>
    <x v="2"/>
    <s v="No internet service"/>
    <s v="No internet service"/>
    <s v="No internet service"/>
    <s v="No internet service"/>
    <s v="No internet service"/>
    <s v="No internet service"/>
    <x v="0"/>
    <s v="No"/>
    <x v="1"/>
    <n v="19.649999999999999"/>
    <n v="60.65"/>
    <x v="0"/>
    <x v="0"/>
    <x v="0"/>
  </r>
  <r>
    <s v="9481-SFCQY"/>
    <x v="0"/>
    <n v="0"/>
    <s v="No"/>
    <s v="Yes"/>
    <x v="60"/>
    <x v="1"/>
    <s v="No"/>
    <x v="0"/>
    <s v="No"/>
    <s v="No"/>
    <s v="Yes"/>
    <s v="No"/>
    <s v="Yes"/>
    <s v="No"/>
    <x v="0"/>
    <s v="Yes"/>
    <x v="3"/>
    <n v="59.8"/>
    <n v="824.85"/>
    <x v="0"/>
    <x v="1"/>
    <x v="0"/>
  </r>
  <r>
    <s v="6360-SVNWV"/>
    <x v="0"/>
    <n v="1"/>
    <s v="No"/>
    <s v="No"/>
    <x v="36"/>
    <x v="1"/>
    <s v="No"/>
    <x v="1"/>
    <s v="Yes"/>
    <s v="No"/>
    <s v="No"/>
    <s v="No"/>
    <s v="No"/>
    <s v="No"/>
    <x v="0"/>
    <s v="Yes"/>
    <x v="3"/>
    <n v="73.55"/>
    <n v="2094.65"/>
    <x v="0"/>
    <x v="1"/>
    <x v="0"/>
  </r>
  <r>
    <s v="0567-GGCAC"/>
    <x v="0"/>
    <n v="0"/>
    <s v="No"/>
    <s v="No"/>
    <x v="40"/>
    <x v="1"/>
    <s v="No"/>
    <x v="0"/>
    <s v="Yes"/>
    <s v="Yes"/>
    <s v="Yes"/>
    <s v="No"/>
    <s v="No"/>
    <s v="No"/>
    <x v="0"/>
    <s v="No"/>
    <x v="0"/>
    <n v="61.4"/>
    <n v="438.9"/>
    <x v="0"/>
    <x v="0"/>
    <x v="0"/>
  </r>
  <r>
    <s v="7089-IVVAZ"/>
    <x v="0"/>
    <n v="0"/>
    <s v="No"/>
    <s v="No"/>
    <x v="4"/>
    <x v="1"/>
    <s v="Yes"/>
    <x v="1"/>
    <s v="Yes"/>
    <s v="No"/>
    <s v="No"/>
    <s v="Yes"/>
    <s v="Yes"/>
    <s v="Yes"/>
    <x v="0"/>
    <s v="Yes"/>
    <x v="2"/>
    <n v="103.35"/>
    <n v="847.3"/>
    <x v="1"/>
    <x v="0"/>
    <x v="1"/>
  </r>
  <r>
    <s v="8884-MRNSU"/>
    <x v="1"/>
    <n v="0"/>
    <s v="Yes"/>
    <s v="Yes"/>
    <x v="22"/>
    <x v="1"/>
    <s v="No"/>
    <x v="2"/>
    <s v="No internet service"/>
    <s v="No internet service"/>
    <s v="No internet service"/>
    <s v="No internet service"/>
    <s v="No internet service"/>
    <s v="No internet service"/>
    <x v="1"/>
    <s v="No"/>
    <x v="2"/>
    <n v="19.899999999999999"/>
    <n v="329.75"/>
    <x v="0"/>
    <x v="1"/>
    <x v="0"/>
  </r>
  <r>
    <s v="2171-UDMFD"/>
    <x v="1"/>
    <n v="0"/>
    <s v="Yes"/>
    <s v="Yes"/>
    <x v="48"/>
    <x v="1"/>
    <s v="No"/>
    <x v="2"/>
    <s v="No internet service"/>
    <s v="No internet service"/>
    <s v="No internet service"/>
    <s v="No internet service"/>
    <s v="No internet service"/>
    <s v="No internet service"/>
    <x v="0"/>
    <s v="Yes"/>
    <x v="3"/>
    <n v="19.45"/>
    <n v="674.55"/>
    <x v="0"/>
    <x v="1"/>
    <x v="0"/>
  </r>
  <r>
    <s v="9050-IKDZA"/>
    <x v="0"/>
    <n v="1"/>
    <s v="No"/>
    <s v="No"/>
    <x v="2"/>
    <x v="1"/>
    <s v="No"/>
    <x v="1"/>
    <s v="No"/>
    <s v="No"/>
    <s v="No"/>
    <s v="No"/>
    <s v="Yes"/>
    <s v="No"/>
    <x v="0"/>
    <s v="No"/>
    <x v="1"/>
    <n v="81.5"/>
    <n v="162.55000000000001"/>
    <x v="0"/>
    <x v="0"/>
    <x v="0"/>
  </r>
  <r>
    <s v="2205-YMZZJ"/>
    <x v="1"/>
    <n v="1"/>
    <s v="No"/>
    <s v="No"/>
    <x v="40"/>
    <x v="1"/>
    <s v="Yes"/>
    <x v="1"/>
    <s v="No"/>
    <s v="No"/>
    <s v="No"/>
    <s v="No"/>
    <s v="Yes"/>
    <s v="No"/>
    <x v="0"/>
    <s v="Yes"/>
    <x v="0"/>
    <n v="84.8"/>
    <n v="546.95000000000005"/>
    <x v="1"/>
    <x v="0"/>
    <x v="1"/>
  </r>
  <r>
    <s v="9802-CAQUT"/>
    <x v="0"/>
    <n v="0"/>
    <s v="Yes"/>
    <s v="Yes"/>
    <x v="21"/>
    <x v="1"/>
    <s v="Yes"/>
    <x v="1"/>
    <s v="Yes"/>
    <s v="Yes"/>
    <s v="Yes"/>
    <s v="No"/>
    <s v="Yes"/>
    <s v="Yes"/>
    <x v="2"/>
    <s v="No"/>
    <x v="3"/>
    <n v="109.55"/>
    <n v="7887.25"/>
    <x v="0"/>
    <x v="2"/>
    <x v="0"/>
  </r>
  <r>
    <s v="1254-IZEYF"/>
    <x v="0"/>
    <n v="1"/>
    <s v="No"/>
    <s v="No"/>
    <x v="36"/>
    <x v="1"/>
    <s v="Yes"/>
    <x v="1"/>
    <s v="No"/>
    <s v="Yes"/>
    <s v="No"/>
    <s v="No"/>
    <s v="Yes"/>
    <s v="Yes"/>
    <x v="0"/>
    <s v="Yes"/>
    <x v="0"/>
    <n v="99.95"/>
    <n v="3186.65"/>
    <x v="1"/>
    <x v="1"/>
    <x v="1"/>
  </r>
  <r>
    <s v="0187-WZNAB"/>
    <x v="0"/>
    <n v="0"/>
    <s v="Yes"/>
    <s v="Yes"/>
    <x v="23"/>
    <x v="1"/>
    <s v="No"/>
    <x v="1"/>
    <s v="Yes"/>
    <s v="No"/>
    <s v="No"/>
    <s v="No"/>
    <s v="No"/>
    <s v="No"/>
    <x v="0"/>
    <s v="No"/>
    <x v="1"/>
    <n v="74.400000000000006"/>
    <n v="1972.35"/>
    <x v="0"/>
    <x v="1"/>
    <x v="0"/>
  </r>
  <r>
    <s v="9492-TOKRI"/>
    <x v="0"/>
    <n v="0"/>
    <s v="No"/>
    <s v="No"/>
    <x v="32"/>
    <x v="1"/>
    <s v="Yes"/>
    <x v="1"/>
    <s v="No"/>
    <s v="Yes"/>
    <s v="No"/>
    <s v="No"/>
    <s v="Yes"/>
    <s v="No"/>
    <x v="0"/>
    <s v="Yes"/>
    <x v="3"/>
    <n v="90"/>
    <n v="1527.35"/>
    <x v="1"/>
    <x v="1"/>
    <x v="1"/>
  </r>
  <r>
    <s v="1475-VWVDO"/>
    <x v="1"/>
    <n v="0"/>
    <s v="No"/>
    <s v="No"/>
    <x v="40"/>
    <x v="1"/>
    <s v="No"/>
    <x v="1"/>
    <s v="No"/>
    <s v="No"/>
    <s v="Yes"/>
    <s v="No"/>
    <s v="No"/>
    <s v="No"/>
    <x v="0"/>
    <s v="Yes"/>
    <x v="0"/>
    <n v="74.900000000000006"/>
    <n v="490.55"/>
    <x v="0"/>
    <x v="0"/>
    <x v="0"/>
  </r>
  <r>
    <s v="9221-OTIVJ"/>
    <x v="0"/>
    <n v="1"/>
    <s v="No"/>
    <s v="No"/>
    <x v="60"/>
    <x v="1"/>
    <s v="Yes"/>
    <x v="1"/>
    <s v="No"/>
    <s v="Yes"/>
    <s v="Yes"/>
    <s v="No"/>
    <s v="Yes"/>
    <s v="Yes"/>
    <x v="0"/>
    <s v="Yes"/>
    <x v="0"/>
    <n v="104.85"/>
    <n v="1531.4"/>
    <x v="1"/>
    <x v="1"/>
    <x v="1"/>
  </r>
  <r>
    <s v="1357-MVDOZ"/>
    <x v="1"/>
    <n v="0"/>
    <s v="Yes"/>
    <s v="Yes"/>
    <x v="26"/>
    <x v="1"/>
    <s v="No"/>
    <x v="0"/>
    <s v="No"/>
    <s v="No"/>
    <s v="Yes"/>
    <s v="No"/>
    <s v="Yes"/>
    <s v="No"/>
    <x v="0"/>
    <s v="Yes"/>
    <x v="2"/>
    <n v="59.65"/>
    <n v="683.25"/>
    <x v="0"/>
    <x v="0"/>
    <x v="0"/>
  </r>
  <r>
    <s v="7602-MVRMB"/>
    <x v="0"/>
    <n v="0"/>
    <s v="Yes"/>
    <s v="Yes"/>
    <x v="21"/>
    <x v="1"/>
    <s v="Yes"/>
    <x v="1"/>
    <s v="Yes"/>
    <s v="No"/>
    <s v="Yes"/>
    <s v="Yes"/>
    <s v="Yes"/>
    <s v="Yes"/>
    <x v="2"/>
    <s v="Yes"/>
    <x v="2"/>
    <n v="110.45"/>
    <n v="8058.85"/>
    <x v="0"/>
    <x v="2"/>
    <x v="0"/>
  </r>
  <r>
    <s v="3325-FUYCG"/>
    <x v="1"/>
    <n v="0"/>
    <s v="Yes"/>
    <s v="Yes"/>
    <x v="7"/>
    <x v="1"/>
    <s v="Yes"/>
    <x v="1"/>
    <s v="Yes"/>
    <s v="Yes"/>
    <s v="No"/>
    <s v="No"/>
    <s v="Yes"/>
    <s v="Yes"/>
    <x v="1"/>
    <s v="No"/>
    <x v="0"/>
    <n v="106.1"/>
    <n v="2847.4"/>
    <x v="1"/>
    <x v="1"/>
    <x v="1"/>
  </r>
  <r>
    <s v="5908-QMGOE"/>
    <x v="1"/>
    <n v="1"/>
    <s v="No"/>
    <s v="No"/>
    <x v="30"/>
    <x v="1"/>
    <s v="Yes"/>
    <x v="1"/>
    <s v="No"/>
    <s v="No"/>
    <s v="No"/>
    <s v="No"/>
    <s v="No"/>
    <s v="No"/>
    <x v="0"/>
    <s v="Yes"/>
    <x v="3"/>
    <n v="74.2"/>
    <n v="1133.9000000000001"/>
    <x v="1"/>
    <x v="1"/>
    <x v="1"/>
  </r>
  <r>
    <s v="1197-BVMVG"/>
    <x v="0"/>
    <n v="1"/>
    <s v="No"/>
    <s v="No"/>
    <x v="54"/>
    <x v="1"/>
    <s v="Yes"/>
    <x v="1"/>
    <s v="No"/>
    <s v="No"/>
    <s v="No"/>
    <s v="No"/>
    <s v="No"/>
    <s v="No"/>
    <x v="0"/>
    <s v="Yes"/>
    <x v="0"/>
    <n v="74.45"/>
    <n v="294.45"/>
    <x v="0"/>
    <x v="0"/>
    <x v="0"/>
  </r>
  <r>
    <s v="5406-KGRMX"/>
    <x v="0"/>
    <n v="0"/>
    <s v="No"/>
    <s v="No"/>
    <x v="16"/>
    <x v="1"/>
    <s v="Yes"/>
    <x v="2"/>
    <s v="No internet service"/>
    <s v="No internet service"/>
    <s v="No internet service"/>
    <s v="No internet service"/>
    <s v="No internet service"/>
    <s v="No internet service"/>
    <x v="2"/>
    <s v="No"/>
    <x v="0"/>
    <n v="24.55"/>
    <n v="1719.15"/>
    <x v="0"/>
    <x v="2"/>
    <x v="0"/>
  </r>
  <r>
    <s v="8481-YYXWG"/>
    <x v="0"/>
    <n v="0"/>
    <s v="No"/>
    <s v="No"/>
    <x v="24"/>
    <x v="1"/>
    <s v="No"/>
    <x v="1"/>
    <s v="No"/>
    <s v="Yes"/>
    <s v="No"/>
    <s v="Yes"/>
    <s v="No"/>
    <s v="Yes"/>
    <x v="0"/>
    <s v="Yes"/>
    <x v="0"/>
    <n v="89.35"/>
    <n v="461.7"/>
    <x v="1"/>
    <x v="0"/>
    <x v="1"/>
  </r>
  <r>
    <s v="5968-HYJRZ"/>
    <x v="1"/>
    <n v="0"/>
    <s v="Yes"/>
    <s v="Yes"/>
    <x v="20"/>
    <x v="1"/>
    <s v="Yes"/>
    <x v="2"/>
    <s v="No internet service"/>
    <s v="No internet service"/>
    <s v="No internet service"/>
    <s v="No internet service"/>
    <s v="No internet service"/>
    <s v="No internet service"/>
    <x v="2"/>
    <s v="No"/>
    <x v="1"/>
    <n v="24.55"/>
    <n v="1160.45"/>
    <x v="0"/>
    <x v="2"/>
    <x v="0"/>
  </r>
  <r>
    <s v="5198-EFNBM"/>
    <x v="1"/>
    <n v="1"/>
    <s v="Yes"/>
    <s v="No"/>
    <x v="58"/>
    <x v="1"/>
    <s v="No"/>
    <x v="1"/>
    <s v="No"/>
    <s v="Yes"/>
    <s v="Yes"/>
    <s v="No"/>
    <s v="Yes"/>
    <s v="No"/>
    <x v="1"/>
    <s v="Yes"/>
    <x v="0"/>
    <n v="90.65"/>
    <n v="5199.8"/>
    <x v="0"/>
    <x v="2"/>
    <x v="0"/>
  </r>
  <r>
    <s v="7516-GMHUV"/>
    <x v="1"/>
    <n v="1"/>
    <s v="Yes"/>
    <s v="No"/>
    <x v="37"/>
    <x v="1"/>
    <s v="Yes"/>
    <x v="1"/>
    <s v="Yes"/>
    <s v="No"/>
    <s v="Yes"/>
    <s v="No"/>
    <s v="Yes"/>
    <s v="Yes"/>
    <x v="2"/>
    <s v="Yes"/>
    <x v="3"/>
    <n v="105.05"/>
    <n v="5163.3"/>
    <x v="0"/>
    <x v="2"/>
    <x v="0"/>
  </r>
  <r>
    <s v="7140-ADSMJ"/>
    <x v="1"/>
    <n v="0"/>
    <s v="No"/>
    <s v="No"/>
    <x v="4"/>
    <x v="1"/>
    <s v="No"/>
    <x v="2"/>
    <s v="No internet service"/>
    <s v="No internet service"/>
    <s v="No internet service"/>
    <s v="No internet service"/>
    <s v="No internet service"/>
    <s v="No internet service"/>
    <x v="0"/>
    <s v="Yes"/>
    <x v="3"/>
    <n v="20.45"/>
    <n v="162.30000000000001"/>
    <x v="0"/>
    <x v="0"/>
    <x v="0"/>
  </r>
  <r>
    <s v="2230-XTUWL"/>
    <x v="0"/>
    <n v="0"/>
    <s v="Yes"/>
    <s v="Yes"/>
    <x v="43"/>
    <x v="1"/>
    <s v="No"/>
    <x v="2"/>
    <s v="No internet service"/>
    <s v="No internet service"/>
    <s v="No internet service"/>
    <s v="No internet service"/>
    <s v="No internet service"/>
    <s v="No internet service"/>
    <x v="2"/>
    <s v="No"/>
    <x v="1"/>
    <n v="19.55"/>
    <n v="883.35"/>
    <x v="0"/>
    <x v="2"/>
    <x v="0"/>
  </r>
  <r>
    <s v="7706-YLMQA"/>
    <x v="0"/>
    <n v="0"/>
    <s v="No"/>
    <s v="No"/>
    <x v="27"/>
    <x v="1"/>
    <s v="No"/>
    <x v="2"/>
    <s v="No internet service"/>
    <s v="No internet service"/>
    <s v="No internet service"/>
    <s v="No internet service"/>
    <s v="No internet service"/>
    <s v="No internet service"/>
    <x v="1"/>
    <s v="No"/>
    <x v="2"/>
    <n v="19.7"/>
    <n v="1341.5"/>
    <x v="0"/>
    <x v="2"/>
    <x v="0"/>
  </r>
  <r>
    <s v="2585-KTFRE"/>
    <x v="1"/>
    <n v="0"/>
    <s v="No"/>
    <s v="Yes"/>
    <x v="0"/>
    <x v="1"/>
    <s v="No"/>
    <x v="0"/>
    <s v="Yes"/>
    <s v="Yes"/>
    <s v="No"/>
    <s v="Yes"/>
    <s v="No"/>
    <s v="Yes"/>
    <x v="0"/>
    <s v="Yes"/>
    <x v="2"/>
    <n v="70.45"/>
    <n v="70.45"/>
    <x v="0"/>
    <x v="0"/>
    <x v="0"/>
  </r>
  <r>
    <s v="7994-UYIVZ"/>
    <x v="1"/>
    <n v="0"/>
    <s v="Yes"/>
    <s v="No"/>
    <x v="4"/>
    <x v="1"/>
    <s v="Yes"/>
    <x v="1"/>
    <s v="No"/>
    <s v="No"/>
    <s v="No"/>
    <s v="No"/>
    <s v="No"/>
    <s v="Yes"/>
    <x v="0"/>
    <s v="Yes"/>
    <x v="2"/>
    <n v="85.65"/>
    <n v="659.45"/>
    <x v="0"/>
    <x v="0"/>
    <x v="0"/>
  </r>
  <r>
    <s v="2609-IAICY"/>
    <x v="0"/>
    <n v="0"/>
    <s v="No"/>
    <s v="No"/>
    <x v="0"/>
    <x v="1"/>
    <s v="Yes"/>
    <x v="1"/>
    <s v="No"/>
    <s v="No"/>
    <s v="No"/>
    <s v="No"/>
    <s v="No"/>
    <s v="No"/>
    <x v="0"/>
    <s v="Yes"/>
    <x v="0"/>
    <n v="77.150000000000006"/>
    <n v="77.150000000000006"/>
    <x v="1"/>
    <x v="0"/>
    <x v="1"/>
  </r>
  <r>
    <s v="1740-CSDJP"/>
    <x v="1"/>
    <n v="0"/>
    <s v="No"/>
    <s v="No"/>
    <x v="0"/>
    <x v="0"/>
    <s v="No phone service"/>
    <x v="0"/>
    <s v="No"/>
    <s v="No"/>
    <s v="No"/>
    <s v="No"/>
    <s v="No"/>
    <s v="Yes"/>
    <x v="0"/>
    <s v="Yes"/>
    <x v="2"/>
    <n v="35.25"/>
    <n v="35.25"/>
    <x v="1"/>
    <x v="0"/>
    <x v="1"/>
  </r>
  <r>
    <s v="7717-BICXI"/>
    <x v="1"/>
    <n v="0"/>
    <s v="Yes"/>
    <s v="Yes"/>
    <x v="31"/>
    <x v="1"/>
    <s v="No"/>
    <x v="2"/>
    <s v="No internet service"/>
    <s v="No internet service"/>
    <s v="No internet service"/>
    <s v="No internet service"/>
    <s v="No internet service"/>
    <s v="No internet service"/>
    <x v="2"/>
    <s v="No"/>
    <x v="1"/>
    <n v="20.55"/>
    <n v="1205.05"/>
    <x v="0"/>
    <x v="2"/>
    <x v="0"/>
  </r>
  <r>
    <s v="6559-RAKOZ"/>
    <x v="1"/>
    <n v="0"/>
    <s v="Yes"/>
    <s v="Yes"/>
    <x v="12"/>
    <x v="1"/>
    <s v="Yes"/>
    <x v="1"/>
    <s v="No"/>
    <s v="No"/>
    <s v="No"/>
    <s v="Yes"/>
    <s v="Yes"/>
    <s v="Yes"/>
    <x v="1"/>
    <s v="Yes"/>
    <x v="0"/>
    <n v="97.95"/>
    <n v="4917.8999999999996"/>
    <x v="0"/>
    <x v="2"/>
    <x v="0"/>
  </r>
  <r>
    <s v="2636-OHFMN"/>
    <x v="1"/>
    <n v="0"/>
    <s v="Yes"/>
    <s v="No"/>
    <x v="54"/>
    <x v="0"/>
    <s v="No phone service"/>
    <x v="0"/>
    <s v="No"/>
    <s v="Yes"/>
    <s v="No"/>
    <s v="No"/>
    <s v="Yes"/>
    <s v="Yes"/>
    <x v="0"/>
    <s v="Yes"/>
    <x v="0"/>
    <n v="48.55"/>
    <n v="201"/>
    <x v="1"/>
    <x v="0"/>
    <x v="1"/>
  </r>
  <r>
    <s v="4716-MRVEN"/>
    <x v="0"/>
    <n v="0"/>
    <s v="No"/>
    <s v="No"/>
    <x v="44"/>
    <x v="1"/>
    <s v="No"/>
    <x v="2"/>
    <s v="No internet service"/>
    <s v="No internet service"/>
    <s v="No internet service"/>
    <s v="No internet service"/>
    <s v="No internet service"/>
    <s v="No internet service"/>
    <x v="1"/>
    <s v="No"/>
    <x v="1"/>
    <n v="20"/>
    <n v="599.29999999999995"/>
    <x v="0"/>
    <x v="1"/>
    <x v="0"/>
  </r>
  <r>
    <s v="2143-LJULT"/>
    <x v="0"/>
    <n v="0"/>
    <s v="Yes"/>
    <s v="No"/>
    <x v="56"/>
    <x v="1"/>
    <s v="Yes"/>
    <x v="2"/>
    <s v="No internet service"/>
    <s v="No internet service"/>
    <s v="No internet service"/>
    <s v="No internet service"/>
    <s v="No internet service"/>
    <s v="No internet service"/>
    <x v="2"/>
    <s v="Yes"/>
    <x v="3"/>
    <n v="25.25"/>
    <n v="1733.15"/>
    <x v="0"/>
    <x v="2"/>
    <x v="0"/>
  </r>
  <r>
    <s v="1323-OOEPC"/>
    <x v="0"/>
    <n v="0"/>
    <s v="Yes"/>
    <s v="No"/>
    <x v="62"/>
    <x v="1"/>
    <s v="Yes"/>
    <x v="1"/>
    <s v="No"/>
    <s v="Yes"/>
    <s v="No"/>
    <s v="No"/>
    <s v="Yes"/>
    <s v="Yes"/>
    <x v="0"/>
    <s v="Yes"/>
    <x v="3"/>
    <n v="98.4"/>
    <n v="5149.5"/>
    <x v="1"/>
    <x v="2"/>
    <x v="1"/>
  </r>
  <r>
    <s v="3200-MNQTF"/>
    <x v="1"/>
    <n v="0"/>
    <s v="Yes"/>
    <s v="No"/>
    <x v="56"/>
    <x v="1"/>
    <s v="Yes"/>
    <x v="0"/>
    <s v="Yes"/>
    <s v="Yes"/>
    <s v="Yes"/>
    <s v="Yes"/>
    <s v="No"/>
    <s v="No"/>
    <x v="2"/>
    <s v="No"/>
    <x v="3"/>
    <n v="70.900000000000006"/>
    <n v="4677.1000000000004"/>
    <x v="0"/>
    <x v="2"/>
    <x v="0"/>
  </r>
  <r>
    <s v="6164-HXUGH"/>
    <x v="0"/>
    <n v="0"/>
    <s v="Yes"/>
    <s v="Yes"/>
    <x v="53"/>
    <x v="1"/>
    <s v="No"/>
    <x v="2"/>
    <s v="No internet service"/>
    <s v="No internet service"/>
    <s v="No internet service"/>
    <s v="No internet service"/>
    <s v="No internet service"/>
    <s v="No internet service"/>
    <x v="0"/>
    <s v="No"/>
    <x v="1"/>
    <n v="19.850000000000001"/>
    <n v="119.3"/>
    <x v="0"/>
    <x v="0"/>
    <x v="0"/>
  </r>
  <r>
    <s v="5630-IXDXV"/>
    <x v="0"/>
    <n v="0"/>
    <s v="No"/>
    <s v="No"/>
    <x v="20"/>
    <x v="1"/>
    <s v="Yes"/>
    <x v="1"/>
    <s v="No"/>
    <s v="Yes"/>
    <s v="Yes"/>
    <s v="No"/>
    <s v="Yes"/>
    <s v="Yes"/>
    <x v="0"/>
    <s v="Yes"/>
    <x v="0"/>
    <n v="106.35"/>
    <n v="4849.1000000000004"/>
    <x v="0"/>
    <x v="2"/>
    <x v="0"/>
  </r>
  <r>
    <s v="0320-DWVTU"/>
    <x v="0"/>
    <n v="0"/>
    <s v="No"/>
    <s v="No"/>
    <x v="62"/>
    <x v="1"/>
    <s v="No"/>
    <x v="1"/>
    <s v="Yes"/>
    <s v="Yes"/>
    <s v="Yes"/>
    <s v="Yes"/>
    <s v="No"/>
    <s v="Yes"/>
    <x v="2"/>
    <s v="No"/>
    <x v="1"/>
    <n v="99.5"/>
    <n v="5424.25"/>
    <x v="0"/>
    <x v="2"/>
    <x v="0"/>
  </r>
  <r>
    <s v="9135-MGVPY"/>
    <x v="1"/>
    <n v="0"/>
    <s v="Yes"/>
    <s v="No"/>
    <x v="14"/>
    <x v="1"/>
    <s v="No"/>
    <x v="0"/>
    <s v="Yes"/>
    <s v="Yes"/>
    <s v="Yes"/>
    <s v="Yes"/>
    <s v="Yes"/>
    <s v="Yes"/>
    <x v="2"/>
    <s v="Yes"/>
    <x v="1"/>
    <n v="84.7"/>
    <n v="5878.9"/>
    <x v="0"/>
    <x v="2"/>
    <x v="0"/>
  </r>
  <r>
    <s v="1212-GLHMD"/>
    <x v="1"/>
    <n v="0"/>
    <s v="No"/>
    <s v="No"/>
    <x v="35"/>
    <x v="1"/>
    <s v="No"/>
    <x v="1"/>
    <s v="Yes"/>
    <s v="No"/>
    <s v="No"/>
    <s v="No"/>
    <s v="No"/>
    <s v="Yes"/>
    <x v="0"/>
    <s v="Yes"/>
    <x v="1"/>
    <n v="86.05"/>
    <n v="244.85"/>
    <x v="0"/>
    <x v="0"/>
    <x v="0"/>
  </r>
  <r>
    <s v="7878-JGDKK"/>
    <x v="1"/>
    <n v="0"/>
    <s v="No"/>
    <s v="No"/>
    <x v="54"/>
    <x v="1"/>
    <s v="No"/>
    <x v="0"/>
    <s v="No"/>
    <s v="No"/>
    <s v="No"/>
    <s v="No"/>
    <s v="No"/>
    <s v="No"/>
    <x v="0"/>
    <s v="No"/>
    <x v="1"/>
    <n v="44.55"/>
    <n v="220.75"/>
    <x v="0"/>
    <x v="0"/>
    <x v="0"/>
  </r>
  <r>
    <s v="1088-AUUZZ"/>
    <x v="1"/>
    <n v="0"/>
    <s v="Yes"/>
    <s v="Yes"/>
    <x v="39"/>
    <x v="1"/>
    <s v="Yes"/>
    <x v="0"/>
    <s v="Yes"/>
    <s v="Yes"/>
    <s v="No"/>
    <s v="Yes"/>
    <s v="No"/>
    <s v="Yes"/>
    <x v="2"/>
    <s v="Yes"/>
    <x v="3"/>
    <n v="75.849999999999994"/>
    <n v="4261.2"/>
    <x v="0"/>
    <x v="2"/>
    <x v="0"/>
  </r>
  <r>
    <s v="0397-GZBBC"/>
    <x v="1"/>
    <n v="1"/>
    <s v="Yes"/>
    <s v="No"/>
    <x v="64"/>
    <x v="1"/>
    <s v="Yes"/>
    <x v="1"/>
    <s v="No"/>
    <s v="No"/>
    <s v="No"/>
    <s v="No"/>
    <s v="Yes"/>
    <s v="Yes"/>
    <x v="0"/>
    <s v="Yes"/>
    <x v="2"/>
    <n v="93.85"/>
    <n v="5574.75"/>
    <x v="1"/>
    <x v="2"/>
    <x v="1"/>
  </r>
  <r>
    <s v="6614-YWYSC"/>
    <x v="1"/>
    <n v="1"/>
    <s v="Yes"/>
    <s v="No"/>
    <x v="59"/>
    <x v="1"/>
    <s v="Yes"/>
    <x v="2"/>
    <s v="No internet service"/>
    <s v="No internet service"/>
    <s v="No internet service"/>
    <s v="No internet service"/>
    <s v="No internet service"/>
    <s v="No internet service"/>
    <x v="2"/>
    <s v="No"/>
    <x v="2"/>
    <n v="25"/>
    <n v="1501.75"/>
    <x v="0"/>
    <x v="2"/>
    <x v="0"/>
  </r>
  <r>
    <s v="9588-OZDMQ"/>
    <x v="0"/>
    <n v="0"/>
    <s v="Yes"/>
    <s v="No"/>
    <x v="2"/>
    <x v="1"/>
    <s v="No"/>
    <x v="0"/>
    <s v="No"/>
    <s v="No"/>
    <s v="No"/>
    <s v="No"/>
    <s v="No"/>
    <s v="No"/>
    <x v="0"/>
    <s v="Yes"/>
    <x v="0"/>
    <n v="45"/>
    <n v="89.75"/>
    <x v="0"/>
    <x v="0"/>
    <x v="0"/>
  </r>
  <r>
    <s v="7641-EUYET"/>
    <x v="1"/>
    <n v="1"/>
    <s v="Yes"/>
    <s v="Yes"/>
    <x v="25"/>
    <x v="1"/>
    <s v="Yes"/>
    <x v="1"/>
    <s v="Yes"/>
    <s v="Yes"/>
    <s v="Yes"/>
    <s v="No"/>
    <s v="Yes"/>
    <s v="No"/>
    <x v="0"/>
    <s v="Yes"/>
    <x v="0"/>
    <n v="100.7"/>
    <n v="4541.2"/>
    <x v="1"/>
    <x v="2"/>
    <x v="1"/>
  </r>
  <r>
    <s v="6476-EPYZR"/>
    <x v="1"/>
    <n v="0"/>
    <s v="Yes"/>
    <s v="Yes"/>
    <x v="18"/>
    <x v="1"/>
    <s v="No"/>
    <x v="2"/>
    <s v="No internet service"/>
    <s v="No internet service"/>
    <s v="No internet service"/>
    <s v="No internet service"/>
    <s v="No internet service"/>
    <s v="No internet service"/>
    <x v="0"/>
    <s v="No"/>
    <x v="1"/>
    <n v="20.5"/>
    <n v="255.5"/>
    <x v="0"/>
    <x v="0"/>
    <x v="0"/>
  </r>
  <r>
    <s v="9921-ZVRHG"/>
    <x v="0"/>
    <n v="0"/>
    <s v="No"/>
    <s v="No"/>
    <x v="60"/>
    <x v="1"/>
    <s v="Yes"/>
    <x v="1"/>
    <s v="No"/>
    <s v="No"/>
    <s v="Yes"/>
    <s v="No"/>
    <s v="No"/>
    <s v="No"/>
    <x v="0"/>
    <s v="Yes"/>
    <x v="0"/>
    <n v="80.45"/>
    <n v="1072"/>
    <x v="1"/>
    <x v="1"/>
    <x v="1"/>
  </r>
  <r>
    <s v="1174-FGIFN"/>
    <x v="0"/>
    <n v="0"/>
    <s v="Yes"/>
    <s v="Yes"/>
    <x v="7"/>
    <x v="1"/>
    <s v="Yes"/>
    <x v="1"/>
    <s v="No"/>
    <s v="No"/>
    <s v="No"/>
    <s v="Yes"/>
    <s v="No"/>
    <s v="Yes"/>
    <x v="1"/>
    <s v="Yes"/>
    <x v="0"/>
    <n v="90.45"/>
    <n v="2509.25"/>
    <x v="0"/>
    <x v="1"/>
    <x v="0"/>
  </r>
  <r>
    <s v="6620-HVDUJ"/>
    <x v="1"/>
    <n v="0"/>
    <s v="No"/>
    <s v="No"/>
    <x v="65"/>
    <x v="1"/>
    <s v="No"/>
    <x v="0"/>
    <s v="Yes"/>
    <s v="Yes"/>
    <s v="No"/>
    <s v="Yes"/>
    <s v="No"/>
    <s v="No"/>
    <x v="0"/>
    <s v="No"/>
    <x v="2"/>
    <n v="60.45"/>
    <n v="1440.75"/>
    <x v="0"/>
    <x v="1"/>
    <x v="0"/>
  </r>
  <r>
    <s v="4701-MLJPN"/>
    <x v="1"/>
    <n v="0"/>
    <s v="No"/>
    <s v="No"/>
    <x v="36"/>
    <x v="1"/>
    <s v="No"/>
    <x v="0"/>
    <s v="No"/>
    <s v="No"/>
    <s v="Yes"/>
    <s v="Yes"/>
    <s v="No"/>
    <s v="No"/>
    <x v="0"/>
    <s v="Yes"/>
    <x v="0"/>
    <n v="55.25"/>
    <n v="1715.65"/>
    <x v="1"/>
    <x v="1"/>
    <x v="1"/>
  </r>
  <r>
    <s v="1032-MAELW"/>
    <x v="0"/>
    <n v="0"/>
    <s v="Yes"/>
    <s v="Yes"/>
    <x v="47"/>
    <x v="1"/>
    <s v="Yes"/>
    <x v="0"/>
    <s v="Yes"/>
    <s v="Yes"/>
    <s v="Yes"/>
    <s v="Yes"/>
    <s v="No"/>
    <s v="Yes"/>
    <x v="1"/>
    <s v="Yes"/>
    <x v="0"/>
    <n v="78.45"/>
    <n v="5333.35"/>
    <x v="0"/>
    <x v="2"/>
    <x v="0"/>
  </r>
  <r>
    <s v="7641-TQFHN"/>
    <x v="1"/>
    <n v="0"/>
    <s v="No"/>
    <s v="Yes"/>
    <x v="72"/>
    <x v="1"/>
    <s v="Yes"/>
    <x v="1"/>
    <s v="No"/>
    <s v="No"/>
    <s v="No"/>
    <s v="Yes"/>
    <s v="Yes"/>
    <s v="Yes"/>
    <x v="2"/>
    <s v="No"/>
    <x v="1"/>
    <n v="100.55"/>
    <n v="3895.35"/>
    <x v="0"/>
    <x v="2"/>
    <x v="0"/>
  </r>
  <r>
    <s v="1552-TKMXS"/>
    <x v="0"/>
    <n v="0"/>
    <s v="Yes"/>
    <s v="No"/>
    <x v="41"/>
    <x v="1"/>
    <s v="No"/>
    <x v="2"/>
    <s v="No internet service"/>
    <s v="No internet service"/>
    <s v="No internet service"/>
    <s v="No internet service"/>
    <s v="No internet service"/>
    <s v="No internet service"/>
    <x v="0"/>
    <s v="No"/>
    <x v="3"/>
    <n v="20.350000000000001"/>
    <n v="869.9"/>
    <x v="0"/>
    <x v="2"/>
    <x v="0"/>
  </r>
  <r>
    <s v="9206-GVPEQ"/>
    <x v="1"/>
    <n v="0"/>
    <s v="Yes"/>
    <s v="No"/>
    <x v="9"/>
    <x v="0"/>
    <s v="No phone service"/>
    <x v="0"/>
    <s v="Yes"/>
    <s v="No"/>
    <s v="No"/>
    <s v="Yes"/>
    <s v="Yes"/>
    <s v="Yes"/>
    <x v="0"/>
    <s v="Yes"/>
    <x v="0"/>
    <n v="54.45"/>
    <n v="706.85"/>
    <x v="1"/>
    <x v="1"/>
    <x v="1"/>
  </r>
  <r>
    <s v="8622-ZLFKO"/>
    <x v="0"/>
    <n v="0"/>
    <s v="Yes"/>
    <s v="No"/>
    <x v="53"/>
    <x v="1"/>
    <s v="Yes"/>
    <x v="1"/>
    <s v="No"/>
    <s v="Yes"/>
    <s v="No"/>
    <s v="No"/>
    <s v="No"/>
    <s v="Yes"/>
    <x v="0"/>
    <s v="Yes"/>
    <x v="0"/>
    <n v="90.75"/>
    <n v="512.25"/>
    <x v="0"/>
    <x v="0"/>
    <x v="0"/>
  </r>
  <r>
    <s v="1596-BBVTG"/>
    <x v="1"/>
    <n v="0"/>
    <s v="No"/>
    <s v="No"/>
    <x v="42"/>
    <x v="1"/>
    <s v="Yes"/>
    <x v="1"/>
    <s v="No"/>
    <s v="No"/>
    <s v="No"/>
    <s v="No"/>
    <s v="No"/>
    <s v="No"/>
    <x v="0"/>
    <s v="No"/>
    <x v="3"/>
    <n v="75.349999999999994"/>
    <n v="2636.05"/>
    <x v="1"/>
    <x v="1"/>
    <x v="1"/>
  </r>
  <r>
    <s v="6188-UXBBR"/>
    <x v="0"/>
    <n v="0"/>
    <s v="Yes"/>
    <s v="No"/>
    <x v="46"/>
    <x v="1"/>
    <s v="No"/>
    <x v="2"/>
    <s v="No internet service"/>
    <s v="No internet service"/>
    <s v="No internet service"/>
    <s v="No internet service"/>
    <s v="No internet service"/>
    <s v="No internet service"/>
    <x v="1"/>
    <s v="Yes"/>
    <x v="3"/>
    <n v="20.25"/>
    <n v="814.75"/>
    <x v="0"/>
    <x v="2"/>
    <x v="0"/>
  </r>
  <r>
    <s v="2333-KWEWW"/>
    <x v="1"/>
    <n v="0"/>
    <s v="No"/>
    <s v="No"/>
    <x v="32"/>
    <x v="1"/>
    <s v="No"/>
    <x v="2"/>
    <s v="No internet service"/>
    <s v="No internet service"/>
    <s v="No internet service"/>
    <s v="No internet service"/>
    <s v="No internet service"/>
    <s v="No internet service"/>
    <x v="2"/>
    <s v="No"/>
    <x v="3"/>
    <n v="20.05"/>
    <n v="388.6"/>
    <x v="0"/>
    <x v="1"/>
    <x v="0"/>
  </r>
  <r>
    <s v="5702-SKUOB"/>
    <x v="0"/>
    <n v="0"/>
    <s v="Yes"/>
    <s v="No"/>
    <x v="54"/>
    <x v="1"/>
    <s v="No"/>
    <x v="2"/>
    <s v="No internet service"/>
    <s v="No internet service"/>
    <s v="No internet service"/>
    <s v="No internet service"/>
    <s v="No internet service"/>
    <s v="No internet service"/>
    <x v="0"/>
    <s v="No"/>
    <x v="1"/>
    <n v="19.600000000000001"/>
    <n v="93.45"/>
    <x v="0"/>
    <x v="0"/>
    <x v="0"/>
  </r>
  <r>
    <s v="1134-YWTYF"/>
    <x v="1"/>
    <n v="0"/>
    <s v="Yes"/>
    <s v="No"/>
    <x v="23"/>
    <x v="1"/>
    <s v="No"/>
    <x v="0"/>
    <s v="No"/>
    <s v="Yes"/>
    <s v="No"/>
    <s v="Yes"/>
    <s v="No"/>
    <s v="No"/>
    <x v="0"/>
    <s v="Yes"/>
    <x v="0"/>
    <n v="53.8"/>
    <n v="1389.85"/>
    <x v="0"/>
    <x v="1"/>
    <x v="0"/>
  </r>
  <r>
    <s v="6061-GWWAV"/>
    <x v="1"/>
    <n v="0"/>
    <s v="No"/>
    <s v="Yes"/>
    <x v="52"/>
    <x v="1"/>
    <s v="No"/>
    <x v="0"/>
    <s v="Yes"/>
    <s v="Yes"/>
    <s v="Yes"/>
    <s v="No"/>
    <s v="Yes"/>
    <s v="No"/>
    <x v="1"/>
    <s v="No"/>
    <x v="1"/>
    <n v="70.2"/>
    <n v="2894.55"/>
    <x v="0"/>
    <x v="2"/>
    <x v="0"/>
  </r>
  <r>
    <s v="0679-TDGAK"/>
    <x v="1"/>
    <n v="0"/>
    <s v="Yes"/>
    <s v="Yes"/>
    <x v="37"/>
    <x v="1"/>
    <s v="No"/>
    <x v="0"/>
    <s v="Yes"/>
    <s v="No"/>
    <s v="No"/>
    <s v="Yes"/>
    <s v="Yes"/>
    <s v="Yes"/>
    <x v="1"/>
    <s v="No"/>
    <x v="0"/>
    <n v="75.5"/>
    <n v="4025.6"/>
    <x v="0"/>
    <x v="2"/>
    <x v="0"/>
  </r>
  <r>
    <s v="6585-WCEWR"/>
    <x v="1"/>
    <n v="0"/>
    <s v="Yes"/>
    <s v="Yes"/>
    <x v="21"/>
    <x v="1"/>
    <s v="No"/>
    <x v="2"/>
    <s v="No internet service"/>
    <s v="No internet service"/>
    <s v="No internet service"/>
    <s v="No internet service"/>
    <s v="No internet service"/>
    <s v="No internet service"/>
    <x v="2"/>
    <s v="No"/>
    <x v="0"/>
    <n v="20.350000000000001"/>
    <n v="1354.4"/>
    <x v="0"/>
    <x v="2"/>
    <x v="0"/>
  </r>
  <r>
    <s v="9067-YGSCA"/>
    <x v="0"/>
    <n v="0"/>
    <s v="No"/>
    <s v="No"/>
    <x v="27"/>
    <x v="1"/>
    <s v="Yes"/>
    <x v="2"/>
    <s v="No internet service"/>
    <s v="No internet service"/>
    <s v="No internet service"/>
    <s v="No internet service"/>
    <s v="No internet service"/>
    <s v="No internet service"/>
    <x v="1"/>
    <s v="No"/>
    <x v="3"/>
    <n v="26.05"/>
    <n v="1856.4"/>
    <x v="0"/>
    <x v="2"/>
    <x v="0"/>
  </r>
  <r>
    <s v="9067-SQTNS"/>
    <x v="1"/>
    <n v="0"/>
    <s v="Yes"/>
    <s v="Yes"/>
    <x v="66"/>
    <x v="1"/>
    <s v="No"/>
    <x v="2"/>
    <s v="No internet service"/>
    <s v="No internet service"/>
    <s v="No internet service"/>
    <s v="No internet service"/>
    <s v="No internet service"/>
    <s v="No internet service"/>
    <x v="1"/>
    <s v="No"/>
    <x v="2"/>
    <n v="20.6"/>
    <n v="926"/>
    <x v="0"/>
    <x v="2"/>
    <x v="0"/>
  </r>
  <r>
    <s v="8433-WXGNA"/>
    <x v="1"/>
    <n v="0"/>
    <s v="No"/>
    <s v="No"/>
    <x v="2"/>
    <x v="1"/>
    <s v="No"/>
    <x v="1"/>
    <s v="Yes"/>
    <s v="No"/>
    <s v="No"/>
    <s v="No"/>
    <s v="No"/>
    <s v="No"/>
    <x v="0"/>
    <s v="Yes"/>
    <x v="0"/>
    <n v="75.7"/>
    <n v="189.2"/>
    <x v="1"/>
    <x v="0"/>
    <x v="1"/>
  </r>
  <r>
    <s v="1776-SPBWV"/>
    <x v="0"/>
    <n v="0"/>
    <s v="Yes"/>
    <s v="Yes"/>
    <x v="1"/>
    <x v="1"/>
    <s v="No"/>
    <x v="2"/>
    <s v="No internet service"/>
    <s v="No internet service"/>
    <s v="No internet service"/>
    <s v="No internet service"/>
    <s v="No internet service"/>
    <s v="No internet service"/>
    <x v="1"/>
    <s v="Yes"/>
    <x v="2"/>
    <n v="20.100000000000001"/>
    <n v="682.1"/>
    <x v="0"/>
    <x v="1"/>
    <x v="0"/>
  </r>
  <r>
    <s v="8735-SDUFN"/>
    <x v="0"/>
    <n v="1"/>
    <s v="Yes"/>
    <s v="No"/>
    <x v="21"/>
    <x v="1"/>
    <s v="Yes"/>
    <x v="2"/>
    <s v="No internet service"/>
    <s v="No internet service"/>
    <s v="No internet service"/>
    <s v="No internet service"/>
    <s v="No internet service"/>
    <s v="No internet service"/>
    <x v="2"/>
    <s v="No"/>
    <x v="2"/>
    <n v="24.3"/>
    <n v="1778.7"/>
    <x v="0"/>
    <x v="2"/>
    <x v="0"/>
  </r>
  <r>
    <s v="9668-PUGNU"/>
    <x v="1"/>
    <n v="0"/>
    <s v="Yes"/>
    <s v="No"/>
    <x v="16"/>
    <x v="1"/>
    <s v="Yes"/>
    <x v="2"/>
    <s v="No internet service"/>
    <s v="No internet service"/>
    <s v="No internet service"/>
    <s v="No internet service"/>
    <s v="No internet service"/>
    <s v="No internet service"/>
    <x v="2"/>
    <s v="Yes"/>
    <x v="0"/>
    <n v="24.5"/>
    <n v="1816.2"/>
    <x v="0"/>
    <x v="2"/>
    <x v="0"/>
  </r>
  <r>
    <s v="9405-GPBBG"/>
    <x v="0"/>
    <n v="0"/>
    <s v="No"/>
    <s v="No"/>
    <x v="38"/>
    <x v="1"/>
    <s v="Yes"/>
    <x v="1"/>
    <s v="No"/>
    <s v="Yes"/>
    <s v="Yes"/>
    <s v="Yes"/>
    <s v="Yes"/>
    <s v="Yes"/>
    <x v="2"/>
    <s v="Yes"/>
    <x v="3"/>
    <n v="110.5"/>
    <n v="7069.25"/>
    <x v="0"/>
    <x v="2"/>
    <x v="0"/>
  </r>
  <r>
    <s v="1926-QUZNN"/>
    <x v="0"/>
    <n v="0"/>
    <s v="Yes"/>
    <s v="No"/>
    <x v="21"/>
    <x v="1"/>
    <s v="Yes"/>
    <x v="2"/>
    <s v="No internet service"/>
    <s v="No internet service"/>
    <s v="No internet service"/>
    <s v="No internet service"/>
    <s v="No internet service"/>
    <s v="No internet service"/>
    <x v="2"/>
    <s v="Yes"/>
    <x v="2"/>
    <n v="25.25"/>
    <n v="1841.2"/>
    <x v="0"/>
    <x v="2"/>
    <x v="0"/>
  </r>
  <r>
    <s v="3707-GNWHM"/>
    <x v="1"/>
    <n v="0"/>
    <s v="No"/>
    <s v="No"/>
    <x v="0"/>
    <x v="1"/>
    <s v="Yes"/>
    <x v="1"/>
    <s v="No"/>
    <s v="No"/>
    <s v="No"/>
    <s v="No"/>
    <s v="No"/>
    <s v="No"/>
    <x v="0"/>
    <s v="Yes"/>
    <x v="1"/>
    <n v="74.25"/>
    <n v="74.25"/>
    <x v="1"/>
    <x v="0"/>
    <x v="1"/>
  </r>
  <r>
    <s v="7016-NVRIC"/>
    <x v="1"/>
    <n v="1"/>
    <s v="Yes"/>
    <s v="No"/>
    <x v="44"/>
    <x v="1"/>
    <s v="No"/>
    <x v="1"/>
    <s v="Yes"/>
    <s v="No"/>
    <s v="Yes"/>
    <s v="No"/>
    <s v="No"/>
    <s v="Yes"/>
    <x v="1"/>
    <s v="No"/>
    <x v="2"/>
    <n v="90.1"/>
    <n v="2656.7"/>
    <x v="0"/>
    <x v="1"/>
    <x v="0"/>
  </r>
  <r>
    <s v="5829-NVSQN"/>
    <x v="0"/>
    <n v="0"/>
    <s v="Yes"/>
    <s v="No"/>
    <x v="57"/>
    <x v="1"/>
    <s v="No"/>
    <x v="0"/>
    <s v="Yes"/>
    <s v="No"/>
    <s v="Yes"/>
    <s v="Yes"/>
    <s v="No"/>
    <s v="Yes"/>
    <x v="1"/>
    <s v="Yes"/>
    <x v="2"/>
    <n v="68.75"/>
    <n v="1689.45"/>
    <x v="0"/>
    <x v="1"/>
    <x v="0"/>
  </r>
  <r>
    <s v="9565-AXSMR"/>
    <x v="1"/>
    <n v="0"/>
    <s v="Yes"/>
    <s v="Yes"/>
    <x v="15"/>
    <x v="1"/>
    <s v="No"/>
    <x v="2"/>
    <s v="No internet service"/>
    <s v="No internet service"/>
    <s v="No internet service"/>
    <s v="No internet service"/>
    <s v="No internet service"/>
    <s v="No internet service"/>
    <x v="2"/>
    <s v="No"/>
    <x v="1"/>
    <n v="19.2"/>
    <n v="1054.75"/>
    <x v="0"/>
    <x v="2"/>
    <x v="0"/>
  </r>
  <r>
    <s v="8922-LIEGH"/>
    <x v="0"/>
    <n v="1"/>
    <s v="No"/>
    <s v="No"/>
    <x v="13"/>
    <x v="1"/>
    <s v="Yes"/>
    <x v="1"/>
    <s v="No"/>
    <s v="Yes"/>
    <s v="No"/>
    <s v="No"/>
    <s v="No"/>
    <s v="Yes"/>
    <x v="0"/>
    <s v="Yes"/>
    <x v="0"/>
    <n v="89.7"/>
    <n v="2187.5500000000002"/>
    <x v="1"/>
    <x v="1"/>
    <x v="1"/>
  </r>
  <r>
    <s v="8869-LIHMK"/>
    <x v="0"/>
    <n v="0"/>
    <s v="No"/>
    <s v="No"/>
    <x v="38"/>
    <x v="1"/>
    <s v="Yes"/>
    <x v="1"/>
    <s v="Yes"/>
    <s v="Yes"/>
    <s v="Yes"/>
    <s v="Yes"/>
    <s v="Yes"/>
    <s v="Yes"/>
    <x v="2"/>
    <s v="Yes"/>
    <x v="2"/>
    <n v="115.1"/>
    <n v="7334.05"/>
    <x v="0"/>
    <x v="2"/>
    <x v="0"/>
  </r>
  <r>
    <s v="8245-UMPYT"/>
    <x v="0"/>
    <n v="1"/>
    <s v="No"/>
    <s v="No"/>
    <x v="10"/>
    <x v="1"/>
    <s v="Yes"/>
    <x v="1"/>
    <s v="No"/>
    <s v="No"/>
    <s v="No"/>
    <s v="No"/>
    <s v="Yes"/>
    <s v="Yes"/>
    <x v="0"/>
    <s v="Yes"/>
    <x v="0"/>
    <n v="96.4"/>
    <n v="1581.2"/>
    <x v="1"/>
    <x v="1"/>
    <x v="1"/>
  </r>
  <r>
    <s v="5186-SAMNZ"/>
    <x v="1"/>
    <n v="1"/>
    <s v="No"/>
    <s v="No"/>
    <x v="0"/>
    <x v="1"/>
    <s v="No"/>
    <x v="1"/>
    <s v="No"/>
    <s v="No"/>
    <s v="No"/>
    <s v="No"/>
    <s v="No"/>
    <s v="No"/>
    <x v="0"/>
    <s v="Yes"/>
    <x v="2"/>
    <n v="69.5"/>
    <n v="69.5"/>
    <x v="1"/>
    <x v="0"/>
    <x v="1"/>
  </r>
  <r>
    <s v="0447-RXSGD"/>
    <x v="1"/>
    <n v="0"/>
    <s v="No"/>
    <s v="No"/>
    <x v="65"/>
    <x v="1"/>
    <s v="Yes"/>
    <x v="1"/>
    <s v="No"/>
    <s v="Yes"/>
    <s v="No"/>
    <s v="No"/>
    <s v="Yes"/>
    <s v="Yes"/>
    <x v="0"/>
    <s v="Yes"/>
    <x v="2"/>
    <n v="99.65"/>
    <n v="2404.85"/>
    <x v="0"/>
    <x v="1"/>
    <x v="0"/>
  </r>
  <r>
    <s v="4927-WWOOZ"/>
    <x v="1"/>
    <n v="0"/>
    <s v="Yes"/>
    <s v="No"/>
    <x v="2"/>
    <x v="1"/>
    <s v="Yes"/>
    <x v="1"/>
    <s v="No"/>
    <s v="No"/>
    <s v="Yes"/>
    <s v="No"/>
    <s v="Yes"/>
    <s v="No"/>
    <x v="0"/>
    <s v="Yes"/>
    <x v="0"/>
    <n v="91.45"/>
    <n v="171.45"/>
    <x v="0"/>
    <x v="0"/>
    <x v="0"/>
  </r>
  <r>
    <s v="5788-YPOEG"/>
    <x v="0"/>
    <n v="0"/>
    <s v="Yes"/>
    <s v="Yes"/>
    <x v="1"/>
    <x v="1"/>
    <s v="No"/>
    <x v="0"/>
    <s v="Yes"/>
    <s v="Yes"/>
    <s v="Yes"/>
    <s v="Yes"/>
    <s v="Yes"/>
    <s v="Yes"/>
    <x v="2"/>
    <s v="No"/>
    <x v="1"/>
    <n v="84.75"/>
    <n v="2839.45"/>
    <x v="0"/>
    <x v="1"/>
    <x v="0"/>
  </r>
  <r>
    <s v="5373-SFODM"/>
    <x v="1"/>
    <n v="1"/>
    <s v="Yes"/>
    <s v="No"/>
    <x v="51"/>
    <x v="1"/>
    <s v="Yes"/>
    <x v="1"/>
    <s v="No"/>
    <s v="No"/>
    <s v="No"/>
    <s v="No"/>
    <s v="No"/>
    <s v="Yes"/>
    <x v="0"/>
    <s v="Yes"/>
    <x v="3"/>
    <n v="85.25"/>
    <n v="3132.75"/>
    <x v="1"/>
    <x v="1"/>
    <x v="1"/>
  </r>
  <r>
    <s v="0661-KBKPA"/>
    <x v="1"/>
    <n v="0"/>
    <s v="Yes"/>
    <s v="Yes"/>
    <x v="62"/>
    <x v="1"/>
    <s v="Yes"/>
    <x v="0"/>
    <s v="No"/>
    <s v="No"/>
    <s v="Yes"/>
    <s v="Yes"/>
    <s v="Yes"/>
    <s v="Yes"/>
    <x v="1"/>
    <s v="Yes"/>
    <x v="1"/>
    <n v="78.75"/>
    <n v="3942.45"/>
    <x v="0"/>
    <x v="2"/>
    <x v="0"/>
  </r>
  <r>
    <s v="9081-WWXKP"/>
    <x v="0"/>
    <n v="0"/>
    <s v="Yes"/>
    <s v="Yes"/>
    <x v="20"/>
    <x v="1"/>
    <s v="No"/>
    <x v="2"/>
    <s v="No internet service"/>
    <s v="No internet service"/>
    <s v="No internet service"/>
    <s v="No internet service"/>
    <s v="No internet service"/>
    <s v="No internet service"/>
    <x v="2"/>
    <s v="No"/>
    <x v="3"/>
    <n v="20.25"/>
    <n v="873.4"/>
    <x v="0"/>
    <x v="2"/>
    <x v="0"/>
  </r>
  <r>
    <s v="0784-ZQJZX"/>
    <x v="1"/>
    <n v="0"/>
    <s v="No"/>
    <s v="Yes"/>
    <x v="21"/>
    <x v="1"/>
    <s v="No"/>
    <x v="2"/>
    <s v="No internet service"/>
    <s v="No internet service"/>
    <s v="No internet service"/>
    <s v="No internet service"/>
    <s v="No internet service"/>
    <s v="No internet service"/>
    <x v="2"/>
    <s v="No"/>
    <x v="3"/>
    <n v="19.899999999999999"/>
    <n v="1529.65"/>
    <x v="0"/>
    <x v="2"/>
    <x v="0"/>
  </r>
  <r>
    <s v="3133-PZNSR"/>
    <x v="1"/>
    <n v="0"/>
    <s v="Yes"/>
    <s v="Yes"/>
    <x v="21"/>
    <x v="1"/>
    <s v="Yes"/>
    <x v="1"/>
    <s v="Yes"/>
    <s v="Yes"/>
    <s v="No"/>
    <s v="Yes"/>
    <s v="No"/>
    <s v="Yes"/>
    <x v="2"/>
    <s v="Yes"/>
    <x v="3"/>
    <n v="97.75"/>
    <n v="6991.6"/>
    <x v="0"/>
    <x v="2"/>
    <x v="0"/>
  </r>
  <r>
    <s v="5766-ZJYBB"/>
    <x v="1"/>
    <n v="0"/>
    <s v="No"/>
    <s v="No"/>
    <x v="0"/>
    <x v="1"/>
    <s v="No"/>
    <x v="2"/>
    <s v="No internet service"/>
    <s v="No internet service"/>
    <s v="No internet service"/>
    <s v="No internet service"/>
    <s v="No internet service"/>
    <s v="No internet service"/>
    <x v="0"/>
    <s v="No"/>
    <x v="1"/>
    <n v="19.399999999999999"/>
    <n v="19.399999999999999"/>
    <x v="1"/>
    <x v="0"/>
    <x v="1"/>
  </r>
  <r>
    <s v="8931-GJJIQ"/>
    <x v="0"/>
    <n v="0"/>
    <s v="No"/>
    <s v="No"/>
    <x v="34"/>
    <x v="1"/>
    <s v="Yes"/>
    <x v="1"/>
    <s v="No"/>
    <s v="No"/>
    <s v="No"/>
    <s v="No"/>
    <s v="No"/>
    <s v="Yes"/>
    <x v="0"/>
    <s v="Yes"/>
    <x v="0"/>
    <n v="83.3"/>
    <n v="803.3"/>
    <x v="1"/>
    <x v="0"/>
    <x v="1"/>
  </r>
  <r>
    <s v="4277-PVRAN"/>
    <x v="0"/>
    <n v="0"/>
    <s v="No"/>
    <s v="No"/>
    <x v="4"/>
    <x v="1"/>
    <s v="No"/>
    <x v="1"/>
    <s v="No"/>
    <s v="No"/>
    <s v="No"/>
    <s v="No"/>
    <s v="Yes"/>
    <s v="No"/>
    <x v="0"/>
    <s v="Yes"/>
    <x v="2"/>
    <n v="80.099999999999994"/>
    <n v="679.3"/>
    <x v="1"/>
    <x v="0"/>
    <x v="1"/>
  </r>
  <r>
    <s v="0022-TCJCI"/>
    <x v="1"/>
    <n v="1"/>
    <s v="No"/>
    <s v="No"/>
    <x v="3"/>
    <x v="1"/>
    <s v="No"/>
    <x v="0"/>
    <s v="Yes"/>
    <s v="No"/>
    <s v="Yes"/>
    <s v="No"/>
    <s v="No"/>
    <s v="Yes"/>
    <x v="1"/>
    <s v="No"/>
    <x v="3"/>
    <n v="62.7"/>
    <n v="2791.5"/>
    <x v="1"/>
    <x v="2"/>
    <x v="1"/>
  </r>
  <r>
    <s v="0722-SVSFK"/>
    <x v="0"/>
    <n v="0"/>
    <s v="No"/>
    <s v="No"/>
    <x v="40"/>
    <x v="1"/>
    <s v="No"/>
    <x v="1"/>
    <s v="No"/>
    <s v="No"/>
    <s v="Yes"/>
    <s v="Yes"/>
    <s v="Yes"/>
    <s v="Yes"/>
    <x v="0"/>
    <s v="Yes"/>
    <x v="0"/>
    <n v="100.4"/>
    <n v="715"/>
    <x v="0"/>
    <x v="0"/>
    <x v="0"/>
  </r>
  <r>
    <s v="3612-YVGSJ"/>
    <x v="0"/>
    <n v="0"/>
    <s v="Yes"/>
    <s v="No"/>
    <x v="16"/>
    <x v="1"/>
    <s v="Yes"/>
    <x v="2"/>
    <s v="No internet service"/>
    <s v="No internet service"/>
    <s v="No internet service"/>
    <s v="No internet service"/>
    <s v="No internet service"/>
    <s v="No internet service"/>
    <x v="2"/>
    <s v="Yes"/>
    <x v="3"/>
    <n v="24.45"/>
    <n v="1681.6"/>
    <x v="0"/>
    <x v="2"/>
    <x v="0"/>
  </r>
  <r>
    <s v="9825-YCXWZ"/>
    <x v="0"/>
    <n v="1"/>
    <s v="No"/>
    <s v="No"/>
    <x v="52"/>
    <x v="1"/>
    <s v="No"/>
    <x v="1"/>
    <s v="No"/>
    <s v="No"/>
    <s v="Yes"/>
    <s v="Yes"/>
    <s v="Yes"/>
    <s v="Yes"/>
    <x v="1"/>
    <s v="Yes"/>
    <x v="2"/>
    <n v="101.1"/>
    <n v="4016.2"/>
    <x v="0"/>
    <x v="2"/>
    <x v="0"/>
  </r>
  <r>
    <s v="5397-NSKQG"/>
    <x v="1"/>
    <n v="0"/>
    <s v="Yes"/>
    <s v="Yes"/>
    <x v="56"/>
    <x v="0"/>
    <s v="No phone service"/>
    <x v="0"/>
    <s v="Yes"/>
    <s v="No"/>
    <s v="No"/>
    <s v="No"/>
    <s v="Yes"/>
    <s v="Yes"/>
    <x v="2"/>
    <s v="No"/>
    <x v="3"/>
    <n v="50.9"/>
    <n v="3281.65"/>
    <x v="0"/>
    <x v="2"/>
    <x v="0"/>
  </r>
  <r>
    <s v="8565-HBFNN"/>
    <x v="1"/>
    <n v="0"/>
    <s v="Yes"/>
    <s v="No"/>
    <x v="14"/>
    <x v="1"/>
    <s v="Yes"/>
    <x v="1"/>
    <s v="Yes"/>
    <s v="Yes"/>
    <s v="Yes"/>
    <s v="Yes"/>
    <s v="No"/>
    <s v="Yes"/>
    <x v="1"/>
    <s v="Yes"/>
    <x v="3"/>
    <n v="107.2"/>
    <n v="7317.1"/>
    <x v="0"/>
    <x v="2"/>
    <x v="0"/>
  </r>
  <r>
    <s v="2000-DHJUY"/>
    <x v="0"/>
    <n v="1"/>
    <s v="Yes"/>
    <s v="No"/>
    <x v="27"/>
    <x v="1"/>
    <s v="Yes"/>
    <x v="0"/>
    <s v="Yes"/>
    <s v="Yes"/>
    <s v="Yes"/>
    <s v="Yes"/>
    <s v="Yes"/>
    <s v="Yes"/>
    <x v="2"/>
    <s v="Yes"/>
    <x v="2"/>
    <n v="92.2"/>
    <n v="6474.45"/>
    <x v="0"/>
    <x v="2"/>
    <x v="0"/>
  </r>
  <r>
    <s v="0203-HHYIJ"/>
    <x v="1"/>
    <n v="0"/>
    <s v="No"/>
    <s v="No"/>
    <x v="13"/>
    <x v="1"/>
    <s v="Yes"/>
    <x v="2"/>
    <s v="No internet service"/>
    <s v="No internet service"/>
    <s v="No internet service"/>
    <s v="No internet service"/>
    <s v="No internet service"/>
    <s v="No internet service"/>
    <x v="1"/>
    <s v="No"/>
    <x v="2"/>
    <n v="25.3"/>
    <n v="676.35"/>
    <x v="1"/>
    <x v="1"/>
    <x v="1"/>
  </r>
  <r>
    <s v="8670-ERCJH"/>
    <x v="1"/>
    <n v="0"/>
    <s v="No"/>
    <s v="No"/>
    <x v="21"/>
    <x v="1"/>
    <s v="Yes"/>
    <x v="1"/>
    <s v="Yes"/>
    <s v="Yes"/>
    <s v="Yes"/>
    <s v="Yes"/>
    <s v="Yes"/>
    <s v="Yes"/>
    <x v="2"/>
    <s v="No"/>
    <x v="2"/>
    <n v="113.4"/>
    <n v="8164.1"/>
    <x v="0"/>
    <x v="2"/>
    <x v="0"/>
  </r>
  <r>
    <s v="7758-UJWYS"/>
    <x v="1"/>
    <n v="0"/>
    <s v="Yes"/>
    <s v="Yes"/>
    <x v="1"/>
    <x v="0"/>
    <s v="No phone service"/>
    <x v="0"/>
    <s v="No"/>
    <s v="No"/>
    <s v="No"/>
    <s v="Yes"/>
    <s v="Yes"/>
    <s v="No"/>
    <x v="2"/>
    <s v="Yes"/>
    <x v="0"/>
    <n v="40.549999999999997"/>
    <n v="1325.85"/>
    <x v="0"/>
    <x v="1"/>
    <x v="0"/>
  </r>
  <r>
    <s v="2050-ONYDQ"/>
    <x v="0"/>
    <n v="0"/>
    <s v="Yes"/>
    <s v="Yes"/>
    <x v="45"/>
    <x v="1"/>
    <s v="Yes"/>
    <x v="2"/>
    <s v="No internet service"/>
    <s v="No internet service"/>
    <s v="No internet service"/>
    <s v="No internet service"/>
    <s v="No internet service"/>
    <s v="No internet service"/>
    <x v="2"/>
    <s v="No"/>
    <x v="3"/>
    <n v="26"/>
    <n v="1654.85"/>
    <x v="0"/>
    <x v="2"/>
    <x v="0"/>
  </r>
  <r>
    <s v="7055-JCGNI"/>
    <x v="0"/>
    <n v="0"/>
    <s v="No"/>
    <s v="No"/>
    <x v="27"/>
    <x v="1"/>
    <s v="Yes"/>
    <x v="1"/>
    <s v="Yes"/>
    <s v="Yes"/>
    <s v="Yes"/>
    <s v="Yes"/>
    <s v="Yes"/>
    <s v="Yes"/>
    <x v="2"/>
    <s v="Yes"/>
    <x v="3"/>
    <n v="111.95"/>
    <n v="7795.95"/>
    <x v="0"/>
    <x v="2"/>
    <x v="0"/>
  </r>
  <r>
    <s v="0739-UUAJR"/>
    <x v="0"/>
    <n v="0"/>
    <s v="Yes"/>
    <s v="Yes"/>
    <x v="21"/>
    <x v="0"/>
    <s v="No phone service"/>
    <x v="0"/>
    <s v="Yes"/>
    <s v="No"/>
    <s v="Yes"/>
    <s v="No"/>
    <s v="Yes"/>
    <s v="Yes"/>
    <x v="2"/>
    <s v="Yes"/>
    <x v="3"/>
    <n v="53.8"/>
    <n v="3952.45"/>
    <x v="0"/>
    <x v="2"/>
    <x v="0"/>
  </r>
  <r>
    <s v="4826-DXMUP"/>
    <x v="1"/>
    <n v="0"/>
    <s v="No"/>
    <s v="Yes"/>
    <x v="42"/>
    <x v="1"/>
    <s v="No"/>
    <x v="0"/>
    <s v="No"/>
    <s v="No"/>
    <s v="No"/>
    <s v="Yes"/>
    <s v="Yes"/>
    <s v="Yes"/>
    <x v="1"/>
    <s v="Yes"/>
    <x v="1"/>
    <n v="72.099999999999994"/>
    <n v="2495.15"/>
    <x v="0"/>
    <x v="1"/>
    <x v="0"/>
  </r>
  <r>
    <s v="0952-KMEEH"/>
    <x v="1"/>
    <n v="0"/>
    <s v="No"/>
    <s v="No"/>
    <x v="9"/>
    <x v="1"/>
    <s v="Yes"/>
    <x v="1"/>
    <s v="Yes"/>
    <s v="No"/>
    <s v="No"/>
    <s v="No"/>
    <s v="Yes"/>
    <s v="Yes"/>
    <x v="0"/>
    <s v="No"/>
    <x v="1"/>
    <n v="98.15"/>
    <n v="1230.25"/>
    <x v="1"/>
    <x v="1"/>
    <x v="1"/>
  </r>
  <r>
    <s v="7285-KLOTR"/>
    <x v="0"/>
    <n v="0"/>
    <s v="Yes"/>
    <s v="No"/>
    <x v="18"/>
    <x v="1"/>
    <s v="Yes"/>
    <x v="0"/>
    <s v="Yes"/>
    <s v="No"/>
    <s v="Yes"/>
    <s v="No"/>
    <s v="Yes"/>
    <s v="Yes"/>
    <x v="1"/>
    <s v="No"/>
    <x v="0"/>
    <n v="78.849999999999994"/>
    <n v="876.75"/>
    <x v="0"/>
    <x v="0"/>
    <x v="0"/>
  </r>
  <r>
    <s v="0654-PQKDW"/>
    <x v="0"/>
    <n v="0"/>
    <s v="Yes"/>
    <s v="Yes"/>
    <x v="8"/>
    <x v="1"/>
    <s v="No"/>
    <x v="0"/>
    <s v="Yes"/>
    <s v="No"/>
    <s v="Yes"/>
    <s v="Yes"/>
    <s v="Yes"/>
    <s v="No"/>
    <x v="1"/>
    <s v="Yes"/>
    <x v="2"/>
    <n v="70.75"/>
    <n v="4263.45"/>
    <x v="0"/>
    <x v="2"/>
    <x v="0"/>
  </r>
  <r>
    <s v="7175-NTIXE"/>
    <x v="0"/>
    <n v="0"/>
    <s v="No"/>
    <s v="No"/>
    <x v="13"/>
    <x v="1"/>
    <s v="No"/>
    <x v="0"/>
    <s v="Yes"/>
    <s v="No"/>
    <s v="No"/>
    <s v="Yes"/>
    <s v="Yes"/>
    <s v="Yes"/>
    <x v="0"/>
    <s v="Yes"/>
    <x v="3"/>
    <n v="76.150000000000006"/>
    <n v="1992.95"/>
    <x v="0"/>
    <x v="1"/>
    <x v="0"/>
  </r>
  <r>
    <s v="7963-SHNDT"/>
    <x v="0"/>
    <n v="0"/>
    <s v="No"/>
    <s v="No"/>
    <x v="15"/>
    <x v="0"/>
    <s v="No phone service"/>
    <x v="0"/>
    <s v="Yes"/>
    <s v="Yes"/>
    <s v="No"/>
    <s v="Yes"/>
    <s v="No"/>
    <s v="No"/>
    <x v="2"/>
    <s v="No"/>
    <x v="1"/>
    <n v="39.1"/>
    <n v="1982.1"/>
    <x v="0"/>
    <x v="2"/>
    <x v="0"/>
  </r>
  <r>
    <s v="9796-BPKIW"/>
    <x v="1"/>
    <n v="1"/>
    <s v="No"/>
    <s v="No"/>
    <x v="4"/>
    <x v="1"/>
    <s v="No"/>
    <x v="1"/>
    <s v="No"/>
    <s v="No"/>
    <s v="No"/>
    <s v="No"/>
    <s v="No"/>
    <s v="No"/>
    <x v="0"/>
    <s v="Yes"/>
    <x v="3"/>
    <n v="69.95"/>
    <n v="562.70000000000005"/>
    <x v="0"/>
    <x v="0"/>
    <x v="0"/>
  </r>
  <r>
    <s v="0188-GWFLE"/>
    <x v="1"/>
    <n v="0"/>
    <s v="No"/>
    <s v="No"/>
    <x v="2"/>
    <x v="1"/>
    <s v="No"/>
    <x v="2"/>
    <s v="No internet service"/>
    <s v="No internet service"/>
    <s v="No internet service"/>
    <s v="No internet service"/>
    <s v="No internet service"/>
    <s v="No internet service"/>
    <x v="0"/>
    <s v="No"/>
    <x v="1"/>
    <n v="20.05"/>
    <n v="33.700000000000003"/>
    <x v="0"/>
    <x v="0"/>
    <x v="0"/>
  </r>
  <r>
    <s v="8129-GMVGI"/>
    <x v="0"/>
    <n v="0"/>
    <s v="Yes"/>
    <s v="Yes"/>
    <x v="39"/>
    <x v="1"/>
    <s v="No"/>
    <x v="2"/>
    <s v="No internet service"/>
    <s v="No internet service"/>
    <s v="No internet service"/>
    <s v="No internet service"/>
    <s v="No internet service"/>
    <s v="No internet service"/>
    <x v="2"/>
    <s v="No"/>
    <x v="1"/>
    <n v="20.05"/>
    <n v="1090.0999999999999"/>
    <x v="0"/>
    <x v="2"/>
    <x v="0"/>
  </r>
  <r>
    <s v="2882-DDZPG"/>
    <x v="0"/>
    <n v="0"/>
    <s v="No"/>
    <s v="No"/>
    <x v="18"/>
    <x v="1"/>
    <s v="No"/>
    <x v="2"/>
    <s v="No internet service"/>
    <s v="No internet service"/>
    <s v="No internet service"/>
    <s v="No internet service"/>
    <s v="No internet service"/>
    <s v="No internet service"/>
    <x v="0"/>
    <s v="No"/>
    <x v="2"/>
    <n v="19.45"/>
    <n v="227.45"/>
    <x v="0"/>
    <x v="0"/>
    <x v="0"/>
  </r>
  <r>
    <s v="3547-LQRIK"/>
    <x v="0"/>
    <n v="0"/>
    <s v="Yes"/>
    <s v="No"/>
    <x v="20"/>
    <x v="1"/>
    <s v="Yes"/>
    <x v="2"/>
    <s v="No internet service"/>
    <s v="No internet service"/>
    <s v="No internet service"/>
    <s v="No internet service"/>
    <s v="No internet service"/>
    <s v="No internet service"/>
    <x v="1"/>
    <s v="No"/>
    <x v="0"/>
    <n v="26.9"/>
    <n v="1250.8499999999999"/>
    <x v="0"/>
    <x v="2"/>
    <x v="0"/>
  </r>
  <r>
    <s v="9137-NOQKA"/>
    <x v="1"/>
    <n v="1"/>
    <s v="No"/>
    <s v="No"/>
    <x v="2"/>
    <x v="1"/>
    <s v="No"/>
    <x v="2"/>
    <s v="No internet service"/>
    <s v="No internet service"/>
    <s v="No internet service"/>
    <s v="No internet service"/>
    <s v="No internet service"/>
    <s v="No internet service"/>
    <x v="0"/>
    <s v="No"/>
    <x v="0"/>
    <n v="19.2"/>
    <n v="37.200000000000003"/>
    <x v="0"/>
    <x v="0"/>
    <x v="0"/>
  </r>
  <r>
    <s v="5843-TTHGI"/>
    <x v="0"/>
    <n v="0"/>
    <s v="No"/>
    <s v="No"/>
    <x v="32"/>
    <x v="1"/>
    <s v="No"/>
    <x v="0"/>
    <s v="No"/>
    <s v="No"/>
    <s v="Yes"/>
    <s v="No"/>
    <s v="No"/>
    <s v="No"/>
    <x v="0"/>
    <s v="Yes"/>
    <x v="1"/>
    <n v="50"/>
    <n v="892.7"/>
    <x v="0"/>
    <x v="1"/>
    <x v="0"/>
  </r>
  <r>
    <s v="1849-RJYIG"/>
    <x v="0"/>
    <n v="0"/>
    <s v="No"/>
    <s v="No"/>
    <x v="4"/>
    <x v="1"/>
    <s v="No"/>
    <x v="0"/>
    <s v="Yes"/>
    <s v="No"/>
    <s v="No"/>
    <s v="No"/>
    <s v="Yes"/>
    <s v="No"/>
    <x v="0"/>
    <s v="Yes"/>
    <x v="0"/>
    <n v="60"/>
    <n v="487.75"/>
    <x v="0"/>
    <x v="0"/>
    <x v="0"/>
  </r>
  <r>
    <s v="8868-GAGIO"/>
    <x v="1"/>
    <n v="0"/>
    <s v="Yes"/>
    <s v="No"/>
    <x v="3"/>
    <x v="1"/>
    <s v="Yes"/>
    <x v="1"/>
    <s v="Yes"/>
    <s v="No"/>
    <s v="Yes"/>
    <s v="No"/>
    <s v="No"/>
    <s v="No"/>
    <x v="0"/>
    <s v="Yes"/>
    <x v="1"/>
    <n v="84.55"/>
    <n v="3713.95"/>
    <x v="0"/>
    <x v="2"/>
    <x v="0"/>
  </r>
  <r>
    <s v="4061-UKJWL"/>
    <x v="1"/>
    <n v="0"/>
    <s v="No"/>
    <s v="No"/>
    <x v="35"/>
    <x v="1"/>
    <s v="No"/>
    <x v="0"/>
    <s v="No"/>
    <s v="No"/>
    <s v="No"/>
    <s v="No"/>
    <s v="No"/>
    <s v="No"/>
    <x v="0"/>
    <s v="No"/>
    <x v="1"/>
    <n v="45.45"/>
    <n v="141.69999999999999"/>
    <x v="0"/>
    <x v="0"/>
    <x v="0"/>
  </r>
  <r>
    <s v="5380-XPJNZ"/>
    <x v="0"/>
    <n v="0"/>
    <s v="No"/>
    <s v="No"/>
    <x v="46"/>
    <x v="1"/>
    <s v="No"/>
    <x v="2"/>
    <s v="No internet service"/>
    <s v="No internet service"/>
    <s v="No internet service"/>
    <s v="No internet service"/>
    <s v="No internet service"/>
    <s v="No internet service"/>
    <x v="1"/>
    <s v="No"/>
    <x v="1"/>
    <n v="20.05"/>
    <n v="678.2"/>
    <x v="0"/>
    <x v="2"/>
    <x v="0"/>
  </r>
  <r>
    <s v="8263-QMNTJ"/>
    <x v="1"/>
    <n v="0"/>
    <s v="Yes"/>
    <s v="No"/>
    <x v="21"/>
    <x v="1"/>
    <s v="Yes"/>
    <x v="1"/>
    <s v="Yes"/>
    <s v="Yes"/>
    <s v="Yes"/>
    <s v="Yes"/>
    <s v="Yes"/>
    <s v="Yes"/>
    <x v="2"/>
    <s v="Yes"/>
    <x v="0"/>
    <n v="115.55"/>
    <n v="8425.2999999999993"/>
    <x v="0"/>
    <x v="2"/>
    <x v="0"/>
  </r>
  <r>
    <s v="8178-EYZUO"/>
    <x v="1"/>
    <n v="0"/>
    <s v="No"/>
    <s v="No"/>
    <x v="25"/>
    <x v="1"/>
    <s v="Yes"/>
    <x v="1"/>
    <s v="Yes"/>
    <s v="Yes"/>
    <s v="No"/>
    <s v="No"/>
    <s v="No"/>
    <s v="Yes"/>
    <x v="0"/>
    <s v="Yes"/>
    <x v="0"/>
    <n v="93.7"/>
    <n v="4154.8"/>
    <x v="1"/>
    <x v="2"/>
    <x v="1"/>
  </r>
  <r>
    <s v="3230-JCNZS"/>
    <x v="0"/>
    <n v="0"/>
    <s v="Yes"/>
    <s v="Yes"/>
    <x v="16"/>
    <x v="1"/>
    <s v="Yes"/>
    <x v="1"/>
    <s v="Yes"/>
    <s v="Yes"/>
    <s v="Yes"/>
    <s v="No"/>
    <s v="Yes"/>
    <s v="No"/>
    <x v="2"/>
    <s v="Yes"/>
    <x v="3"/>
    <n v="99"/>
    <n v="7061.65"/>
    <x v="0"/>
    <x v="2"/>
    <x v="0"/>
  </r>
  <r>
    <s v="0277-ORXQS"/>
    <x v="1"/>
    <n v="0"/>
    <s v="Yes"/>
    <s v="Yes"/>
    <x v="33"/>
    <x v="0"/>
    <s v="No phone service"/>
    <x v="0"/>
    <s v="No"/>
    <s v="No"/>
    <s v="No"/>
    <s v="Yes"/>
    <s v="Yes"/>
    <s v="Yes"/>
    <x v="2"/>
    <s v="No"/>
    <x v="2"/>
    <n v="50.55"/>
    <n v="3364.55"/>
    <x v="0"/>
    <x v="2"/>
    <x v="0"/>
  </r>
  <r>
    <s v="5130-IEKQT"/>
    <x v="1"/>
    <n v="1"/>
    <s v="No"/>
    <s v="No"/>
    <x v="13"/>
    <x v="1"/>
    <s v="Yes"/>
    <x v="1"/>
    <s v="No"/>
    <s v="Yes"/>
    <s v="Yes"/>
    <s v="No"/>
    <s v="Yes"/>
    <s v="Yes"/>
    <x v="0"/>
    <s v="No"/>
    <x v="1"/>
    <n v="105.95"/>
    <n v="2655.25"/>
    <x v="1"/>
    <x v="1"/>
    <x v="1"/>
  </r>
  <r>
    <s v="3230-WYKIR"/>
    <x v="1"/>
    <n v="0"/>
    <s v="No"/>
    <s v="No"/>
    <x v="32"/>
    <x v="1"/>
    <s v="Yes"/>
    <x v="0"/>
    <s v="No"/>
    <s v="No"/>
    <s v="Yes"/>
    <s v="Yes"/>
    <s v="Yes"/>
    <s v="Yes"/>
    <x v="1"/>
    <s v="Yes"/>
    <x v="3"/>
    <n v="82"/>
    <n v="1425.45"/>
    <x v="1"/>
    <x v="1"/>
    <x v="1"/>
  </r>
  <r>
    <s v="7996-BPXHY"/>
    <x v="0"/>
    <n v="0"/>
    <s v="Yes"/>
    <s v="Yes"/>
    <x v="9"/>
    <x v="1"/>
    <s v="Yes"/>
    <x v="2"/>
    <s v="No internet service"/>
    <s v="No internet service"/>
    <s v="No internet service"/>
    <s v="No internet service"/>
    <s v="No internet service"/>
    <s v="No internet service"/>
    <x v="2"/>
    <s v="Yes"/>
    <x v="2"/>
    <n v="25"/>
    <n v="332.5"/>
    <x v="0"/>
    <x v="1"/>
    <x v="0"/>
  </r>
  <r>
    <s v="3227-WLKLI"/>
    <x v="0"/>
    <n v="0"/>
    <s v="Yes"/>
    <s v="Yes"/>
    <x v="45"/>
    <x v="1"/>
    <s v="Yes"/>
    <x v="0"/>
    <s v="Yes"/>
    <s v="Yes"/>
    <s v="Yes"/>
    <s v="Yes"/>
    <s v="Yes"/>
    <s v="Yes"/>
    <x v="2"/>
    <s v="No"/>
    <x v="2"/>
    <n v="91.55"/>
    <n v="5963.95"/>
    <x v="0"/>
    <x v="2"/>
    <x v="0"/>
  </r>
  <r>
    <s v="0407-BDJKB"/>
    <x v="1"/>
    <n v="0"/>
    <s v="Yes"/>
    <s v="No"/>
    <x v="31"/>
    <x v="1"/>
    <s v="Yes"/>
    <x v="1"/>
    <s v="No"/>
    <s v="Yes"/>
    <s v="Yes"/>
    <s v="No"/>
    <s v="Yes"/>
    <s v="No"/>
    <x v="0"/>
    <s v="Yes"/>
    <x v="0"/>
    <n v="95.75"/>
    <n v="5742.9"/>
    <x v="1"/>
    <x v="2"/>
    <x v="1"/>
  </r>
  <r>
    <s v="2266-FUBDZ"/>
    <x v="1"/>
    <n v="0"/>
    <s v="Yes"/>
    <s v="Yes"/>
    <x v="30"/>
    <x v="1"/>
    <s v="No"/>
    <x v="2"/>
    <s v="No internet service"/>
    <s v="No internet service"/>
    <s v="No internet service"/>
    <s v="No internet service"/>
    <s v="No internet service"/>
    <s v="No internet service"/>
    <x v="2"/>
    <s v="No"/>
    <x v="1"/>
    <n v="19.350000000000001"/>
    <n v="278.85000000000002"/>
    <x v="0"/>
    <x v="1"/>
    <x v="0"/>
  </r>
  <r>
    <s v="8237-ULIXL"/>
    <x v="0"/>
    <n v="0"/>
    <s v="Yes"/>
    <s v="No"/>
    <x v="21"/>
    <x v="1"/>
    <s v="Yes"/>
    <x v="2"/>
    <s v="No internet service"/>
    <s v="No internet service"/>
    <s v="No internet service"/>
    <s v="No internet service"/>
    <s v="No internet service"/>
    <s v="No internet service"/>
    <x v="2"/>
    <s v="No"/>
    <x v="3"/>
    <n v="24.85"/>
    <n v="1871.85"/>
    <x v="0"/>
    <x v="2"/>
    <x v="0"/>
  </r>
  <r>
    <s v="9600-UDOPK"/>
    <x v="1"/>
    <n v="0"/>
    <s v="Yes"/>
    <s v="No"/>
    <x v="19"/>
    <x v="1"/>
    <s v="Yes"/>
    <x v="1"/>
    <s v="No"/>
    <s v="No"/>
    <s v="No"/>
    <s v="No"/>
    <s v="Yes"/>
    <s v="Yes"/>
    <x v="0"/>
    <s v="Yes"/>
    <x v="3"/>
    <n v="94.05"/>
    <n v="2866.45"/>
    <x v="1"/>
    <x v="1"/>
    <x v="1"/>
  </r>
  <r>
    <s v="8216-AZUUZ"/>
    <x v="0"/>
    <n v="0"/>
    <s v="Yes"/>
    <s v="Yes"/>
    <x v="41"/>
    <x v="1"/>
    <s v="No"/>
    <x v="1"/>
    <s v="No"/>
    <s v="No"/>
    <s v="Yes"/>
    <s v="Yes"/>
    <s v="Yes"/>
    <s v="Yes"/>
    <x v="2"/>
    <s v="Yes"/>
    <x v="0"/>
    <n v="100.4"/>
    <n v="4303.6499999999996"/>
    <x v="0"/>
    <x v="2"/>
    <x v="0"/>
  </r>
  <r>
    <s v="9153-BTBVV"/>
    <x v="0"/>
    <n v="0"/>
    <s v="Yes"/>
    <s v="No"/>
    <x v="16"/>
    <x v="1"/>
    <s v="Yes"/>
    <x v="2"/>
    <s v="No internet service"/>
    <s v="No internet service"/>
    <s v="No internet service"/>
    <s v="No internet service"/>
    <s v="No internet service"/>
    <s v="No internet service"/>
    <x v="2"/>
    <s v="No"/>
    <x v="2"/>
    <n v="25"/>
    <n v="1753"/>
    <x v="0"/>
    <x v="2"/>
    <x v="0"/>
  </r>
  <r>
    <s v="4074-SJFFA"/>
    <x v="0"/>
    <n v="0"/>
    <s v="No"/>
    <s v="No"/>
    <x v="0"/>
    <x v="1"/>
    <s v="No"/>
    <x v="0"/>
    <s v="No"/>
    <s v="No"/>
    <s v="No"/>
    <s v="No"/>
    <s v="No"/>
    <s v="Yes"/>
    <x v="0"/>
    <s v="Yes"/>
    <x v="1"/>
    <n v="54.75"/>
    <n v="54.75"/>
    <x v="1"/>
    <x v="0"/>
    <x v="1"/>
  </r>
  <r>
    <s v="3269-ATYWD"/>
    <x v="1"/>
    <n v="1"/>
    <s v="No"/>
    <s v="No"/>
    <x v="72"/>
    <x v="1"/>
    <s v="Yes"/>
    <x v="1"/>
    <s v="No"/>
    <s v="No"/>
    <s v="No"/>
    <s v="No"/>
    <s v="Yes"/>
    <s v="Yes"/>
    <x v="0"/>
    <s v="Yes"/>
    <x v="2"/>
    <n v="95.65"/>
    <n v="3759.05"/>
    <x v="1"/>
    <x v="2"/>
    <x v="1"/>
  </r>
  <r>
    <s v="5186-PEIZU"/>
    <x v="0"/>
    <n v="0"/>
    <s v="No"/>
    <s v="No"/>
    <x v="42"/>
    <x v="1"/>
    <s v="No"/>
    <x v="2"/>
    <s v="No internet service"/>
    <s v="No internet service"/>
    <s v="No internet service"/>
    <s v="No internet service"/>
    <s v="No internet service"/>
    <s v="No internet service"/>
    <x v="0"/>
    <s v="No"/>
    <x v="2"/>
    <n v="19.25"/>
    <n v="617.65"/>
    <x v="0"/>
    <x v="1"/>
    <x v="0"/>
  </r>
  <r>
    <s v="1074-AMIOH"/>
    <x v="0"/>
    <n v="0"/>
    <s v="Yes"/>
    <s v="Yes"/>
    <x v="62"/>
    <x v="1"/>
    <s v="No"/>
    <x v="1"/>
    <s v="No"/>
    <s v="Yes"/>
    <s v="Yes"/>
    <s v="Yes"/>
    <s v="Yes"/>
    <s v="Yes"/>
    <x v="0"/>
    <s v="Yes"/>
    <x v="2"/>
    <n v="108.25"/>
    <n v="5935.1"/>
    <x v="0"/>
    <x v="2"/>
    <x v="0"/>
  </r>
  <r>
    <s v="4910-GMJOT"/>
    <x v="0"/>
    <n v="0"/>
    <s v="No"/>
    <s v="No"/>
    <x v="0"/>
    <x v="1"/>
    <s v="Yes"/>
    <x v="1"/>
    <s v="No"/>
    <s v="No"/>
    <s v="No"/>
    <s v="No"/>
    <s v="Yes"/>
    <s v="Yes"/>
    <x v="0"/>
    <s v="Yes"/>
    <x v="0"/>
    <n v="94.6"/>
    <n v="94.6"/>
    <x v="1"/>
    <x v="0"/>
    <x v="1"/>
  </r>
  <r>
    <s v="0354-WYROK"/>
    <x v="0"/>
    <n v="1"/>
    <s v="Yes"/>
    <s v="Yes"/>
    <x v="36"/>
    <x v="1"/>
    <s v="No"/>
    <x v="1"/>
    <s v="No"/>
    <s v="No"/>
    <s v="Yes"/>
    <s v="Yes"/>
    <s v="Yes"/>
    <s v="Yes"/>
    <x v="0"/>
    <s v="Yes"/>
    <x v="0"/>
    <n v="98.9"/>
    <n v="2911.3"/>
    <x v="1"/>
    <x v="1"/>
    <x v="1"/>
  </r>
  <r>
    <s v="4361-FEBGN"/>
    <x v="1"/>
    <n v="0"/>
    <s v="No"/>
    <s v="No"/>
    <x v="43"/>
    <x v="1"/>
    <s v="No"/>
    <x v="2"/>
    <s v="No internet service"/>
    <s v="No internet service"/>
    <s v="No internet service"/>
    <s v="No internet service"/>
    <s v="No internet service"/>
    <s v="No internet service"/>
    <x v="2"/>
    <s v="No"/>
    <x v="3"/>
    <n v="20.149999999999999"/>
    <n v="982.95"/>
    <x v="0"/>
    <x v="2"/>
    <x v="0"/>
  </r>
  <r>
    <s v="7748-UMTRK"/>
    <x v="0"/>
    <n v="1"/>
    <s v="No"/>
    <s v="Yes"/>
    <x v="19"/>
    <x v="1"/>
    <s v="Yes"/>
    <x v="1"/>
    <s v="No"/>
    <s v="No"/>
    <s v="No"/>
    <s v="Yes"/>
    <s v="Yes"/>
    <s v="Yes"/>
    <x v="0"/>
    <s v="Yes"/>
    <x v="0"/>
    <n v="101.3"/>
    <n v="2974.5"/>
    <x v="0"/>
    <x v="1"/>
    <x v="0"/>
  </r>
  <r>
    <s v="0380-ZCSBI"/>
    <x v="1"/>
    <n v="0"/>
    <s v="No"/>
    <s v="No"/>
    <x v="6"/>
    <x v="1"/>
    <s v="No"/>
    <x v="2"/>
    <s v="No internet service"/>
    <s v="No internet service"/>
    <s v="No internet service"/>
    <s v="No internet service"/>
    <s v="No internet service"/>
    <s v="No internet service"/>
    <x v="0"/>
    <s v="No"/>
    <x v="3"/>
    <n v="20"/>
    <n v="198.7"/>
    <x v="0"/>
    <x v="0"/>
    <x v="0"/>
  </r>
  <r>
    <s v="7145-FEJWU"/>
    <x v="0"/>
    <n v="0"/>
    <s v="No"/>
    <s v="Yes"/>
    <x v="18"/>
    <x v="1"/>
    <s v="Yes"/>
    <x v="1"/>
    <s v="No"/>
    <s v="Yes"/>
    <s v="Yes"/>
    <s v="No"/>
    <s v="Yes"/>
    <s v="Yes"/>
    <x v="0"/>
    <s v="Yes"/>
    <x v="0"/>
    <n v="105.3"/>
    <n v="1275.6500000000001"/>
    <x v="0"/>
    <x v="0"/>
    <x v="0"/>
  </r>
  <r>
    <s v="6463-MVYRY"/>
    <x v="0"/>
    <n v="1"/>
    <s v="No"/>
    <s v="No"/>
    <x v="58"/>
    <x v="1"/>
    <s v="No"/>
    <x v="0"/>
    <s v="Yes"/>
    <s v="No"/>
    <s v="Yes"/>
    <s v="Yes"/>
    <s v="Yes"/>
    <s v="No"/>
    <x v="2"/>
    <s v="No"/>
    <x v="2"/>
    <n v="69.849999999999994"/>
    <n v="4003"/>
    <x v="0"/>
    <x v="2"/>
    <x v="0"/>
  </r>
  <r>
    <s v="3969-JQABI"/>
    <x v="0"/>
    <n v="0"/>
    <s v="Yes"/>
    <s v="No"/>
    <x v="11"/>
    <x v="1"/>
    <s v="No"/>
    <x v="0"/>
    <s v="Yes"/>
    <s v="Yes"/>
    <s v="No"/>
    <s v="No"/>
    <s v="Yes"/>
    <s v="No"/>
    <x v="0"/>
    <s v="Yes"/>
    <x v="3"/>
    <n v="65.25"/>
    <n v="3791.6"/>
    <x v="0"/>
    <x v="2"/>
    <x v="0"/>
  </r>
  <r>
    <s v="9624-EGDEQ"/>
    <x v="0"/>
    <n v="0"/>
    <s v="No"/>
    <s v="No"/>
    <x v="50"/>
    <x v="1"/>
    <s v="No"/>
    <x v="2"/>
    <s v="No internet service"/>
    <s v="No internet service"/>
    <s v="No internet service"/>
    <s v="No internet service"/>
    <s v="No internet service"/>
    <s v="No internet service"/>
    <x v="2"/>
    <s v="No"/>
    <x v="1"/>
    <n v="19.8"/>
    <n v="813.3"/>
    <x v="0"/>
    <x v="2"/>
    <x v="0"/>
  </r>
  <r>
    <s v="1051-EQPZR"/>
    <x v="0"/>
    <n v="0"/>
    <s v="Yes"/>
    <s v="Yes"/>
    <x v="66"/>
    <x v="1"/>
    <s v="No"/>
    <x v="2"/>
    <s v="No internet service"/>
    <s v="No internet service"/>
    <s v="No internet service"/>
    <s v="No internet service"/>
    <s v="No internet service"/>
    <s v="No internet service"/>
    <x v="0"/>
    <s v="No"/>
    <x v="1"/>
    <n v="19.600000000000001"/>
    <n v="780.25"/>
    <x v="0"/>
    <x v="2"/>
    <x v="0"/>
  </r>
  <r>
    <s v="5849-ASHZJ"/>
    <x v="1"/>
    <n v="0"/>
    <s v="No"/>
    <s v="Yes"/>
    <x v="23"/>
    <x v="1"/>
    <s v="No"/>
    <x v="2"/>
    <s v="No internet service"/>
    <s v="No internet service"/>
    <s v="No internet service"/>
    <s v="No internet service"/>
    <s v="No internet service"/>
    <s v="No internet service"/>
    <x v="1"/>
    <s v="No"/>
    <x v="3"/>
    <n v="20.05"/>
    <n v="552.9"/>
    <x v="0"/>
    <x v="1"/>
    <x v="0"/>
  </r>
  <r>
    <s v="5780-INQIK"/>
    <x v="0"/>
    <n v="0"/>
    <s v="No"/>
    <s v="No"/>
    <x v="4"/>
    <x v="1"/>
    <s v="No"/>
    <x v="0"/>
    <s v="No"/>
    <s v="No"/>
    <s v="No"/>
    <s v="Yes"/>
    <s v="No"/>
    <s v="No"/>
    <x v="0"/>
    <s v="No"/>
    <x v="0"/>
    <n v="49.4"/>
    <n v="408.25"/>
    <x v="0"/>
    <x v="0"/>
    <x v="0"/>
  </r>
  <r>
    <s v="7576-OYWBN"/>
    <x v="1"/>
    <n v="1"/>
    <s v="No"/>
    <s v="No"/>
    <x v="35"/>
    <x v="1"/>
    <s v="Yes"/>
    <x v="1"/>
    <s v="No"/>
    <s v="No"/>
    <s v="No"/>
    <s v="No"/>
    <s v="No"/>
    <s v="No"/>
    <x v="0"/>
    <s v="Yes"/>
    <x v="0"/>
    <n v="76.05"/>
    <n v="231.8"/>
    <x v="1"/>
    <x v="0"/>
    <x v="1"/>
  </r>
  <r>
    <s v="4526-ZJJTM"/>
    <x v="0"/>
    <n v="1"/>
    <s v="Yes"/>
    <s v="No"/>
    <x v="13"/>
    <x v="1"/>
    <s v="No"/>
    <x v="1"/>
    <s v="No"/>
    <s v="Yes"/>
    <s v="Yes"/>
    <s v="No"/>
    <s v="No"/>
    <s v="Yes"/>
    <x v="0"/>
    <s v="No"/>
    <x v="2"/>
    <n v="88.4"/>
    <n v="2191.15"/>
    <x v="0"/>
    <x v="1"/>
    <x v="0"/>
  </r>
  <r>
    <s v="8384-FZBJK"/>
    <x v="0"/>
    <n v="0"/>
    <s v="Yes"/>
    <s v="Yes"/>
    <x v="58"/>
    <x v="1"/>
    <s v="Yes"/>
    <x v="1"/>
    <s v="No"/>
    <s v="Yes"/>
    <s v="No"/>
    <s v="No"/>
    <s v="Yes"/>
    <s v="Yes"/>
    <x v="0"/>
    <s v="Yes"/>
    <x v="0"/>
    <n v="100.6"/>
    <n v="5611.7"/>
    <x v="0"/>
    <x v="2"/>
    <x v="0"/>
  </r>
  <r>
    <s v="3750-RNQKR"/>
    <x v="0"/>
    <n v="0"/>
    <s v="No"/>
    <s v="No"/>
    <x v="18"/>
    <x v="1"/>
    <s v="No"/>
    <x v="2"/>
    <s v="No internet service"/>
    <s v="No internet service"/>
    <s v="No internet service"/>
    <s v="No internet service"/>
    <s v="No internet service"/>
    <s v="No internet service"/>
    <x v="0"/>
    <s v="No"/>
    <x v="1"/>
    <n v="19.45"/>
    <n v="246.25"/>
    <x v="0"/>
    <x v="0"/>
    <x v="0"/>
  </r>
  <r>
    <s v="0962-CQPWQ"/>
    <x v="0"/>
    <n v="0"/>
    <s v="Yes"/>
    <s v="Yes"/>
    <x v="8"/>
    <x v="1"/>
    <s v="No"/>
    <x v="2"/>
    <s v="No internet service"/>
    <s v="No internet service"/>
    <s v="No internet service"/>
    <s v="No internet service"/>
    <s v="No internet service"/>
    <s v="No internet service"/>
    <x v="2"/>
    <s v="No"/>
    <x v="2"/>
    <n v="20.3"/>
    <n v="1296.1500000000001"/>
    <x v="0"/>
    <x v="2"/>
    <x v="0"/>
  </r>
  <r>
    <s v="3096-YXENJ"/>
    <x v="0"/>
    <n v="0"/>
    <s v="Yes"/>
    <s v="No"/>
    <x v="45"/>
    <x v="1"/>
    <s v="Yes"/>
    <x v="1"/>
    <s v="No"/>
    <s v="Yes"/>
    <s v="Yes"/>
    <s v="Yes"/>
    <s v="Yes"/>
    <s v="Yes"/>
    <x v="2"/>
    <s v="Yes"/>
    <x v="2"/>
    <n v="107.65"/>
    <n v="7082.85"/>
    <x v="0"/>
    <x v="2"/>
    <x v="0"/>
  </r>
  <r>
    <s v="1265-BCFEO"/>
    <x v="0"/>
    <n v="0"/>
    <s v="Yes"/>
    <s v="No"/>
    <x v="16"/>
    <x v="1"/>
    <s v="Yes"/>
    <x v="0"/>
    <s v="No"/>
    <s v="No"/>
    <s v="Yes"/>
    <s v="Yes"/>
    <s v="Yes"/>
    <s v="Yes"/>
    <x v="2"/>
    <s v="Yes"/>
    <x v="2"/>
    <n v="80.45"/>
    <n v="5662.25"/>
    <x v="0"/>
    <x v="2"/>
    <x v="0"/>
  </r>
  <r>
    <s v="5837-LXSDN"/>
    <x v="0"/>
    <n v="0"/>
    <s v="Yes"/>
    <s v="Yes"/>
    <x v="17"/>
    <x v="1"/>
    <s v="No"/>
    <x v="0"/>
    <s v="No"/>
    <s v="Yes"/>
    <s v="No"/>
    <s v="No"/>
    <s v="Yes"/>
    <s v="No"/>
    <x v="1"/>
    <s v="Yes"/>
    <x v="3"/>
    <n v="58.85"/>
    <n v="1215.45"/>
    <x v="0"/>
    <x v="1"/>
    <x v="0"/>
  </r>
  <r>
    <s v="5945-AZYHT"/>
    <x v="1"/>
    <n v="0"/>
    <s v="Yes"/>
    <s v="No"/>
    <x v="16"/>
    <x v="1"/>
    <s v="Yes"/>
    <x v="1"/>
    <s v="Yes"/>
    <s v="Yes"/>
    <s v="Yes"/>
    <s v="No"/>
    <s v="Yes"/>
    <s v="Yes"/>
    <x v="1"/>
    <s v="Yes"/>
    <x v="0"/>
    <n v="109.6"/>
    <n v="7854.15"/>
    <x v="0"/>
    <x v="2"/>
    <x v="0"/>
  </r>
  <r>
    <s v="8325-QRPZR"/>
    <x v="0"/>
    <n v="0"/>
    <s v="No"/>
    <s v="No"/>
    <x v="40"/>
    <x v="1"/>
    <s v="No"/>
    <x v="1"/>
    <s v="No"/>
    <s v="No"/>
    <s v="Yes"/>
    <s v="No"/>
    <s v="No"/>
    <s v="No"/>
    <x v="0"/>
    <s v="Yes"/>
    <x v="0"/>
    <n v="75.150000000000006"/>
    <n v="525"/>
    <x v="0"/>
    <x v="0"/>
    <x v="0"/>
  </r>
  <r>
    <s v="6384-VMJHP"/>
    <x v="0"/>
    <n v="0"/>
    <s v="No"/>
    <s v="No"/>
    <x v="21"/>
    <x v="1"/>
    <s v="No"/>
    <x v="0"/>
    <s v="Yes"/>
    <s v="Yes"/>
    <s v="Yes"/>
    <s v="Yes"/>
    <s v="No"/>
    <s v="Yes"/>
    <x v="2"/>
    <s v="Yes"/>
    <x v="3"/>
    <n v="73"/>
    <n v="5265.2"/>
    <x v="0"/>
    <x v="2"/>
    <x v="0"/>
  </r>
  <r>
    <s v="2262-SLNVK"/>
    <x v="0"/>
    <n v="0"/>
    <s v="No"/>
    <s v="No"/>
    <x v="0"/>
    <x v="1"/>
    <s v="No"/>
    <x v="1"/>
    <s v="No"/>
    <s v="No"/>
    <s v="No"/>
    <s v="No"/>
    <s v="No"/>
    <s v="No"/>
    <x v="0"/>
    <s v="No"/>
    <x v="0"/>
    <n v="70.099999999999994"/>
    <n v="70.099999999999994"/>
    <x v="0"/>
    <x v="0"/>
    <x v="0"/>
  </r>
  <r>
    <s v="7730-CLDSV"/>
    <x v="0"/>
    <n v="0"/>
    <s v="Yes"/>
    <s v="Yes"/>
    <x v="21"/>
    <x v="1"/>
    <s v="Yes"/>
    <x v="1"/>
    <s v="No"/>
    <s v="Yes"/>
    <s v="Yes"/>
    <s v="Yes"/>
    <s v="No"/>
    <s v="Yes"/>
    <x v="2"/>
    <s v="Yes"/>
    <x v="2"/>
    <n v="98.65"/>
    <n v="7129.45"/>
    <x v="0"/>
    <x v="2"/>
    <x v="0"/>
  </r>
  <r>
    <s v="1135-HIORI"/>
    <x v="0"/>
    <n v="0"/>
    <s v="Yes"/>
    <s v="Yes"/>
    <x v="38"/>
    <x v="1"/>
    <s v="Yes"/>
    <x v="1"/>
    <s v="No"/>
    <s v="Yes"/>
    <s v="Yes"/>
    <s v="Yes"/>
    <s v="Yes"/>
    <s v="Yes"/>
    <x v="1"/>
    <s v="Yes"/>
    <x v="0"/>
    <n v="111.45"/>
    <n v="7266.95"/>
    <x v="0"/>
    <x v="2"/>
    <x v="0"/>
  </r>
  <r>
    <s v="0164-APGRB"/>
    <x v="0"/>
    <n v="0"/>
    <s v="No"/>
    <s v="No"/>
    <x v="21"/>
    <x v="1"/>
    <s v="Yes"/>
    <x v="1"/>
    <s v="Yes"/>
    <s v="Yes"/>
    <s v="Yes"/>
    <s v="Yes"/>
    <s v="Yes"/>
    <s v="Yes"/>
    <x v="2"/>
    <s v="Yes"/>
    <x v="0"/>
    <n v="114.9"/>
    <n v="8496.7000000000007"/>
    <x v="0"/>
    <x v="2"/>
    <x v="0"/>
  </r>
  <r>
    <s v="6481-ESCNL"/>
    <x v="0"/>
    <n v="0"/>
    <s v="No"/>
    <s v="No"/>
    <x v="44"/>
    <x v="1"/>
    <s v="Yes"/>
    <x v="1"/>
    <s v="No"/>
    <s v="No"/>
    <s v="Yes"/>
    <s v="No"/>
    <s v="Yes"/>
    <s v="Yes"/>
    <x v="0"/>
    <s v="No"/>
    <x v="2"/>
    <n v="100.55"/>
    <n v="2878.75"/>
    <x v="0"/>
    <x v="1"/>
    <x v="0"/>
  </r>
  <r>
    <s v="1790-NESIO"/>
    <x v="0"/>
    <n v="0"/>
    <s v="No"/>
    <s v="No"/>
    <x v="9"/>
    <x v="1"/>
    <s v="No"/>
    <x v="2"/>
    <s v="No internet service"/>
    <s v="No internet service"/>
    <s v="No internet service"/>
    <s v="No internet service"/>
    <s v="No internet service"/>
    <s v="No internet service"/>
    <x v="2"/>
    <s v="Yes"/>
    <x v="1"/>
    <n v="20.399999999999999"/>
    <n v="261.3"/>
    <x v="0"/>
    <x v="1"/>
    <x v="0"/>
  </r>
  <r>
    <s v="1550-EENBN"/>
    <x v="0"/>
    <n v="0"/>
    <s v="No"/>
    <s v="No"/>
    <x v="36"/>
    <x v="1"/>
    <s v="Yes"/>
    <x v="1"/>
    <s v="Yes"/>
    <s v="Yes"/>
    <s v="No"/>
    <s v="No"/>
    <s v="Yes"/>
    <s v="Yes"/>
    <x v="0"/>
    <s v="No"/>
    <x v="0"/>
    <n v="104.35"/>
    <n v="3205.6"/>
    <x v="0"/>
    <x v="1"/>
    <x v="0"/>
  </r>
  <r>
    <s v="5539-TMZLF"/>
    <x v="1"/>
    <n v="1"/>
    <s v="No"/>
    <s v="No"/>
    <x v="0"/>
    <x v="1"/>
    <s v="No"/>
    <x v="1"/>
    <s v="No"/>
    <s v="No"/>
    <s v="No"/>
    <s v="No"/>
    <s v="No"/>
    <s v="No"/>
    <x v="0"/>
    <s v="Yes"/>
    <x v="0"/>
    <n v="69.75"/>
    <n v="69.75"/>
    <x v="1"/>
    <x v="0"/>
    <x v="1"/>
  </r>
  <r>
    <s v="4323-SADQS"/>
    <x v="1"/>
    <n v="0"/>
    <s v="Yes"/>
    <s v="Yes"/>
    <x v="40"/>
    <x v="0"/>
    <s v="No phone service"/>
    <x v="0"/>
    <s v="Yes"/>
    <s v="No"/>
    <s v="No"/>
    <s v="Yes"/>
    <s v="No"/>
    <s v="No"/>
    <x v="0"/>
    <s v="Yes"/>
    <x v="0"/>
    <n v="34.5"/>
    <n v="279.25"/>
    <x v="1"/>
    <x v="0"/>
    <x v="1"/>
  </r>
  <r>
    <s v="4446-BZKHU"/>
    <x v="1"/>
    <n v="0"/>
    <s v="Yes"/>
    <s v="No"/>
    <x v="59"/>
    <x v="1"/>
    <s v="Yes"/>
    <x v="1"/>
    <s v="No"/>
    <s v="Yes"/>
    <s v="Yes"/>
    <s v="No"/>
    <s v="Yes"/>
    <s v="Yes"/>
    <x v="0"/>
    <s v="Yes"/>
    <x v="0"/>
    <n v="105.55"/>
    <n v="6281.45"/>
    <x v="1"/>
    <x v="2"/>
    <x v="1"/>
  </r>
  <r>
    <s v="5202-IVJNU"/>
    <x v="0"/>
    <n v="0"/>
    <s v="No"/>
    <s v="Yes"/>
    <x v="72"/>
    <x v="0"/>
    <s v="No phone service"/>
    <x v="0"/>
    <s v="No"/>
    <s v="No"/>
    <s v="Yes"/>
    <s v="No"/>
    <s v="No"/>
    <s v="No"/>
    <x v="0"/>
    <s v="No"/>
    <x v="3"/>
    <n v="30.1"/>
    <n v="1131.3"/>
    <x v="1"/>
    <x v="2"/>
    <x v="1"/>
  </r>
  <r>
    <s v="5976-JCJRH"/>
    <x v="1"/>
    <n v="0"/>
    <s v="Yes"/>
    <s v="No"/>
    <x v="6"/>
    <x v="1"/>
    <s v="No"/>
    <x v="1"/>
    <s v="No"/>
    <s v="No"/>
    <s v="No"/>
    <s v="No"/>
    <s v="No"/>
    <s v="No"/>
    <x v="0"/>
    <s v="Yes"/>
    <x v="0"/>
    <n v="70.3"/>
    <n v="738.2"/>
    <x v="1"/>
    <x v="0"/>
    <x v="1"/>
  </r>
  <r>
    <s v="8198-RKSZG"/>
    <x v="0"/>
    <n v="0"/>
    <s v="Yes"/>
    <s v="Yes"/>
    <x v="60"/>
    <x v="1"/>
    <s v="Yes"/>
    <x v="0"/>
    <s v="No"/>
    <s v="Yes"/>
    <s v="No"/>
    <s v="Yes"/>
    <s v="Yes"/>
    <s v="Yes"/>
    <x v="0"/>
    <s v="No"/>
    <x v="3"/>
    <n v="80.45"/>
    <n v="1137.05"/>
    <x v="0"/>
    <x v="1"/>
    <x v="0"/>
  </r>
  <r>
    <s v="0137-OCGAB"/>
    <x v="0"/>
    <n v="0"/>
    <s v="No"/>
    <s v="No"/>
    <x v="0"/>
    <x v="1"/>
    <s v="Yes"/>
    <x v="1"/>
    <s v="No"/>
    <s v="Yes"/>
    <s v="No"/>
    <s v="No"/>
    <s v="No"/>
    <s v="No"/>
    <x v="0"/>
    <s v="Yes"/>
    <x v="1"/>
    <n v="80.2"/>
    <n v="80.2"/>
    <x v="1"/>
    <x v="0"/>
    <x v="1"/>
  </r>
  <r>
    <s v="3351-NQLDI"/>
    <x v="0"/>
    <n v="0"/>
    <s v="Yes"/>
    <s v="Yes"/>
    <x v="56"/>
    <x v="1"/>
    <s v="Yes"/>
    <x v="1"/>
    <s v="Yes"/>
    <s v="No"/>
    <s v="No"/>
    <s v="Yes"/>
    <s v="No"/>
    <s v="Yes"/>
    <x v="1"/>
    <s v="Yes"/>
    <x v="3"/>
    <n v="94.35"/>
    <n v="6341.45"/>
    <x v="1"/>
    <x v="2"/>
    <x v="1"/>
  </r>
  <r>
    <s v="9297-EONCV"/>
    <x v="0"/>
    <n v="0"/>
    <s v="No"/>
    <s v="No"/>
    <x v="21"/>
    <x v="1"/>
    <s v="Yes"/>
    <x v="0"/>
    <s v="Yes"/>
    <s v="Yes"/>
    <s v="Yes"/>
    <s v="Yes"/>
    <s v="Yes"/>
    <s v="Yes"/>
    <x v="2"/>
    <s v="Yes"/>
    <x v="2"/>
    <n v="91.35"/>
    <n v="6697.2"/>
    <x v="0"/>
    <x v="2"/>
    <x v="0"/>
  </r>
  <r>
    <s v="7593-JNWRU"/>
    <x v="1"/>
    <n v="0"/>
    <s v="Yes"/>
    <s v="Yes"/>
    <x v="53"/>
    <x v="1"/>
    <s v="No"/>
    <x v="0"/>
    <s v="No"/>
    <s v="No"/>
    <s v="No"/>
    <s v="No"/>
    <s v="No"/>
    <s v="No"/>
    <x v="0"/>
    <s v="Yes"/>
    <x v="2"/>
    <n v="44.6"/>
    <n v="260.8"/>
    <x v="1"/>
    <x v="0"/>
    <x v="1"/>
  </r>
  <r>
    <s v="4588-YBNIB"/>
    <x v="0"/>
    <n v="0"/>
    <s v="No"/>
    <s v="No"/>
    <x v="0"/>
    <x v="1"/>
    <s v="No"/>
    <x v="2"/>
    <s v="No internet service"/>
    <s v="No internet service"/>
    <s v="No internet service"/>
    <s v="No internet service"/>
    <s v="No internet service"/>
    <s v="No internet service"/>
    <x v="0"/>
    <s v="Yes"/>
    <x v="1"/>
    <n v="19.600000000000001"/>
    <n v="19.600000000000001"/>
    <x v="1"/>
    <x v="0"/>
    <x v="1"/>
  </r>
  <r>
    <s v="1069-QJOEE"/>
    <x v="1"/>
    <n v="0"/>
    <s v="Yes"/>
    <s v="Yes"/>
    <x v="13"/>
    <x v="1"/>
    <s v="No"/>
    <x v="2"/>
    <s v="No internet service"/>
    <s v="No internet service"/>
    <s v="No internet service"/>
    <s v="No internet service"/>
    <s v="No internet service"/>
    <s v="No internet service"/>
    <x v="1"/>
    <s v="No"/>
    <x v="0"/>
    <n v="19.899999999999999"/>
    <n v="505.45"/>
    <x v="0"/>
    <x v="1"/>
    <x v="0"/>
  </r>
  <r>
    <s v="3336-JORSO"/>
    <x v="0"/>
    <n v="1"/>
    <s v="No"/>
    <s v="No"/>
    <x v="55"/>
    <x v="1"/>
    <s v="Yes"/>
    <x v="1"/>
    <s v="No"/>
    <s v="Yes"/>
    <s v="Yes"/>
    <s v="Yes"/>
    <s v="Yes"/>
    <s v="Yes"/>
    <x v="0"/>
    <s v="Yes"/>
    <x v="0"/>
    <n v="110.45"/>
    <n v="3655.45"/>
    <x v="1"/>
    <x v="1"/>
    <x v="1"/>
  </r>
  <r>
    <s v="7799-DSEWS"/>
    <x v="1"/>
    <n v="0"/>
    <s v="No"/>
    <s v="No"/>
    <x v="32"/>
    <x v="1"/>
    <s v="No"/>
    <x v="0"/>
    <s v="Yes"/>
    <s v="No"/>
    <s v="Yes"/>
    <s v="Yes"/>
    <s v="Yes"/>
    <s v="No"/>
    <x v="0"/>
    <s v="Yes"/>
    <x v="0"/>
    <n v="68.349999999999994"/>
    <n v="1299.8"/>
    <x v="0"/>
    <x v="1"/>
    <x v="0"/>
  </r>
  <r>
    <s v="8766-PAFNE"/>
    <x v="1"/>
    <n v="0"/>
    <s v="Yes"/>
    <s v="No"/>
    <x v="16"/>
    <x v="1"/>
    <s v="No"/>
    <x v="0"/>
    <s v="No"/>
    <s v="Yes"/>
    <s v="Yes"/>
    <s v="Yes"/>
    <s v="Yes"/>
    <s v="Yes"/>
    <x v="2"/>
    <s v="Yes"/>
    <x v="3"/>
    <n v="79.099999999999994"/>
    <n v="5564.85"/>
    <x v="0"/>
    <x v="2"/>
    <x v="0"/>
  </r>
  <r>
    <s v="5315-CKEQK"/>
    <x v="1"/>
    <n v="1"/>
    <s v="Yes"/>
    <s v="Yes"/>
    <x v="7"/>
    <x v="1"/>
    <s v="Yes"/>
    <x v="0"/>
    <s v="No"/>
    <s v="No"/>
    <s v="No"/>
    <s v="No"/>
    <s v="No"/>
    <s v="No"/>
    <x v="1"/>
    <s v="Yes"/>
    <x v="0"/>
    <n v="51"/>
    <n v="1381.8"/>
    <x v="0"/>
    <x v="1"/>
    <x v="0"/>
  </r>
  <r>
    <s v="3130-ICDUP"/>
    <x v="0"/>
    <n v="0"/>
    <s v="No"/>
    <s v="Yes"/>
    <x v="2"/>
    <x v="1"/>
    <s v="Yes"/>
    <x v="1"/>
    <s v="Yes"/>
    <s v="No"/>
    <s v="No"/>
    <s v="No"/>
    <s v="No"/>
    <s v="No"/>
    <x v="0"/>
    <s v="No"/>
    <x v="3"/>
    <n v="80.55"/>
    <n v="188.1"/>
    <x v="0"/>
    <x v="0"/>
    <x v="0"/>
  </r>
  <r>
    <s v="0820-FNRNX"/>
    <x v="1"/>
    <n v="0"/>
    <s v="Yes"/>
    <s v="Yes"/>
    <x v="22"/>
    <x v="1"/>
    <s v="Yes"/>
    <x v="0"/>
    <s v="No"/>
    <s v="Yes"/>
    <s v="Yes"/>
    <s v="Yes"/>
    <s v="No"/>
    <s v="No"/>
    <x v="0"/>
    <s v="Yes"/>
    <x v="1"/>
    <n v="66.7"/>
    <n v="1077.05"/>
    <x v="0"/>
    <x v="1"/>
    <x v="0"/>
  </r>
  <r>
    <s v="0880-FVFWF"/>
    <x v="1"/>
    <n v="0"/>
    <s v="No"/>
    <s v="No"/>
    <x v="39"/>
    <x v="1"/>
    <s v="Yes"/>
    <x v="1"/>
    <s v="Yes"/>
    <s v="Yes"/>
    <s v="No"/>
    <s v="No"/>
    <s v="No"/>
    <s v="No"/>
    <x v="0"/>
    <s v="Yes"/>
    <x v="0"/>
    <n v="86.4"/>
    <n v="4922.3999999999996"/>
    <x v="0"/>
    <x v="2"/>
    <x v="0"/>
  </r>
  <r>
    <s v="4611-ANLQC"/>
    <x v="0"/>
    <n v="0"/>
    <s v="Yes"/>
    <s v="No"/>
    <x v="31"/>
    <x v="0"/>
    <s v="No phone service"/>
    <x v="0"/>
    <s v="Yes"/>
    <s v="Yes"/>
    <s v="Yes"/>
    <s v="No"/>
    <s v="No"/>
    <s v="Yes"/>
    <x v="1"/>
    <s v="No"/>
    <x v="0"/>
    <n v="50.05"/>
    <n v="2911.5"/>
    <x v="0"/>
    <x v="2"/>
    <x v="0"/>
  </r>
  <r>
    <s v="4213-HKBJO"/>
    <x v="0"/>
    <n v="0"/>
    <s v="No"/>
    <s v="No"/>
    <x v="55"/>
    <x v="1"/>
    <s v="Yes"/>
    <x v="2"/>
    <s v="No internet service"/>
    <s v="No internet service"/>
    <s v="No internet service"/>
    <s v="No internet service"/>
    <s v="No internet service"/>
    <s v="No internet service"/>
    <x v="2"/>
    <s v="No"/>
    <x v="3"/>
    <n v="25.7"/>
    <n v="826.1"/>
    <x v="0"/>
    <x v="1"/>
    <x v="0"/>
  </r>
  <r>
    <s v="2792-LSHWX"/>
    <x v="0"/>
    <n v="0"/>
    <s v="No"/>
    <s v="No"/>
    <x v="0"/>
    <x v="1"/>
    <s v="No"/>
    <x v="1"/>
    <s v="Yes"/>
    <s v="Yes"/>
    <s v="No"/>
    <s v="Yes"/>
    <s v="No"/>
    <s v="No"/>
    <x v="0"/>
    <s v="Yes"/>
    <x v="1"/>
    <n v="83.4"/>
    <n v="83.4"/>
    <x v="0"/>
    <x v="0"/>
    <x v="0"/>
  </r>
  <r>
    <s v="5028-GZLDO"/>
    <x v="1"/>
    <n v="0"/>
    <s v="No"/>
    <s v="No"/>
    <x v="2"/>
    <x v="1"/>
    <s v="No"/>
    <x v="1"/>
    <s v="No"/>
    <s v="No"/>
    <s v="No"/>
    <s v="No"/>
    <s v="No"/>
    <s v="No"/>
    <x v="0"/>
    <s v="No"/>
    <x v="3"/>
    <n v="70.7"/>
    <n v="140.69999999999999"/>
    <x v="1"/>
    <x v="0"/>
    <x v="1"/>
  </r>
  <r>
    <s v="0014-BMAQU"/>
    <x v="1"/>
    <n v="0"/>
    <s v="Yes"/>
    <s v="No"/>
    <x v="28"/>
    <x v="1"/>
    <s v="Yes"/>
    <x v="1"/>
    <s v="Yes"/>
    <s v="No"/>
    <s v="No"/>
    <s v="Yes"/>
    <s v="No"/>
    <s v="No"/>
    <x v="2"/>
    <s v="Yes"/>
    <x v="3"/>
    <n v="84.65"/>
    <n v="5377.8"/>
    <x v="0"/>
    <x v="2"/>
    <x v="0"/>
  </r>
  <r>
    <s v="6861-XWTWQ"/>
    <x v="1"/>
    <n v="1"/>
    <s v="Yes"/>
    <s v="No"/>
    <x v="40"/>
    <x v="1"/>
    <s v="Yes"/>
    <x v="1"/>
    <s v="No"/>
    <s v="No"/>
    <s v="Yes"/>
    <s v="No"/>
    <s v="Yes"/>
    <s v="Yes"/>
    <x v="0"/>
    <s v="Yes"/>
    <x v="0"/>
    <n v="99.25"/>
    <n v="665.45"/>
    <x v="1"/>
    <x v="0"/>
    <x v="1"/>
  </r>
  <r>
    <s v="9018-PCIOK"/>
    <x v="0"/>
    <n v="0"/>
    <s v="No"/>
    <s v="No"/>
    <x v="49"/>
    <x v="1"/>
    <s v="No"/>
    <x v="0"/>
    <s v="No"/>
    <s v="Yes"/>
    <s v="Yes"/>
    <s v="No"/>
    <s v="No"/>
    <s v="Yes"/>
    <x v="2"/>
    <s v="Yes"/>
    <x v="1"/>
    <n v="64.75"/>
    <n v="3617.1"/>
    <x v="0"/>
    <x v="2"/>
    <x v="0"/>
  </r>
  <r>
    <s v="4837-QUSFT"/>
    <x v="0"/>
    <n v="0"/>
    <s v="Yes"/>
    <s v="No"/>
    <x v="45"/>
    <x v="1"/>
    <s v="Yes"/>
    <x v="1"/>
    <s v="Yes"/>
    <s v="Yes"/>
    <s v="No"/>
    <s v="Yes"/>
    <s v="Yes"/>
    <s v="No"/>
    <x v="1"/>
    <s v="Yes"/>
    <x v="2"/>
    <n v="100.15"/>
    <n v="6643.5"/>
    <x v="0"/>
    <x v="2"/>
    <x v="0"/>
  </r>
  <r>
    <s v="6877-TJMBR"/>
    <x v="1"/>
    <n v="0"/>
    <s v="Yes"/>
    <s v="No"/>
    <x v="0"/>
    <x v="1"/>
    <s v="No"/>
    <x v="1"/>
    <s v="No"/>
    <s v="No"/>
    <s v="No"/>
    <s v="Yes"/>
    <s v="Yes"/>
    <s v="No"/>
    <x v="0"/>
    <s v="Yes"/>
    <x v="0"/>
    <n v="84.8"/>
    <n v="84.8"/>
    <x v="1"/>
    <x v="0"/>
    <x v="1"/>
  </r>
  <r>
    <s v="9953-ZMKSM"/>
    <x v="1"/>
    <n v="0"/>
    <s v="No"/>
    <s v="No"/>
    <x v="28"/>
    <x v="1"/>
    <s v="Yes"/>
    <x v="2"/>
    <s v="No internet service"/>
    <s v="No internet service"/>
    <s v="No internet service"/>
    <s v="No internet service"/>
    <s v="No internet service"/>
    <s v="No internet service"/>
    <x v="2"/>
    <s v="No"/>
    <x v="1"/>
    <n v="25.25"/>
    <n v="1559.3"/>
    <x v="0"/>
    <x v="2"/>
    <x v="0"/>
  </r>
  <r>
    <s v="0907-HQNTS"/>
    <x v="0"/>
    <n v="1"/>
    <s v="Yes"/>
    <s v="No"/>
    <x v="27"/>
    <x v="1"/>
    <s v="Yes"/>
    <x v="1"/>
    <s v="Yes"/>
    <s v="Yes"/>
    <s v="Yes"/>
    <s v="Yes"/>
    <s v="Yes"/>
    <s v="Yes"/>
    <x v="2"/>
    <s v="Yes"/>
    <x v="3"/>
    <n v="113"/>
    <n v="7987.6"/>
    <x v="0"/>
    <x v="2"/>
    <x v="0"/>
  </r>
  <r>
    <s v="7665-NKLAV"/>
    <x v="0"/>
    <n v="0"/>
    <s v="Yes"/>
    <s v="Yes"/>
    <x v="51"/>
    <x v="0"/>
    <s v="No phone service"/>
    <x v="0"/>
    <s v="Yes"/>
    <s v="No"/>
    <s v="Yes"/>
    <s v="Yes"/>
    <s v="No"/>
    <s v="No"/>
    <x v="2"/>
    <s v="No"/>
    <x v="3"/>
    <n v="40.65"/>
    <n v="1547.35"/>
    <x v="0"/>
    <x v="1"/>
    <x v="0"/>
  </r>
  <r>
    <s v="6769-DCQLI"/>
    <x v="1"/>
    <n v="0"/>
    <s v="No"/>
    <s v="No"/>
    <x v="15"/>
    <x v="1"/>
    <s v="No"/>
    <x v="1"/>
    <s v="No"/>
    <s v="Yes"/>
    <s v="Yes"/>
    <s v="Yes"/>
    <s v="Yes"/>
    <s v="Yes"/>
    <x v="1"/>
    <s v="Yes"/>
    <x v="2"/>
    <n v="105"/>
    <n v="5426.85"/>
    <x v="1"/>
    <x v="2"/>
    <x v="1"/>
  </r>
  <r>
    <s v="2433-KMEAS"/>
    <x v="1"/>
    <n v="0"/>
    <s v="No"/>
    <s v="No"/>
    <x v="5"/>
    <x v="1"/>
    <s v="Yes"/>
    <x v="0"/>
    <s v="Yes"/>
    <s v="No"/>
    <s v="No"/>
    <s v="No"/>
    <s v="No"/>
    <s v="No"/>
    <x v="0"/>
    <s v="Yes"/>
    <x v="0"/>
    <n v="54.45"/>
    <n v="1127.3499999999999"/>
    <x v="1"/>
    <x v="1"/>
    <x v="1"/>
  </r>
  <r>
    <s v="4391-LNRXK"/>
    <x v="1"/>
    <n v="0"/>
    <s v="No"/>
    <s v="No"/>
    <x v="5"/>
    <x v="1"/>
    <s v="No"/>
    <x v="1"/>
    <s v="No"/>
    <s v="Yes"/>
    <s v="Yes"/>
    <s v="Yes"/>
    <s v="No"/>
    <s v="Yes"/>
    <x v="0"/>
    <s v="Yes"/>
    <x v="2"/>
    <n v="94.95"/>
    <n v="2142.8000000000002"/>
    <x v="0"/>
    <x v="1"/>
    <x v="0"/>
  </r>
  <r>
    <s v="8250-ZNGGW"/>
    <x v="0"/>
    <n v="1"/>
    <s v="No"/>
    <s v="No"/>
    <x v="24"/>
    <x v="1"/>
    <s v="No"/>
    <x v="0"/>
    <s v="Yes"/>
    <s v="Yes"/>
    <s v="No"/>
    <s v="Yes"/>
    <s v="No"/>
    <s v="No"/>
    <x v="0"/>
    <s v="No"/>
    <x v="3"/>
    <n v="59.9"/>
    <n v="287.85000000000002"/>
    <x v="0"/>
    <x v="0"/>
    <x v="0"/>
  </r>
  <r>
    <s v="2195-ZRVAX"/>
    <x v="0"/>
    <n v="0"/>
    <s v="Yes"/>
    <s v="No"/>
    <x v="20"/>
    <x v="1"/>
    <s v="No"/>
    <x v="1"/>
    <s v="No"/>
    <s v="No"/>
    <s v="Yes"/>
    <s v="No"/>
    <s v="No"/>
    <s v="Yes"/>
    <x v="0"/>
    <s v="Yes"/>
    <x v="0"/>
    <n v="85.3"/>
    <n v="4045.65"/>
    <x v="1"/>
    <x v="2"/>
    <x v="1"/>
  </r>
  <r>
    <s v="3550-SAHFP"/>
    <x v="0"/>
    <n v="0"/>
    <s v="No"/>
    <s v="No"/>
    <x v="55"/>
    <x v="1"/>
    <s v="Yes"/>
    <x v="1"/>
    <s v="No"/>
    <s v="No"/>
    <s v="No"/>
    <s v="No"/>
    <s v="No"/>
    <s v="Yes"/>
    <x v="0"/>
    <s v="Yes"/>
    <x v="0"/>
    <n v="83.35"/>
    <n v="2757.85"/>
    <x v="1"/>
    <x v="1"/>
    <x v="1"/>
  </r>
  <r>
    <s v="2011-TRQYE"/>
    <x v="1"/>
    <n v="0"/>
    <s v="No"/>
    <s v="No"/>
    <x v="32"/>
    <x v="0"/>
    <s v="No phone service"/>
    <x v="0"/>
    <s v="No"/>
    <s v="Yes"/>
    <s v="Yes"/>
    <s v="No"/>
    <s v="No"/>
    <s v="No"/>
    <x v="0"/>
    <s v="Yes"/>
    <x v="3"/>
    <n v="33.5"/>
    <n v="600"/>
    <x v="1"/>
    <x v="1"/>
    <x v="1"/>
  </r>
  <r>
    <s v="8562-GHPPI"/>
    <x v="0"/>
    <n v="0"/>
    <s v="No"/>
    <s v="No"/>
    <x v="0"/>
    <x v="1"/>
    <s v="No"/>
    <x v="2"/>
    <s v="No internet service"/>
    <s v="No internet service"/>
    <s v="No internet service"/>
    <s v="No internet service"/>
    <s v="No internet service"/>
    <s v="No internet service"/>
    <x v="0"/>
    <s v="No"/>
    <x v="3"/>
    <n v="19.8"/>
    <n v="19.8"/>
    <x v="0"/>
    <x v="0"/>
    <x v="0"/>
  </r>
  <r>
    <s v="5893-PYOLZ"/>
    <x v="1"/>
    <n v="0"/>
    <s v="No"/>
    <s v="No"/>
    <x v="39"/>
    <x v="1"/>
    <s v="No"/>
    <x v="0"/>
    <s v="No"/>
    <s v="Yes"/>
    <s v="Yes"/>
    <s v="Yes"/>
    <s v="Yes"/>
    <s v="Yes"/>
    <x v="2"/>
    <s v="Yes"/>
    <x v="3"/>
    <n v="81.8"/>
    <n v="4534.45"/>
    <x v="0"/>
    <x v="2"/>
    <x v="0"/>
  </r>
  <r>
    <s v="4986-MXSFP"/>
    <x v="0"/>
    <n v="0"/>
    <s v="No"/>
    <s v="No"/>
    <x v="2"/>
    <x v="1"/>
    <s v="No"/>
    <x v="2"/>
    <s v="No internet service"/>
    <s v="No internet service"/>
    <s v="No internet service"/>
    <s v="No internet service"/>
    <s v="No internet service"/>
    <s v="No internet service"/>
    <x v="0"/>
    <s v="Yes"/>
    <x v="1"/>
    <n v="20"/>
    <n v="40.9"/>
    <x v="0"/>
    <x v="0"/>
    <x v="0"/>
  </r>
  <r>
    <s v="6131-FOYAS"/>
    <x v="1"/>
    <n v="0"/>
    <s v="No"/>
    <s v="No"/>
    <x v="42"/>
    <x v="1"/>
    <s v="Yes"/>
    <x v="0"/>
    <s v="Yes"/>
    <s v="No"/>
    <s v="Yes"/>
    <s v="No"/>
    <s v="No"/>
    <s v="No"/>
    <x v="0"/>
    <s v="Yes"/>
    <x v="0"/>
    <n v="59.6"/>
    <n v="2094.9"/>
    <x v="0"/>
    <x v="1"/>
    <x v="0"/>
  </r>
  <r>
    <s v="3027-YNWZU"/>
    <x v="0"/>
    <n v="0"/>
    <s v="Yes"/>
    <s v="No"/>
    <x v="38"/>
    <x v="1"/>
    <s v="Yes"/>
    <x v="2"/>
    <s v="No internet service"/>
    <s v="No internet service"/>
    <s v="No internet service"/>
    <s v="No internet service"/>
    <s v="No internet service"/>
    <s v="No internet service"/>
    <x v="2"/>
    <s v="No"/>
    <x v="3"/>
    <n v="25"/>
    <n v="1584.8"/>
    <x v="0"/>
    <x v="2"/>
    <x v="0"/>
  </r>
  <r>
    <s v="5609-IMCGG"/>
    <x v="0"/>
    <n v="0"/>
    <s v="No"/>
    <s v="No"/>
    <x v="30"/>
    <x v="1"/>
    <s v="Yes"/>
    <x v="1"/>
    <s v="Yes"/>
    <s v="No"/>
    <s v="Yes"/>
    <s v="No"/>
    <s v="No"/>
    <s v="No"/>
    <x v="0"/>
    <s v="Yes"/>
    <x v="3"/>
    <n v="84.35"/>
    <n v="1302.6500000000001"/>
    <x v="0"/>
    <x v="1"/>
    <x v="0"/>
  </r>
  <r>
    <s v="4873-ILOLJ"/>
    <x v="1"/>
    <n v="0"/>
    <s v="No"/>
    <s v="No"/>
    <x v="65"/>
    <x v="1"/>
    <s v="No"/>
    <x v="1"/>
    <s v="No"/>
    <s v="No"/>
    <s v="No"/>
    <s v="No"/>
    <s v="Yes"/>
    <s v="Yes"/>
    <x v="0"/>
    <s v="Yes"/>
    <x v="0"/>
    <n v="90.35"/>
    <n v="2238.5"/>
    <x v="1"/>
    <x v="1"/>
    <x v="1"/>
  </r>
  <r>
    <s v="4727-MCYZG"/>
    <x v="1"/>
    <n v="0"/>
    <s v="No"/>
    <s v="No"/>
    <x v="0"/>
    <x v="1"/>
    <s v="No"/>
    <x v="0"/>
    <s v="No"/>
    <s v="No"/>
    <s v="No"/>
    <s v="No"/>
    <s v="No"/>
    <s v="Yes"/>
    <x v="0"/>
    <s v="No"/>
    <x v="1"/>
    <n v="55.55"/>
    <n v="55.55"/>
    <x v="0"/>
    <x v="0"/>
    <x v="0"/>
  </r>
  <r>
    <s v="9481-WHGWY"/>
    <x v="0"/>
    <n v="0"/>
    <s v="Yes"/>
    <s v="Yes"/>
    <x v="27"/>
    <x v="1"/>
    <s v="No"/>
    <x v="0"/>
    <s v="Yes"/>
    <s v="No"/>
    <s v="No"/>
    <s v="Yes"/>
    <s v="Yes"/>
    <s v="Yes"/>
    <x v="2"/>
    <s v="No"/>
    <x v="3"/>
    <n v="75.349999999999994"/>
    <n v="5437.75"/>
    <x v="0"/>
    <x v="2"/>
    <x v="0"/>
  </r>
  <r>
    <s v="2725-KXXWT"/>
    <x v="1"/>
    <n v="0"/>
    <s v="Yes"/>
    <s v="No"/>
    <x v="0"/>
    <x v="1"/>
    <s v="No"/>
    <x v="1"/>
    <s v="No"/>
    <s v="No"/>
    <s v="No"/>
    <s v="No"/>
    <s v="Yes"/>
    <s v="Yes"/>
    <x v="0"/>
    <s v="Yes"/>
    <x v="0"/>
    <n v="90.75"/>
    <n v="90.75"/>
    <x v="1"/>
    <x v="0"/>
    <x v="1"/>
  </r>
  <r>
    <s v="9565-DJPIB"/>
    <x v="0"/>
    <n v="0"/>
    <s v="No"/>
    <s v="Yes"/>
    <x v="54"/>
    <x v="1"/>
    <s v="Yes"/>
    <x v="1"/>
    <s v="No"/>
    <s v="Yes"/>
    <s v="No"/>
    <s v="No"/>
    <s v="Yes"/>
    <s v="No"/>
    <x v="0"/>
    <s v="No"/>
    <x v="1"/>
    <n v="89.6"/>
    <n v="365.65"/>
    <x v="1"/>
    <x v="0"/>
    <x v="1"/>
  </r>
  <r>
    <s v="4328-VUFWD"/>
    <x v="0"/>
    <n v="0"/>
    <s v="No"/>
    <s v="No"/>
    <x v="72"/>
    <x v="1"/>
    <s v="No"/>
    <x v="0"/>
    <s v="No"/>
    <s v="No"/>
    <s v="No"/>
    <s v="Yes"/>
    <s v="No"/>
    <s v="Yes"/>
    <x v="1"/>
    <s v="No"/>
    <x v="0"/>
    <n v="59.3"/>
    <n v="2209.15"/>
    <x v="0"/>
    <x v="2"/>
    <x v="0"/>
  </r>
  <r>
    <s v="3301-LSLWQ"/>
    <x v="0"/>
    <n v="0"/>
    <s v="No"/>
    <s v="No"/>
    <x v="44"/>
    <x v="1"/>
    <s v="Yes"/>
    <x v="0"/>
    <s v="Yes"/>
    <s v="No"/>
    <s v="No"/>
    <s v="No"/>
    <s v="No"/>
    <s v="Yes"/>
    <x v="0"/>
    <s v="Yes"/>
    <x v="0"/>
    <n v="66.099999999999994"/>
    <n v="1912.15"/>
    <x v="0"/>
    <x v="1"/>
    <x v="0"/>
  </r>
  <r>
    <s v="7473-ZBDSN"/>
    <x v="0"/>
    <n v="0"/>
    <s v="Yes"/>
    <s v="Yes"/>
    <x v="60"/>
    <x v="1"/>
    <s v="No"/>
    <x v="2"/>
    <s v="No internet service"/>
    <s v="No internet service"/>
    <s v="No internet service"/>
    <s v="No internet service"/>
    <s v="No internet service"/>
    <s v="No internet service"/>
    <x v="2"/>
    <s v="No"/>
    <x v="1"/>
    <n v="18.8"/>
    <n v="255.55"/>
    <x v="0"/>
    <x v="1"/>
    <x v="0"/>
  </r>
  <r>
    <s v="3166-PNEOF"/>
    <x v="0"/>
    <n v="0"/>
    <s v="No"/>
    <s v="No"/>
    <x v="59"/>
    <x v="1"/>
    <s v="Yes"/>
    <x v="0"/>
    <s v="Yes"/>
    <s v="No"/>
    <s v="Yes"/>
    <s v="Yes"/>
    <s v="Yes"/>
    <s v="Yes"/>
    <x v="2"/>
    <s v="No"/>
    <x v="3"/>
    <n v="86.45"/>
    <n v="5175.3"/>
    <x v="0"/>
    <x v="2"/>
    <x v="0"/>
  </r>
  <r>
    <s v="5639-NTUPK"/>
    <x v="1"/>
    <n v="0"/>
    <s v="No"/>
    <s v="Yes"/>
    <x v="9"/>
    <x v="1"/>
    <s v="No"/>
    <x v="0"/>
    <s v="Yes"/>
    <s v="No"/>
    <s v="No"/>
    <s v="No"/>
    <s v="No"/>
    <s v="No"/>
    <x v="0"/>
    <s v="Yes"/>
    <x v="3"/>
    <n v="52.1"/>
    <n v="670.65"/>
    <x v="0"/>
    <x v="1"/>
    <x v="0"/>
  </r>
  <r>
    <s v="8780-YRMTT"/>
    <x v="0"/>
    <n v="0"/>
    <s v="No"/>
    <s v="No"/>
    <x v="33"/>
    <x v="0"/>
    <s v="No phone service"/>
    <x v="0"/>
    <s v="Yes"/>
    <s v="Yes"/>
    <s v="Yes"/>
    <s v="Yes"/>
    <s v="No"/>
    <s v="No"/>
    <x v="2"/>
    <s v="Yes"/>
    <x v="1"/>
    <n v="47.4"/>
    <n v="3177.25"/>
    <x v="0"/>
    <x v="2"/>
    <x v="0"/>
  </r>
  <r>
    <s v="8348-HFYIV"/>
    <x v="1"/>
    <n v="0"/>
    <s v="No"/>
    <s v="No"/>
    <x v="2"/>
    <x v="0"/>
    <s v="No phone service"/>
    <x v="0"/>
    <s v="No"/>
    <s v="No"/>
    <s v="Yes"/>
    <s v="No"/>
    <s v="Yes"/>
    <s v="Yes"/>
    <x v="0"/>
    <s v="Yes"/>
    <x v="0"/>
    <n v="49.25"/>
    <n v="90.35"/>
    <x v="1"/>
    <x v="0"/>
    <x v="1"/>
  </r>
  <r>
    <s v="5140-FOMCQ"/>
    <x v="0"/>
    <n v="0"/>
    <s v="Yes"/>
    <s v="No"/>
    <x v="64"/>
    <x v="1"/>
    <s v="Yes"/>
    <x v="1"/>
    <s v="Yes"/>
    <s v="Yes"/>
    <s v="Yes"/>
    <s v="No"/>
    <s v="Yes"/>
    <s v="Yes"/>
    <x v="1"/>
    <s v="Yes"/>
    <x v="3"/>
    <n v="109.15"/>
    <n v="6557.75"/>
    <x v="0"/>
    <x v="2"/>
    <x v="0"/>
  </r>
  <r>
    <s v="6242-SGYTS"/>
    <x v="1"/>
    <n v="0"/>
    <s v="Yes"/>
    <s v="Yes"/>
    <x v="8"/>
    <x v="1"/>
    <s v="Yes"/>
    <x v="1"/>
    <s v="Yes"/>
    <s v="Yes"/>
    <s v="No"/>
    <s v="No"/>
    <s v="Yes"/>
    <s v="No"/>
    <x v="1"/>
    <s v="Yes"/>
    <x v="3"/>
    <n v="94.95"/>
    <n v="5791.85"/>
    <x v="0"/>
    <x v="2"/>
    <x v="0"/>
  </r>
  <r>
    <s v="8166-ORCHU"/>
    <x v="1"/>
    <n v="1"/>
    <s v="Yes"/>
    <s v="No"/>
    <x v="55"/>
    <x v="1"/>
    <s v="No"/>
    <x v="1"/>
    <s v="Yes"/>
    <s v="Yes"/>
    <s v="No"/>
    <s v="Yes"/>
    <s v="No"/>
    <s v="Yes"/>
    <x v="1"/>
    <s v="Yes"/>
    <x v="0"/>
    <n v="93.55"/>
    <n v="3055.5"/>
    <x v="0"/>
    <x v="1"/>
    <x v="0"/>
  </r>
  <r>
    <s v="8414-OOEEL"/>
    <x v="1"/>
    <n v="0"/>
    <s v="No"/>
    <s v="Yes"/>
    <x v="33"/>
    <x v="1"/>
    <s v="No"/>
    <x v="0"/>
    <s v="No"/>
    <s v="Yes"/>
    <s v="Yes"/>
    <s v="Yes"/>
    <s v="Yes"/>
    <s v="Yes"/>
    <x v="2"/>
    <s v="Yes"/>
    <x v="3"/>
    <n v="79.5"/>
    <n v="5196.1000000000004"/>
    <x v="0"/>
    <x v="2"/>
    <x v="0"/>
  </r>
  <r>
    <s v="8454-AATJP"/>
    <x v="0"/>
    <n v="0"/>
    <s v="No"/>
    <s v="No"/>
    <x v="21"/>
    <x v="1"/>
    <s v="Yes"/>
    <x v="1"/>
    <s v="Yes"/>
    <s v="Yes"/>
    <s v="Yes"/>
    <s v="Yes"/>
    <s v="Yes"/>
    <s v="Yes"/>
    <x v="2"/>
    <s v="No"/>
    <x v="3"/>
    <n v="115.05"/>
    <n v="8405"/>
    <x v="0"/>
    <x v="2"/>
    <x v="0"/>
  </r>
  <r>
    <s v="6849-WLEYG"/>
    <x v="1"/>
    <n v="0"/>
    <s v="No"/>
    <s v="Yes"/>
    <x v="0"/>
    <x v="1"/>
    <s v="No"/>
    <x v="2"/>
    <s v="No internet service"/>
    <s v="No internet service"/>
    <s v="No internet service"/>
    <s v="No internet service"/>
    <s v="No internet service"/>
    <s v="No internet service"/>
    <x v="0"/>
    <s v="No"/>
    <x v="1"/>
    <n v="19.75"/>
    <n v="19.75"/>
    <x v="1"/>
    <x v="0"/>
    <x v="1"/>
  </r>
  <r>
    <s v="4659-NZRUF"/>
    <x v="0"/>
    <n v="0"/>
    <s v="No"/>
    <s v="No"/>
    <x v="67"/>
    <x v="1"/>
    <s v="Yes"/>
    <x v="1"/>
    <s v="Yes"/>
    <s v="Yes"/>
    <s v="No"/>
    <s v="No"/>
    <s v="No"/>
    <s v="Yes"/>
    <x v="0"/>
    <s v="Yes"/>
    <x v="0"/>
    <n v="95.15"/>
    <n v="1789.25"/>
    <x v="1"/>
    <x v="1"/>
    <x v="1"/>
  </r>
  <r>
    <s v="4531-AUZNK"/>
    <x v="0"/>
    <n v="0"/>
    <s v="Yes"/>
    <s v="Yes"/>
    <x v="69"/>
    <x v="1"/>
    <s v="Yes"/>
    <x v="1"/>
    <s v="Yes"/>
    <s v="No"/>
    <s v="No"/>
    <s v="Yes"/>
    <s v="Yes"/>
    <s v="No"/>
    <x v="1"/>
    <s v="Yes"/>
    <x v="1"/>
    <n v="95.15"/>
    <n v="5000.05"/>
    <x v="0"/>
    <x v="2"/>
    <x v="0"/>
  </r>
  <r>
    <s v="4191-XOVOM"/>
    <x v="1"/>
    <n v="0"/>
    <s v="No"/>
    <s v="No"/>
    <x v="28"/>
    <x v="1"/>
    <s v="Yes"/>
    <x v="1"/>
    <s v="No"/>
    <s v="Yes"/>
    <s v="No"/>
    <s v="Yes"/>
    <s v="Yes"/>
    <s v="Yes"/>
    <x v="0"/>
    <s v="No"/>
    <x v="0"/>
    <n v="105.4"/>
    <n v="6713.2"/>
    <x v="0"/>
    <x v="2"/>
    <x v="0"/>
  </r>
  <r>
    <s v="2150-OEGBV"/>
    <x v="1"/>
    <n v="0"/>
    <s v="No"/>
    <s v="No"/>
    <x v="23"/>
    <x v="1"/>
    <s v="No"/>
    <x v="2"/>
    <s v="No internet service"/>
    <s v="No internet service"/>
    <s v="No internet service"/>
    <s v="No internet service"/>
    <s v="No internet service"/>
    <s v="No internet service"/>
    <x v="1"/>
    <s v="No"/>
    <x v="2"/>
    <n v="20.100000000000001"/>
    <n v="562.6"/>
    <x v="0"/>
    <x v="1"/>
    <x v="0"/>
  </r>
  <r>
    <s v="8429-XIBUM"/>
    <x v="1"/>
    <n v="0"/>
    <s v="No"/>
    <s v="No"/>
    <x v="5"/>
    <x v="1"/>
    <s v="Yes"/>
    <x v="1"/>
    <s v="Yes"/>
    <s v="No"/>
    <s v="No"/>
    <s v="No"/>
    <s v="Yes"/>
    <s v="Yes"/>
    <x v="0"/>
    <s v="Yes"/>
    <x v="2"/>
    <n v="101.35"/>
    <n v="2317.1"/>
    <x v="1"/>
    <x v="1"/>
    <x v="1"/>
  </r>
  <r>
    <s v="1855-CFULU"/>
    <x v="0"/>
    <n v="1"/>
    <s v="No"/>
    <s v="No"/>
    <x v="54"/>
    <x v="1"/>
    <s v="No"/>
    <x v="2"/>
    <s v="No internet service"/>
    <s v="No internet service"/>
    <s v="No internet service"/>
    <s v="No internet service"/>
    <s v="No internet service"/>
    <s v="No internet service"/>
    <x v="0"/>
    <s v="No"/>
    <x v="1"/>
    <n v="20.05"/>
    <n v="91.45"/>
    <x v="0"/>
    <x v="0"/>
    <x v="0"/>
  </r>
  <r>
    <s v="4878-BUNFV"/>
    <x v="1"/>
    <n v="0"/>
    <s v="Yes"/>
    <s v="Yes"/>
    <x v="41"/>
    <x v="1"/>
    <s v="No"/>
    <x v="2"/>
    <s v="No internet service"/>
    <s v="No internet service"/>
    <s v="No internet service"/>
    <s v="No internet service"/>
    <s v="No internet service"/>
    <s v="No internet service"/>
    <x v="2"/>
    <s v="No"/>
    <x v="1"/>
    <n v="20.7"/>
    <n v="828.85"/>
    <x v="0"/>
    <x v="2"/>
    <x v="0"/>
  </r>
  <r>
    <s v="1872-EBWSC"/>
    <x v="0"/>
    <n v="0"/>
    <s v="No"/>
    <s v="No"/>
    <x v="44"/>
    <x v="1"/>
    <s v="No"/>
    <x v="2"/>
    <s v="No internet service"/>
    <s v="No internet service"/>
    <s v="No internet service"/>
    <s v="No internet service"/>
    <s v="No internet service"/>
    <s v="No internet service"/>
    <x v="1"/>
    <s v="No"/>
    <x v="1"/>
    <n v="20.350000000000001"/>
    <n v="617.35"/>
    <x v="0"/>
    <x v="1"/>
    <x v="0"/>
  </r>
  <r>
    <s v="2608-BHKFN"/>
    <x v="0"/>
    <n v="0"/>
    <s v="No"/>
    <s v="No"/>
    <x v="54"/>
    <x v="1"/>
    <s v="No"/>
    <x v="1"/>
    <s v="No"/>
    <s v="No"/>
    <s v="No"/>
    <s v="No"/>
    <s v="No"/>
    <s v="No"/>
    <x v="0"/>
    <s v="Yes"/>
    <x v="3"/>
    <n v="70.05"/>
    <n v="266.89999999999998"/>
    <x v="1"/>
    <x v="0"/>
    <x v="1"/>
  </r>
  <r>
    <s v="7026-YMSBE"/>
    <x v="1"/>
    <n v="0"/>
    <s v="No"/>
    <s v="No"/>
    <x v="19"/>
    <x v="1"/>
    <s v="No"/>
    <x v="2"/>
    <s v="No internet service"/>
    <s v="No internet service"/>
    <s v="No internet service"/>
    <s v="No internet service"/>
    <s v="No internet service"/>
    <s v="No internet service"/>
    <x v="1"/>
    <s v="No"/>
    <x v="1"/>
    <n v="19.7"/>
    <n v="625.04999999999995"/>
    <x v="0"/>
    <x v="1"/>
    <x v="0"/>
  </r>
  <r>
    <s v="7341-LXCAF"/>
    <x v="1"/>
    <n v="0"/>
    <s v="Yes"/>
    <s v="No"/>
    <x v="54"/>
    <x v="1"/>
    <s v="Yes"/>
    <x v="1"/>
    <s v="No"/>
    <s v="No"/>
    <s v="No"/>
    <s v="No"/>
    <s v="No"/>
    <s v="No"/>
    <x v="0"/>
    <s v="Yes"/>
    <x v="0"/>
    <n v="74.650000000000006"/>
    <n v="301.39999999999998"/>
    <x v="1"/>
    <x v="0"/>
    <x v="1"/>
  </r>
  <r>
    <s v="6997-UVGOX"/>
    <x v="1"/>
    <n v="0"/>
    <s v="Yes"/>
    <s v="Yes"/>
    <x v="16"/>
    <x v="1"/>
    <s v="No"/>
    <x v="0"/>
    <s v="Yes"/>
    <s v="Yes"/>
    <s v="Yes"/>
    <s v="Yes"/>
    <s v="Yes"/>
    <s v="Yes"/>
    <x v="2"/>
    <s v="No"/>
    <x v="2"/>
    <n v="85.45"/>
    <n v="6029.9"/>
    <x v="0"/>
    <x v="2"/>
    <x v="0"/>
  </r>
  <r>
    <s v="9674-EHPPG"/>
    <x v="1"/>
    <n v="0"/>
    <s v="Yes"/>
    <s v="No"/>
    <x v="25"/>
    <x v="0"/>
    <s v="No phone service"/>
    <x v="0"/>
    <s v="Yes"/>
    <s v="No"/>
    <s v="Yes"/>
    <s v="Yes"/>
    <s v="No"/>
    <s v="No"/>
    <x v="2"/>
    <s v="No"/>
    <x v="3"/>
    <n v="40.4"/>
    <n v="1842.7"/>
    <x v="0"/>
    <x v="2"/>
    <x v="0"/>
  </r>
  <r>
    <s v="9462-MJUAW"/>
    <x v="1"/>
    <n v="0"/>
    <s v="No"/>
    <s v="No"/>
    <x v="54"/>
    <x v="1"/>
    <s v="Yes"/>
    <x v="0"/>
    <s v="No"/>
    <s v="No"/>
    <s v="No"/>
    <s v="No"/>
    <s v="No"/>
    <s v="No"/>
    <x v="0"/>
    <s v="No"/>
    <x v="1"/>
    <n v="50.4"/>
    <n v="206.6"/>
    <x v="1"/>
    <x v="0"/>
    <x v="1"/>
  </r>
  <r>
    <s v="8128-YVJRG"/>
    <x v="0"/>
    <n v="0"/>
    <s v="No"/>
    <s v="No"/>
    <x v="40"/>
    <x v="1"/>
    <s v="Yes"/>
    <x v="1"/>
    <s v="Yes"/>
    <s v="No"/>
    <s v="No"/>
    <s v="No"/>
    <s v="No"/>
    <s v="No"/>
    <x v="0"/>
    <s v="Yes"/>
    <x v="1"/>
    <n v="79.650000000000006"/>
    <n v="604.70000000000005"/>
    <x v="1"/>
    <x v="0"/>
    <x v="1"/>
  </r>
  <r>
    <s v="5440-VHLUL"/>
    <x v="1"/>
    <n v="0"/>
    <s v="No"/>
    <s v="No"/>
    <x v="14"/>
    <x v="1"/>
    <s v="Yes"/>
    <x v="1"/>
    <s v="No"/>
    <s v="Yes"/>
    <s v="No"/>
    <s v="Yes"/>
    <s v="Yes"/>
    <s v="Yes"/>
    <x v="1"/>
    <s v="Yes"/>
    <x v="2"/>
    <n v="105.2"/>
    <n v="7386.05"/>
    <x v="0"/>
    <x v="2"/>
    <x v="0"/>
  </r>
  <r>
    <s v="5781-BKHOP"/>
    <x v="0"/>
    <n v="0"/>
    <s v="Yes"/>
    <s v="No"/>
    <x v="21"/>
    <x v="1"/>
    <s v="Yes"/>
    <x v="1"/>
    <s v="Yes"/>
    <s v="Yes"/>
    <s v="Yes"/>
    <s v="No"/>
    <s v="Yes"/>
    <s v="No"/>
    <x v="2"/>
    <s v="No"/>
    <x v="2"/>
    <n v="100.65"/>
    <n v="7334.05"/>
    <x v="0"/>
    <x v="2"/>
    <x v="0"/>
  </r>
  <r>
    <s v="4283-FUTGF"/>
    <x v="1"/>
    <n v="1"/>
    <s v="No"/>
    <s v="No"/>
    <x v="67"/>
    <x v="1"/>
    <s v="Yes"/>
    <x v="1"/>
    <s v="No"/>
    <s v="No"/>
    <s v="Yes"/>
    <s v="No"/>
    <s v="No"/>
    <s v="No"/>
    <x v="0"/>
    <s v="Yes"/>
    <x v="0"/>
    <n v="79.849999999999994"/>
    <n v="1471.75"/>
    <x v="1"/>
    <x v="1"/>
    <x v="1"/>
  </r>
  <r>
    <s v="5213-TWWJU"/>
    <x v="1"/>
    <n v="0"/>
    <s v="No"/>
    <s v="No"/>
    <x v="7"/>
    <x v="1"/>
    <s v="No"/>
    <x v="1"/>
    <s v="No"/>
    <s v="No"/>
    <s v="Yes"/>
    <s v="Yes"/>
    <s v="No"/>
    <s v="Yes"/>
    <x v="0"/>
    <s v="No"/>
    <x v="0"/>
    <n v="91"/>
    <n v="2626.15"/>
    <x v="0"/>
    <x v="1"/>
    <x v="0"/>
  </r>
  <r>
    <s v="1569-TTNYJ"/>
    <x v="1"/>
    <n v="0"/>
    <s v="Yes"/>
    <s v="No"/>
    <x v="24"/>
    <x v="1"/>
    <s v="Yes"/>
    <x v="1"/>
    <s v="No"/>
    <s v="Yes"/>
    <s v="No"/>
    <s v="No"/>
    <s v="No"/>
    <s v="No"/>
    <x v="0"/>
    <s v="Yes"/>
    <x v="0"/>
    <n v="78.75"/>
    <n v="412.1"/>
    <x v="1"/>
    <x v="0"/>
    <x v="1"/>
  </r>
  <r>
    <s v="8628-MFKAX"/>
    <x v="0"/>
    <n v="1"/>
    <s v="Yes"/>
    <s v="No"/>
    <x v="21"/>
    <x v="1"/>
    <s v="Yes"/>
    <x v="1"/>
    <s v="Yes"/>
    <s v="Yes"/>
    <s v="Yes"/>
    <s v="Yes"/>
    <s v="Yes"/>
    <s v="Yes"/>
    <x v="2"/>
    <s v="Yes"/>
    <x v="3"/>
    <n v="116.75"/>
    <n v="8277.0499999999993"/>
    <x v="0"/>
    <x v="2"/>
    <x v="0"/>
  </r>
  <r>
    <s v="2397-BRLOM"/>
    <x v="1"/>
    <n v="1"/>
    <s v="Yes"/>
    <s v="Yes"/>
    <x v="4"/>
    <x v="1"/>
    <s v="No"/>
    <x v="1"/>
    <s v="No"/>
    <s v="No"/>
    <s v="No"/>
    <s v="No"/>
    <s v="Yes"/>
    <s v="No"/>
    <x v="0"/>
    <s v="Yes"/>
    <x v="3"/>
    <n v="80.45"/>
    <n v="583.45000000000005"/>
    <x v="1"/>
    <x v="0"/>
    <x v="1"/>
  </r>
  <r>
    <s v="7629-WIXZF"/>
    <x v="0"/>
    <n v="0"/>
    <s v="No"/>
    <s v="No"/>
    <x v="40"/>
    <x v="1"/>
    <s v="No"/>
    <x v="0"/>
    <s v="Yes"/>
    <s v="No"/>
    <s v="No"/>
    <s v="No"/>
    <s v="No"/>
    <s v="Yes"/>
    <x v="1"/>
    <s v="Yes"/>
    <x v="0"/>
    <n v="59.1"/>
    <n v="369.25"/>
    <x v="0"/>
    <x v="0"/>
    <x v="0"/>
  </r>
  <r>
    <s v="5445-GLVOT"/>
    <x v="0"/>
    <n v="0"/>
    <s v="No"/>
    <s v="No"/>
    <x v="5"/>
    <x v="1"/>
    <s v="No"/>
    <x v="0"/>
    <s v="Yes"/>
    <s v="No"/>
    <s v="No"/>
    <s v="No"/>
    <s v="No"/>
    <s v="No"/>
    <x v="0"/>
    <s v="Yes"/>
    <x v="0"/>
    <n v="49.8"/>
    <n v="1049.05"/>
    <x v="0"/>
    <x v="1"/>
    <x v="0"/>
  </r>
  <r>
    <s v="3976-HXHCE"/>
    <x v="1"/>
    <n v="0"/>
    <s v="No"/>
    <s v="No"/>
    <x v="21"/>
    <x v="1"/>
    <s v="No"/>
    <x v="2"/>
    <s v="No internet service"/>
    <s v="No internet service"/>
    <s v="No internet service"/>
    <s v="No internet service"/>
    <s v="No internet service"/>
    <s v="No internet service"/>
    <x v="2"/>
    <s v="No"/>
    <x v="2"/>
    <n v="19.3"/>
    <n v="1414.8"/>
    <x v="0"/>
    <x v="2"/>
    <x v="0"/>
  </r>
  <r>
    <s v="2466-NEJOJ"/>
    <x v="1"/>
    <n v="0"/>
    <s v="Yes"/>
    <s v="Yes"/>
    <x v="4"/>
    <x v="1"/>
    <s v="No"/>
    <x v="2"/>
    <s v="No internet service"/>
    <s v="No internet service"/>
    <s v="No internet service"/>
    <s v="No internet service"/>
    <s v="No internet service"/>
    <s v="No internet service"/>
    <x v="0"/>
    <s v="No"/>
    <x v="3"/>
    <n v="19.649999999999999"/>
    <n v="169.75"/>
    <x v="0"/>
    <x v="0"/>
    <x v="0"/>
  </r>
  <r>
    <s v="0254-KCJGT"/>
    <x v="1"/>
    <n v="0"/>
    <s v="Yes"/>
    <s v="No"/>
    <x v="15"/>
    <x v="1"/>
    <s v="Yes"/>
    <x v="0"/>
    <s v="Yes"/>
    <s v="Yes"/>
    <s v="Yes"/>
    <s v="Yes"/>
    <s v="No"/>
    <s v="Yes"/>
    <x v="1"/>
    <s v="Yes"/>
    <x v="3"/>
    <n v="81.400000000000006"/>
    <n v="4354.45"/>
    <x v="0"/>
    <x v="2"/>
    <x v="0"/>
  </r>
  <r>
    <s v="5472-CVMDX"/>
    <x v="0"/>
    <n v="0"/>
    <s v="No"/>
    <s v="No"/>
    <x v="47"/>
    <x v="0"/>
    <s v="No phone service"/>
    <x v="0"/>
    <s v="Yes"/>
    <s v="No"/>
    <s v="Yes"/>
    <s v="Yes"/>
    <s v="No"/>
    <s v="No"/>
    <x v="2"/>
    <s v="No"/>
    <x v="1"/>
    <n v="38.9"/>
    <n v="2719.2"/>
    <x v="0"/>
    <x v="2"/>
    <x v="0"/>
  </r>
  <r>
    <s v="6461-SZMCV"/>
    <x v="0"/>
    <n v="0"/>
    <s v="Yes"/>
    <s v="No"/>
    <x v="16"/>
    <x v="1"/>
    <s v="Yes"/>
    <x v="0"/>
    <s v="Yes"/>
    <s v="Yes"/>
    <s v="Yes"/>
    <s v="Yes"/>
    <s v="Yes"/>
    <s v="Yes"/>
    <x v="2"/>
    <s v="No"/>
    <x v="2"/>
    <n v="87.95"/>
    <n v="6365.35"/>
    <x v="0"/>
    <x v="2"/>
    <x v="0"/>
  </r>
  <r>
    <s v="8150-QUDFX"/>
    <x v="1"/>
    <n v="0"/>
    <s v="No"/>
    <s v="No"/>
    <x v="2"/>
    <x v="1"/>
    <s v="No"/>
    <x v="2"/>
    <s v="No internet service"/>
    <s v="No internet service"/>
    <s v="No internet service"/>
    <s v="No internet service"/>
    <s v="No internet service"/>
    <s v="No internet service"/>
    <x v="0"/>
    <s v="No"/>
    <x v="1"/>
    <n v="19.850000000000001"/>
    <n v="51.6"/>
    <x v="0"/>
    <x v="0"/>
    <x v="0"/>
  </r>
  <r>
    <s v="9508-ILZDG"/>
    <x v="0"/>
    <n v="1"/>
    <s v="No"/>
    <s v="No"/>
    <x v="1"/>
    <x v="1"/>
    <s v="Yes"/>
    <x v="1"/>
    <s v="No"/>
    <s v="Yes"/>
    <s v="No"/>
    <s v="Yes"/>
    <s v="Yes"/>
    <s v="No"/>
    <x v="0"/>
    <s v="Yes"/>
    <x v="0"/>
    <n v="96.35"/>
    <n v="3190.25"/>
    <x v="0"/>
    <x v="1"/>
    <x v="0"/>
  </r>
  <r>
    <s v="2346-DJQTB"/>
    <x v="0"/>
    <n v="0"/>
    <s v="No"/>
    <s v="No"/>
    <x v="42"/>
    <x v="0"/>
    <s v="No phone service"/>
    <x v="0"/>
    <s v="No"/>
    <s v="No"/>
    <s v="No"/>
    <s v="No"/>
    <s v="No"/>
    <s v="No"/>
    <x v="0"/>
    <s v="No"/>
    <x v="0"/>
    <n v="24.15"/>
    <n v="812.5"/>
    <x v="0"/>
    <x v="1"/>
    <x v="0"/>
  </r>
  <r>
    <s v="1697-LYYYX"/>
    <x v="0"/>
    <n v="0"/>
    <s v="Yes"/>
    <s v="Yes"/>
    <x v="59"/>
    <x v="1"/>
    <s v="No"/>
    <x v="2"/>
    <s v="No internet service"/>
    <s v="No internet service"/>
    <s v="No internet service"/>
    <s v="No internet service"/>
    <s v="No internet service"/>
    <s v="No internet service"/>
    <x v="1"/>
    <s v="No"/>
    <x v="3"/>
    <n v="19.100000000000001"/>
    <n v="1143.8"/>
    <x v="0"/>
    <x v="2"/>
    <x v="0"/>
  </r>
  <r>
    <s v="1942-OQFRW"/>
    <x v="1"/>
    <n v="0"/>
    <s v="No"/>
    <s v="No"/>
    <x v="0"/>
    <x v="1"/>
    <s v="No"/>
    <x v="0"/>
    <s v="No"/>
    <s v="No"/>
    <s v="No"/>
    <s v="No"/>
    <s v="No"/>
    <s v="No"/>
    <x v="0"/>
    <s v="No"/>
    <x v="0"/>
    <n v="44"/>
    <n v="44"/>
    <x v="0"/>
    <x v="0"/>
    <x v="0"/>
  </r>
  <r>
    <s v="4749-VFKVB"/>
    <x v="0"/>
    <n v="0"/>
    <s v="No"/>
    <s v="No"/>
    <x v="0"/>
    <x v="1"/>
    <s v="Yes"/>
    <x v="0"/>
    <s v="No"/>
    <s v="No"/>
    <s v="No"/>
    <s v="No"/>
    <s v="No"/>
    <s v="No"/>
    <x v="0"/>
    <s v="Yes"/>
    <x v="1"/>
    <n v="50.1"/>
    <n v="50.1"/>
    <x v="1"/>
    <x v="0"/>
    <x v="1"/>
  </r>
  <r>
    <s v="9640-ZSLDC"/>
    <x v="0"/>
    <n v="0"/>
    <s v="Yes"/>
    <s v="Yes"/>
    <x v="62"/>
    <x v="1"/>
    <s v="No"/>
    <x v="0"/>
    <s v="No"/>
    <s v="No"/>
    <s v="Yes"/>
    <s v="No"/>
    <s v="No"/>
    <s v="Yes"/>
    <x v="1"/>
    <s v="No"/>
    <x v="3"/>
    <n v="60.6"/>
    <n v="3297"/>
    <x v="0"/>
    <x v="2"/>
    <x v="0"/>
  </r>
  <r>
    <s v="4231-LZUYM"/>
    <x v="0"/>
    <n v="0"/>
    <s v="Yes"/>
    <s v="No"/>
    <x v="21"/>
    <x v="1"/>
    <s v="Yes"/>
    <x v="2"/>
    <s v="No internet service"/>
    <s v="No internet service"/>
    <s v="No internet service"/>
    <s v="No internet service"/>
    <s v="No internet service"/>
    <s v="No internet service"/>
    <x v="2"/>
    <s v="No"/>
    <x v="2"/>
    <n v="25.65"/>
    <n v="1887"/>
    <x v="0"/>
    <x v="2"/>
    <x v="0"/>
  </r>
  <r>
    <s v="7598-UAASY"/>
    <x v="1"/>
    <n v="0"/>
    <s v="Yes"/>
    <s v="No"/>
    <x v="2"/>
    <x v="1"/>
    <s v="No"/>
    <x v="1"/>
    <s v="No"/>
    <s v="No"/>
    <s v="Yes"/>
    <s v="No"/>
    <s v="No"/>
    <s v="No"/>
    <x v="0"/>
    <s v="No"/>
    <x v="0"/>
    <n v="76.400000000000006"/>
    <n v="151.80000000000001"/>
    <x v="1"/>
    <x v="0"/>
    <x v="1"/>
  </r>
  <r>
    <s v="7938-OUHIO"/>
    <x v="1"/>
    <n v="0"/>
    <s v="No"/>
    <s v="No"/>
    <x v="35"/>
    <x v="1"/>
    <s v="No"/>
    <x v="1"/>
    <s v="No"/>
    <s v="No"/>
    <s v="Yes"/>
    <s v="Yes"/>
    <s v="Yes"/>
    <s v="Yes"/>
    <x v="0"/>
    <s v="Yes"/>
    <x v="0"/>
    <n v="98.7"/>
    <n v="293.64999999999998"/>
    <x v="1"/>
    <x v="0"/>
    <x v="1"/>
  </r>
  <r>
    <s v="8510-AWCXC"/>
    <x v="0"/>
    <n v="1"/>
    <s v="No"/>
    <s v="No"/>
    <x v="9"/>
    <x v="1"/>
    <s v="Yes"/>
    <x v="1"/>
    <s v="Yes"/>
    <s v="No"/>
    <s v="No"/>
    <s v="No"/>
    <s v="Yes"/>
    <s v="Yes"/>
    <x v="0"/>
    <s v="Yes"/>
    <x v="0"/>
    <n v="100.8"/>
    <n v="1308.0999999999999"/>
    <x v="1"/>
    <x v="1"/>
    <x v="1"/>
  </r>
  <r>
    <s v="6128-AQBMT"/>
    <x v="1"/>
    <n v="1"/>
    <s v="Yes"/>
    <s v="No"/>
    <x v="52"/>
    <x v="0"/>
    <s v="No phone service"/>
    <x v="0"/>
    <s v="No"/>
    <s v="Yes"/>
    <s v="Yes"/>
    <s v="No"/>
    <s v="Yes"/>
    <s v="Yes"/>
    <x v="0"/>
    <s v="Yes"/>
    <x v="0"/>
    <n v="53.95"/>
    <n v="2215.4"/>
    <x v="0"/>
    <x v="2"/>
    <x v="0"/>
  </r>
  <r>
    <s v="3594-BDSOA"/>
    <x v="0"/>
    <n v="0"/>
    <s v="Yes"/>
    <s v="No"/>
    <x v="65"/>
    <x v="1"/>
    <s v="No"/>
    <x v="2"/>
    <s v="No internet service"/>
    <s v="No internet service"/>
    <s v="No internet service"/>
    <s v="No internet service"/>
    <s v="No internet service"/>
    <s v="No internet service"/>
    <x v="1"/>
    <s v="No"/>
    <x v="3"/>
    <n v="20.399999999999999"/>
    <n v="482.8"/>
    <x v="0"/>
    <x v="1"/>
    <x v="0"/>
  </r>
  <r>
    <s v="0431-APWVY"/>
    <x v="0"/>
    <n v="0"/>
    <s v="Yes"/>
    <s v="Yes"/>
    <x v="7"/>
    <x v="1"/>
    <s v="No"/>
    <x v="1"/>
    <s v="No"/>
    <s v="No"/>
    <s v="No"/>
    <s v="No"/>
    <s v="Yes"/>
    <s v="Yes"/>
    <x v="1"/>
    <s v="Yes"/>
    <x v="2"/>
    <n v="90.1"/>
    <n v="2598.9499999999998"/>
    <x v="1"/>
    <x v="1"/>
    <x v="1"/>
  </r>
  <r>
    <s v="5133-VRSAB"/>
    <x v="1"/>
    <n v="0"/>
    <s v="No"/>
    <s v="No"/>
    <x v="4"/>
    <x v="0"/>
    <s v="No phone service"/>
    <x v="0"/>
    <s v="Yes"/>
    <s v="No"/>
    <s v="No"/>
    <s v="No"/>
    <s v="No"/>
    <s v="No"/>
    <x v="0"/>
    <s v="No"/>
    <x v="1"/>
    <n v="29.35"/>
    <n v="216.45"/>
    <x v="0"/>
    <x v="0"/>
    <x v="0"/>
  </r>
  <r>
    <s v="5996-DAOQL"/>
    <x v="1"/>
    <n v="0"/>
    <s v="No"/>
    <s v="No"/>
    <x v="0"/>
    <x v="1"/>
    <s v="No"/>
    <x v="2"/>
    <s v="No internet service"/>
    <s v="No internet service"/>
    <s v="No internet service"/>
    <s v="No internet service"/>
    <s v="No internet service"/>
    <s v="No internet service"/>
    <x v="0"/>
    <s v="Yes"/>
    <x v="1"/>
    <n v="20.45"/>
    <n v="20.45"/>
    <x v="0"/>
    <x v="0"/>
    <x v="0"/>
  </r>
  <r>
    <s v="6838-YAUVY"/>
    <x v="0"/>
    <n v="0"/>
    <s v="No"/>
    <s v="No"/>
    <x v="68"/>
    <x v="1"/>
    <s v="Yes"/>
    <x v="1"/>
    <s v="No"/>
    <s v="No"/>
    <s v="Yes"/>
    <s v="Yes"/>
    <s v="No"/>
    <s v="Yes"/>
    <x v="2"/>
    <s v="Yes"/>
    <x v="2"/>
    <n v="95.1"/>
    <n v="5064.8500000000004"/>
    <x v="0"/>
    <x v="2"/>
    <x v="0"/>
  </r>
  <r>
    <s v="0484-JPBRU"/>
    <x v="1"/>
    <n v="0"/>
    <s v="No"/>
    <s v="No"/>
    <x v="52"/>
    <x v="1"/>
    <s v="Yes"/>
    <x v="2"/>
    <s v="No internet service"/>
    <s v="No internet service"/>
    <s v="No internet service"/>
    <s v="No internet service"/>
    <s v="No internet service"/>
    <s v="No internet service"/>
    <x v="0"/>
    <s v="Yes"/>
    <x v="2"/>
    <n v="25.25"/>
    <n v="996.45"/>
    <x v="0"/>
    <x v="2"/>
    <x v="0"/>
  </r>
  <r>
    <s v="7883-ROJOC"/>
    <x v="0"/>
    <n v="0"/>
    <s v="Yes"/>
    <s v="No"/>
    <x v="67"/>
    <x v="1"/>
    <s v="No"/>
    <x v="0"/>
    <s v="No"/>
    <s v="No"/>
    <s v="No"/>
    <s v="No"/>
    <s v="No"/>
    <s v="No"/>
    <x v="0"/>
    <s v="No"/>
    <x v="1"/>
    <n v="44.9"/>
    <n v="839.65"/>
    <x v="0"/>
    <x v="1"/>
    <x v="0"/>
  </r>
  <r>
    <s v="0244-LGNFY"/>
    <x v="0"/>
    <n v="0"/>
    <s v="Yes"/>
    <s v="Yes"/>
    <x v="21"/>
    <x v="1"/>
    <s v="Yes"/>
    <x v="0"/>
    <s v="Yes"/>
    <s v="Yes"/>
    <s v="Yes"/>
    <s v="Yes"/>
    <s v="Yes"/>
    <s v="Yes"/>
    <x v="2"/>
    <s v="No"/>
    <x v="2"/>
    <n v="92.65"/>
    <n v="6733"/>
    <x v="0"/>
    <x v="2"/>
    <x v="0"/>
  </r>
  <r>
    <s v="7274-CGTOD"/>
    <x v="1"/>
    <n v="0"/>
    <s v="No"/>
    <s v="No"/>
    <x v="8"/>
    <x v="0"/>
    <s v="No phone service"/>
    <x v="0"/>
    <s v="Yes"/>
    <s v="Yes"/>
    <s v="Yes"/>
    <s v="Yes"/>
    <s v="No"/>
    <s v="No"/>
    <x v="2"/>
    <s v="Yes"/>
    <x v="2"/>
    <n v="43.7"/>
    <n v="2618.3000000000002"/>
    <x v="0"/>
    <x v="2"/>
    <x v="0"/>
  </r>
  <r>
    <s v="4295-YURET"/>
    <x v="0"/>
    <n v="1"/>
    <s v="Yes"/>
    <s v="Yes"/>
    <x v="39"/>
    <x v="1"/>
    <s v="No"/>
    <x v="0"/>
    <s v="Yes"/>
    <s v="No"/>
    <s v="No"/>
    <s v="Yes"/>
    <s v="Yes"/>
    <s v="Yes"/>
    <x v="2"/>
    <s v="Yes"/>
    <x v="3"/>
    <n v="72.599999999999994"/>
    <n v="4084.35"/>
    <x v="0"/>
    <x v="2"/>
    <x v="0"/>
  </r>
  <r>
    <s v="3426-NIYYL"/>
    <x v="1"/>
    <n v="0"/>
    <s v="No"/>
    <s v="No"/>
    <x v="30"/>
    <x v="1"/>
    <s v="Yes"/>
    <x v="0"/>
    <s v="No"/>
    <s v="No"/>
    <s v="No"/>
    <s v="No"/>
    <s v="No"/>
    <s v="No"/>
    <x v="0"/>
    <s v="No"/>
    <x v="0"/>
    <n v="51.55"/>
    <n v="765.5"/>
    <x v="1"/>
    <x v="1"/>
    <x v="1"/>
  </r>
  <r>
    <s v="8225-BTJAU"/>
    <x v="1"/>
    <n v="1"/>
    <s v="No"/>
    <s v="No"/>
    <x v="6"/>
    <x v="1"/>
    <s v="No"/>
    <x v="1"/>
    <s v="No"/>
    <s v="No"/>
    <s v="No"/>
    <s v="No"/>
    <s v="No"/>
    <s v="Yes"/>
    <x v="0"/>
    <s v="Yes"/>
    <x v="0"/>
    <n v="79.25"/>
    <n v="793.55"/>
    <x v="1"/>
    <x v="0"/>
    <x v="1"/>
  </r>
  <r>
    <s v="4635-EJYPD"/>
    <x v="1"/>
    <n v="0"/>
    <s v="Yes"/>
    <s v="Yes"/>
    <x v="48"/>
    <x v="1"/>
    <s v="No"/>
    <x v="2"/>
    <s v="No internet service"/>
    <s v="No internet service"/>
    <s v="No internet service"/>
    <s v="No internet service"/>
    <s v="No internet service"/>
    <s v="No internet service"/>
    <x v="2"/>
    <s v="No"/>
    <x v="1"/>
    <n v="18.95"/>
    <n v="613.95000000000005"/>
    <x v="0"/>
    <x v="1"/>
    <x v="0"/>
  </r>
  <r>
    <s v="1866-ZSLJM"/>
    <x v="1"/>
    <n v="0"/>
    <s v="No"/>
    <s v="No"/>
    <x v="17"/>
    <x v="1"/>
    <s v="No"/>
    <x v="2"/>
    <s v="No internet service"/>
    <s v="No internet service"/>
    <s v="No internet service"/>
    <s v="No internet service"/>
    <s v="No internet service"/>
    <s v="No internet service"/>
    <x v="0"/>
    <s v="No"/>
    <x v="3"/>
    <n v="20.5"/>
    <n v="402.85"/>
    <x v="0"/>
    <x v="1"/>
    <x v="0"/>
  </r>
  <r>
    <s v="4636-TVXVG"/>
    <x v="1"/>
    <n v="0"/>
    <s v="Yes"/>
    <s v="Yes"/>
    <x v="8"/>
    <x v="1"/>
    <s v="No"/>
    <x v="2"/>
    <s v="No internet service"/>
    <s v="No internet service"/>
    <s v="No internet service"/>
    <s v="No internet service"/>
    <s v="No internet service"/>
    <s v="No internet service"/>
    <x v="1"/>
    <s v="No"/>
    <x v="2"/>
    <n v="19.95"/>
    <n v="1244.8"/>
    <x v="0"/>
    <x v="2"/>
    <x v="0"/>
  </r>
  <r>
    <s v="4236-UJPWO"/>
    <x v="0"/>
    <n v="0"/>
    <s v="No"/>
    <s v="No"/>
    <x v="2"/>
    <x v="0"/>
    <s v="No phone service"/>
    <x v="0"/>
    <s v="No"/>
    <s v="No"/>
    <s v="No"/>
    <s v="No"/>
    <s v="No"/>
    <s v="No"/>
    <x v="0"/>
    <s v="No"/>
    <x v="0"/>
    <n v="24.5"/>
    <n v="46.4"/>
    <x v="0"/>
    <x v="0"/>
    <x v="0"/>
  </r>
  <r>
    <s v="9392-XBGTD"/>
    <x v="1"/>
    <n v="0"/>
    <s v="No"/>
    <s v="Yes"/>
    <x v="23"/>
    <x v="1"/>
    <s v="No"/>
    <x v="2"/>
    <s v="No internet service"/>
    <s v="No internet service"/>
    <s v="No internet service"/>
    <s v="No internet service"/>
    <s v="No internet service"/>
    <s v="No internet service"/>
    <x v="2"/>
    <s v="No"/>
    <x v="1"/>
    <n v="20.6"/>
    <n v="581.85"/>
    <x v="0"/>
    <x v="1"/>
    <x v="0"/>
  </r>
  <r>
    <s v="3387-VATUS"/>
    <x v="1"/>
    <n v="0"/>
    <s v="No"/>
    <s v="No"/>
    <x v="24"/>
    <x v="1"/>
    <s v="Yes"/>
    <x v="1"/>
    <s v="No"/>
    <s v="No"/>
    <s v="No"/>
    <s v="No"/>
    <s v="Yes"/>
    <s v="Yes"/>
    <x v="0"/>
    <s v="Yes"/>
    <x v="2"/>
    <n v="94.85"/>
    <n v="462.8"/>
    <x v="1"/>
    <x v="0"/>
    <x v="1"/>
  </r>
  <r>
    <s v="6402-SSEJG"/>
    <x v="0"/>
    <n v="0"/>
    <s v="No"/>
    <s v="No"/>
    <x v="13"/>
    <x v="0"/>
    <s v="No phone service"/>
    <x v="0"/>
    <s v="Yes"/>
    <s v="Yes"/>
    <s v="Yes"/>
    <s v="No"/>
    <s v="Yes"/>
    <s v="Yes"/>
    <x v="1"/>
    <s v="No"/>
    <x v="0"/>
    <n v="61.05"/>
    <n v="1540.2"/>
    <x v="0"/>
    <x v="1"/>
    <x v="0"/>
  </r>
  <r>
    <s v="1143-NMNQJ"/>
    <x v="0"/>
    <n v="0"/>
    <s v="No"/>
    <s v="No"/>
    <x v="2"/>
    <x v="1"/>
    <s v="Yes"/>
    <x v="1"/>
    <s v="No"/>
    <s v="No"/>
    <s v="No"/>
    <s v="No"/>
    <s v="No"/>
    <s v="Yes"/>
    <x v="0"/>
    <s v="Yes"/>
    <x v="0"/>
    <n v="85.7"/>
    <n v="169.8"/>
    <x v="1"/>
    <x v="0"/>
    <x v="1"/>
  </r>
  <r>
    <s v="1169-SAOCL"/>
    <x v="1"/>
    <n v="0"/>
    <s v="No"/>
    <s v="No"/>
    <x v="12"/>
    <x v="1"/>
    <s v="Yes"/>
    <x v="1"/>
    <s v="No"/>
    <s v="Yes"/>
    <s v="No"/>
    <s v="Yes"/>
    <s v="Yes"/>
    <s v="Yes"/>
    <x v="1"/>
    <s v="Yes"/>
    <x v="2"/>
    <n v="106.65"/>
    <n v="5168.1000000000004"/>
    <x v="0"/>
    <x v="2"/>
    <x v="0"/>
  </r>
  <r>
    <s v="1110-KYLGQ"/>
    <x v="0"/>
    <n v="0"/>
    <s v="No"/>
    <s v="No"/>
    <x v="28"/>
    <x v="1"/>
    <s v="Yes"/>
    <x v="1"/>
    <s v="Yes"/>
    <s v="Yes"/>
    <s v="Yes"/>
    <s v="No"/>
    <s v="Yes"/>
    <s v="Yes"/>
    <x v="0"/>
    <s v="No"/>
    <x v="3"/>
    <n v="108.25"/>
    <n v="6780.1"/>
    <x v="0"/>
    <x v="2"/>
    <x v="0"/>
  </r>
  <r>
    <s v="9929-PLVPA"/>
    <x v="0"/>
    <n v="0"/>
    <s v="No"/>
    <s v="Yes"/>
    <x v="54"/>
    <x v="1"/>
    <s v="No"/>
    <x v="2"/>
    <s v="No internet service"/>
    <s v="No internet service"/>
    <s v="No internet service"/>
    <s v="No internet service"/>
    <s v="No internet service"/>
    <s v="No internet service"/>
    <x v="0"/>
    <s v="No"/>
    <x v="3"/>
    <n v="20.399999999999999"/>
    <n v="94.5"/>
    <x v="0"/>
    <x v="0"/>
    <x v="0"/>
  </r>
  <r>
    <s v="3518-PZXZQ"/>
    <x v="0"/>
    <n v="0"/>
    <s v="Yes"/>
    <s v="No"/>
    <x v="0"/>
    <x v="1"/>
    <s v="No"/>
    <x v="0"/>
    <s v="No"/>
    <s v="No"/>
    <s v="No"/>
    <s v="No"/>
    <s v="Yes"/>
    <s v="No"/>
    <x v="0"/>
    <s v="Yes"/>
    <x v="1"/>
    <n v="55.3"/>
    <n v="55.3"/>
    <x v="0"/>
    <x v="0"/>
    <x v="0"/>
  </r>
  <r>
    <s v="2371-JUNGC"/>
    <x v="1"/>
    <n v="0"/>
    <s v="No"/>
    <s v="No"/>
    <x v="26"/>
    <x v="1"/>
    <s v="No"/>
    <x v="2"/>
    <s v="No internet service"/>
    <s v="No internet service"/>
    <s v="No internet service"/>
    <s v="No internet service"/>
    <s v="No internet service"/>
    <s v="No internet service"/>
    <x v="0"/>
    <s v="No"/>
    <x v="1"/>
    <n v="20.25"/>
    <n v="208"/>
    <x v="0"/>
    <x v="0"/>
    <x v="0"/>
  </r>
  <r>
    <s v="7693-QPEFS"/>
    <x v="1"/>
    <n v="1"/>
    <s v="No"/>
    <s v="No"/>
    <x v="15"/>
    <x v="1"/>
    <s v="Yes"/>
    <x v="1"/>
    <s v="No"/>
    <s v="No"/>
    <s v="No"/>
    <s v="No"/>
    <s v="No"/>
    <s v="No"/>
    <x v="0"/>
    <s v="Yes"/>
    <x v="2"/>
    <n v="72.95"/>
    <n v="3829.75"/>
    <x v="0"/>
    <x v="2"/>
    <x v="0"/>
  </r>
  <r>
    <s v="0924-BJCRC"/>
    <x v="0"/>
    <n v="1"/>
    <s v="Yes"/>
    <s v="No"/>
    <x v="31"/>
    <x v="1"/>
    <s v="Yes"/>
    <x v="1"/>
    <s v="No"/>
    <s v="Yes"/>
    <s v="No"/>
    <s v="No"/>
    <s v="No"/>
    <s v="Yes"/>
    <x v="0"/>
    <s v="No"/>
    <x v="0"/>
    <n v="89.45"/>
    <n v="5294.6"/>
    <x v="0"/>
    <x v="2"/>
    <x v="0"/>
  </r>
  <r>
    <s v="5074-FBGHB"/>
    <x v="1"/>
    <n v="0"/>
    <s v="No"/>
    <s v="No"/>
    <x v="38"/>
    <x v="1"/>
    <s v="Yes"/>
    <x v="1"/>
    <s v="No"/>
    <s v="No"/>
    <s v="Yes"/>
    <s v="Yes"/>
    <s v="Yes"/>
    <s v="Yes"/>
    <x v="1"/>
    <s v="Yes"/>
    <x v="3"/>
    <n v="104.65"/>
    <n v="6889.8"/>
    <x v="0"/>
    <x v="2"/>
    <x v="0"/>
  </r>
  <r>
    <s v="2351-BKRZW"/>
    <x v="0"/>
    <n v="0"/>
    <s v="Yes"/>
    <s v="Yes"/>
    <x v="29"/>
    <x v="1"/>
    <s v="No"/>
    <x v="0"/>
    <s v="Yes"/>
    <s v="No"/>
    <s v="Yes"/>
    <s v="No"/>
    <s v="Yes"/>
    <s v="Yes"/>
    <x v="2"/>
    <s v="No"/>
    <x v="2"/>
    <n v="75.2"/>
    <n v="3254.35"/>
    <x v="0"/>
    <x v="2"/>
    <x v="0"/>
  </r>
  <r>
    <s v="4455-BFSPD"/>
    <x v="0"/>
    <n v="0"/>
    <s v="Yes"/>
    <s v="No"/>
    <x v="59"/>
    <x v="1"/>
    <s v="Yes"/>
    <x v="1"/>
    <s v="No"/>
    <s v="No"/>
    <s v="No"/>
    <s v="Yes"/>
    <s v="Yes"/>
    <s v="Yes"/>
    <x v="1"/>
    <s v="No"/>
    <x v="2"/>
    <n v="101.15"/>
    <n v="6383.9"/>
    <x v="0"/>
    <x v="2"/>
    <x v="0"/>
  </r>
  <r>
    <s v="0415-MOSGF"/>
    <x v="0"/>
    <n v="0"/>
    <s v="No"/>
    <s v="No"/>
    <x v="0"/>
    <x v="1"/>
    <s v="No"/>
    <x v="0"/>
    <s v="No"/>
    <s v="No"/>
    <s v="No"/>
    <s v="No"/>
    <s v="No"/>
    <s v="No"/>
    <x v="0"/>
    <s v="No"/>
    <x v="1"/>
    <n v="44.4"/>
    <n v="44.4"/>
    <x v="1"/>
    <x v="0"/>
    <x v="1"/>
  </r>
  <r>
    <s v="1724-BQUHA"/>
    <x v="1"/>
    <n v="1"/>
    <s v="No"/>
    <s v="No"/>
    <x v="24"/>
    <x v="1"/>
    <s v="No"/>
    <x v="1"/>
    <s v="No"/>
    <s v="No"/>
    <s v="No"/>
    <s v="No"/>
    <s v="Yes"/>
    <s v="Yes"/>
    <x v="0"/>
    <s v="Yes"/>
    <x v="0"/>
    <n v="89.5"/>
    <n v="477.7"/>
    <x v="1"/>
    <x v="0"/>
    <x v="1"/>
  </r>
  <r>
    <s v="3948-KXDUF"/>
    <x v="1"/>
    <n v="0"/>
    <s v="No"/>
    <s v="No"/>
    <x v="33"/>
    <x v="1"/>
    <s v="Yes"/>
    <x v="0"/>
    <s v="Yes"/>
    <s v="Yes"/>
    <s v="Yes"/>
    <s v="Yes"/>
    <s v="No"/>
    <s v="No"/>
    <x v="2"/>
    <s v="No"/>
    <x v="2"/>
    <n v="68.75"/>
    <n v="4447.55"/>
    <x v="0"/>
    <x v="2"/>
    <x v="0"/>
  </r>
  <r>
    <s v="2323-ARSVR"/>
    <x v="1"/>
    <n v="0"/>
    <s v="Yes"/>
    <s v="No"/>
    <x v="56"/>
    <x v="1"/>
    <s v="No"/>
    <x v="1"/>
    <s v="Yes"/>
    <s v="Yes"/>
    <s v="Yes"/>
    <s v="Yes"/>
    <s v="Yes"/>
    <s v="Yes"/>
    <x v="2"/>
    <s v="Yes"/>
    <x v="0"/>
    <n v="111.05"/>
    <n v="7321.05"/>
    <x v="0"/>
    <x v="2"/>
    <x v="0"/>
  </r>
  <r>
    <s v="0815-MFZGM"/>
    <x v="0"/>
    <n v="0"/>
    <s v="Yes"/>
    <s v="No"/>
    <x v="41"/>
    <x v="1"/>
    <s v="No"/>
    <x v="1"/>
    <s v="No"/>
    <s v="No"/>
    <s v="Yes"/>
    <s v="Yes"/>
    <s v="Yes"/>
    <s v="Yes"/>
    <x v="2"/>
    <s v="Yes"/>
    <x v="3"/>
    <n v="99"/>
    <n v="4135"/>
    <x v="0"/>
    <x v="2"/>
    <x v="0"/>
  </r>
  <r>
    <s v="4826-XTSOH"/>
    <x v="1"/>
    <n v="1"/>
    <s v="Yes"/>
    <s v="No"/>
    <x v="0"/>
    <x v="1"/>
    <s v="Yes"/>
    <x v="1"/>
    <s v="No"/>
    <s v="No"/>
    <s v="No"/>
    <s v="No"/>
    <s v="Yes"/>
    <s v="No"/>
    <x v="0"/>
    <s v="Yes"/>
    <x v="0"/>
    <n v="86.05"/>
    <n v="86.05"/>
    <x v="1"/>
    <x v="0"/>
    <x v="1"/>
  </r>
  <r>
    <s v="5480-XTFFL"/>
    <x v="0"/>
    <n v="0"/>
    <s v="Yes"/>
    <s v="Yes"/>
    <x v="36"/>
    <x v="1"/>
    <s v="No"/>
    <x v="2"/>
    <s v="No internet service"/>
    <s v="No internet service"/>
    <s v="No internet service"/>
    <s v="No internet service"/>
    <s v="No internet service"/>
    <s v="No internet service"/>
    <x v="2"/>
    <s v="No"/>
    <x v="1"/>
    <n v="21"/>
    <n v="697.7"/>
    <x v="0"/>
    <x v="1"/>
    <x v="0"/>
  </r>
  <r>
    <s v="8295-FHIVV"/>
    <x v="1"/>
    <n v="0"/>
    <s v="No"/>
    <s v="No"/>
    <x v="40"/>
    <x v="1"/>
    <s v="No"/>
    <x v="2"/>
    <s v="No internet service"/>
    <s v="No internet service"/>
    <s v="No internet service"/>
    <s v="No internet service"/>
    <s v="No internet service"/>
    <s v="No internet service"/>
    <x v="0"/>
    <s v="Yes"/>
    <x v="1"/>
    <n v="19.399999999999999"/>
    <n v="168.65"/>
    <x v="0"/>
    <x v="0"/>
    <x v="0"/>
  </r>
  <r>
    <s v="2495-INZWQ"/>
    <x v="1"/>
    <n v="0"/>
    <s v="No"/>
    <s v="No"/>
    <x v="54"/>
    <x v="0"/>
    <s v="No phone service"/>
    <x v="0"/>
    <s v="No"/>
    <s v="No"/>
    <s v="No"/>
    <s v="No"/>
    <s v="Yes"/>
    <s v="Yes"/>
    <x v="0"/>
    <s v="Yes"/>
    <x v="0"/>
    <n v="44.55"/>
    <n v="174.3"/>
    <x v="1"/>
    <x v="0"/>
    <x v="1"/>
  </r>
  <r>
    <s v="9086-YJYXS"/>
    <x v="1"/>
    <n v="0"/>
    <s v="Yes"/>
    <s v="Yes"/>
    <x v="1"/>
    <x v="1"/>
    <s v="Yes"/>
    <x v="0"/>
    <s v="No"/>
    <s v="No"/>
    <s v="Yes"/>
    <s v="No"/>
    <s v="Yes"/>
    <s v="Yes"/>
    <x v="1"/>
    <s v="No"/>
    <x v="2"/>
    <n v="77.2"/>
    <n v="2753.8"/>
    <x v="0"/>
    <x v="1"/>
    <x v="0"/>
  </r>
  <r>
    <s v="1179-INLAT"/>
    <x v="1"/>
    <n v="0"/>
    <s v="No"/>
    <s v="No"/>
    <x v="35"/>
    <x v="1"/>
    <s v="No"/>
    <x v="2"/>
    <s v="No internet service"/>
    <s v="No internet service"/>
    <s v="No internet service"/>
    <s v="No internet service"/>
    <s v="No internet service"/>
    <s v="No internet service"/>
    <x v="1"/>
    <s v="Yes"/>
    <x v="1"/>
    <n v="19.45"/>
    <n v="69.25"/>
    <x v="0"/>
    <x v="0"/>
    <x v="0"/>
  </r>
  <r>
    <s v="7909-FIOIY"/>
    <x v="0"/>
    <n v="0"/>
    <s v="Yes"/>
    <s v="Yes"/>
    <x v="67"/>
    <x v="0"/>
    <s v="No phone service"/>
    <x v="0"/>
    <s v="No"/>
    <s v="No"/>
    <s v="No"/>
    <s v="No"/>
    <s v="No"/>
    <s v="No"/>
    <x v="0"/>
    <s v="Yes"/>
    <x v="1"/>
    <n v="24.85"/>
    <n v="434.8"/>
    <x v="0"/>
    <x v="1"/>
    <x v="0"/>
  </r>
  <r>
    <s v="4139-SUGLD"/>
    <x v="1"/>
    <n v="0"/>
    <s v="Yes"/>
    <s v="Yes"/>
    <x v="36"/>
    <x v="0"/>
    <s v="No phone service"/>
    <x v="0"/>
    <s v="Yes"/>
    <s v="No"/>
    <s v="No"/>
    <s v="Yes"/>
    <s v="No"/>
    <s v="No"/>
    <x v="0"/>
    <s v="No"/>
    <x v="2"/>
    <n v="35.4"/>
    <n v="1077.5"/>
    <x v="1"/>
    <x v="1"/>
    <x v="1"/>
  </r>
  <r>
    <s v="6857-VWJDT"/>
    <x v="0"/>
    <n v="0"/>
    <s v="No"/>
    <s v="No"/>
    <x v="0"/>
    <x v="1"/>
    <s v="Yes"/>
    <x v="1"/>
    <s v="No"/>
    <s v="No"/>
    <s v="No"/>
    <s v="No"/>
    <s v="Yes"/>
    <s v="Yes"/>
    <x v="0"/>
    <s v="No"/>
    <x v="1"/>
    <n v="95.65"/>
    <n v="95.65"/>
    <x v="1"/>
    <x v="0"/>
    <x v="1"/>
  </r>
  <r>
    <s v="6351-SCJKT"/>
    <x v="1"/>
    <n v="0"/>
    <s v="No"/>
    <s v="No"/>
    <x v="35"/>
    <x v="0"/>
    <s v="No phone service"/>
    <x v="0"/>
    <s v="Yes"/>
    <s v="No"/>
    <s v="Yes"/>
    <s v="Yes"/>
    <s v="No"/>
    <s v="No"/>
    <x v="0"/>
    <s v="No"/>
    <x v="1"/>
    <n v="41.35"/>
    <n v="107.25"/>
    <x v="0"/>
    <x v="0"/>
    <x v="0"/>
  </r>
  <r>
    <s v="5468-BPMMO"/>
    <x v="1"/>
    <n v="0"/>
    <s v="Yes"/>
    <s v="No"/>
    <x v="25"/>
    <x v="1"/>
    <s v="No"/>
    <x v="2"/>
    <s v="No internet service"/>
    <s v="No internet service"/>
    <s v="No internet service"/>
    <s v="No internet service"/>
    <s v="No internet service"/>
    <s v="No internet service"/>
    <x v="0"/>
    <s v="No"/>
    <x v="0"/>
    <n v="19.600000000000001"/>
    <n v="851.2"/>
    <x v="0"/>
    <x v="2"/>
    <x v="0"/>
  </r>
  <r>
    <s v="5624-BQSSA"/>
    <x v="0"/>
    <n v="0"/>
    <s v="No"/>
    <s v="No"/>
    <x v="0"/>
    <x v="1"/>
    <s v="No"/>
    <x v="2"/>
    <s v="No internet service"/>
    <s v="No internet service"/>
    <s v="No internet service"/>
    <s v="No internet service"/>
    <s v="No internet service"/>
    <s v="No internet service"/>
    <x v="0"/>
    <s v="No"/>
    <x v="1"/>
    <n v="20.95"/>
    <n v="20.95"/>
    <x v="1"/>
    <x v="0"/>
    <x v="1"/>
  </r>
  <r>
    <s v="0197-PNKNK"/>
    <x v="0"/>
    <n v="0"/>
    <s v="Yes"/>
    <s v="Yes"/>
    <x v="14"/>
    <x v="1"/>
    <s v="Yes"/>
    <x v="1"/>
    <s v="Yes"/>
    <s v="No"/>
    <s v="Yes"/>
    <s v="No"/>
    <s v="No"/>
    <s v="No"/>
    <x v="1"/>
    <s v="No"/>
    <x v="2"/>
    <n v="84.45"/>
    <n v="5848.6"/>
    <x v="0"/>
    <x v="2"/>
    <x v="0"/>
  </r>
  <r>
    <s v="2439-QKJUL"/>
    <x v="1"/>
    <n v="0"/>
    <s v="No"/>
    <s v="No"/>
    <x v="24"/>
    <x v="1"/>
    <s v="No"/>
    <x v="2"/>
    <s v="No internet service"/>
    <s v="No internet service"/>
    <s v="No internet service"/>
    <s v="No internet service"/>
    <s v="No internet service"/>
    <s v="No internet service"/>
    <x v="0"/>
    <s v="No"/>
    <x v="1"/>
    <n v="20.25"/>
    <n v="109.8"/>
    <x v="0"/>
    <x v="0"/>
    <x v="0"/>
  </r>
  <r>
    <s v="1194-SPVSP"/>
    <x v="1"/>
    <n v="0"/>
    <s v="No"/>
    <s v="No"/>
    <x v="0"/>
    <x v="1"/>
    <s v="No"/>
    <x v="2"/>
    <s v="No internet service"/>
    <s v="No internet service"/>
    <s v="No internet service"/>
    <s v="No internet service"/>
    <s v="No internet service"/>
    <s v="No internet service"/>
    <x v="0"/>
    <s v="No"/>
    <x v="2"/>
    <n v="19.649999999999999"/>
    <n v="19.649999999999999"/>
    <x v="0"/>
    <x v="0"/>
    <x v="0"/>
  </r>
  <r>
    <s v="9534-NSXEM"/>
    <x v="1"/>
    <n v="0"/>
    <s v="No"/>
    <s v="No"/>
    <x v="70"/>
    <x v="1"/>
    <s v="No"/>
    <x v="2"/>
    <s v="No internet service"/>
    <s v="No internet service"/>
    <s v="No internet service"/>
    <s v="No internet service"/>
    <s v="No internet service"/>
    <s v="No internet service"/>
    <x v="1"/>
    <s v="Yes"/>
    <x v="3"/>
    <n v="20.65"/>
    <n v="595.5"/>
    <x v="0"/>
    <x v="1"/>
    <x v="0"/>
  </r>
  <r>
    <s v="2408-WITXK"/>
    <x v="0"/>
    <n v="1"/>
    <s v="No"/>
    <s v="No"/>
    <x v="6"/>
    <x v="0"/>
    <s v="No phone service"/>
    <x v="0"/>
    <s v="No"/>
    <s v="No"/>
    <s v="No"/>
    <s v="No"/>
    <s v="No"/>
    <s v="Yes"/>
    <x v="0"/>
    <s v="Yes"/>
    <x v="0"/>
    <n v="34.700000000000003"/>
    <n v="329.8"/>
    <x v="1"/>
    <x v="0"/>
    <x v="1"/>
  </r>
  <r>
    <s v="8929-KSWIH"/>
    <x v="1"/>
    <n v="0"/>
    <s v="No"/>
    <s v="No"/>
    <x v="13"/>
    <x v="1"/>
    <s v="No"/>
    <x v="1"/>
    <s v="No"/>
    <s v="No"/>
    <s v="Yes"/>
    <s v="Yes"/>
    <s v="Yes"/>
    <s v="Yes"/>
    <x v="2"/>
    <s v="No"/>
    <x v="2"/>
    <n v="99.3"/>
    <n v="2513.5"/>
    <x v="0"/>
    <x v="1"/>
    <x v="0"/>
  </r>
  <r>
    <s v="2250-IVBWA"/>
    <x v="1"/>
    <n v="0"/>
    <s v="Yes"/>
    <s v="Yes"/>
    <x v="38"/>
    <x v="1"/>
    <s v="No"/>
    <x v="1"/>
    <s v="Yes"/>
    <s v="Yes"/>
    <s v="No"/>
    <s v="No"/>
    <s v="No"/>
    <s v="No"/>
    <x v="0"/>
    <s v="No"/>
    <x v="0"/>
    <n v="81.05"/>
    <n v="5135.3500000000004"/>
    <x v="0"/>
    <x v="2"/>
    <x v="0"/>
  </r>
  <r>
    <s v="1810-MVMAI"/>
    <x v="1"/>
    <n v="0"/>
    <s v="Yes"/>
    <s v="Yes"/>
    <x v="19"/>
    <x v="1"/>
    <s v="Yes"/>
    <x v="0"/>
    <s v="Yes"/>
    <s v="Yes"/>
    <s v="Yes"/>
    <s v="Yes"/>
    <s v="No"/>
    <s v="No"/>
    <x v="0"/>
    <s v="No"/>
    <x v="0"/>
    <n v="67.599999999999994"/>
    <n v="2000.2"/>
    <x v="0"/>
    <x v="1"/>
    <x v="0"/>
  </r>
  <r>
    <s v="9506-UXUSK"/>
    <x v="1"/>
    <n v="0"/>
    <s v="No"/>
    <s v="No"/>
    <x v="9"/>
    <x v="1"/>
    <s v="No"/>
    <x v="1"/>
    <s v="No"/>
    <s v="No"/>
    <s v="No"/>
    <s v="No"/>
    <s v="No"/>
    <s v="No"/>
    <x v="0"/>
    <s v="Yes"/>
    <x v="0"/>
    <n v="70.150000000000006"/>
    <n v="931.75"/>
    <x v="0"/>
    <x v="1"/>
    <x v="0"/>
  </r>
  <r>
    <s v="1229-RCALF"/>
    <x v="0"/>
    <n v="0"/>
    <s v="Yes"/>
    <s v="No"/>
    <x v="38"/>
    <x v="1"/>
    <s v="Yes"/>
    <x v="1"/>
    <s v="Yes"/>
    <s v="Yes"/>
    <s v="Yes"/>
    <s v="Yes"/>
    <s v="Yes"/>
    <s v="Yes"/>
    <x v="1"/>
    <s v="Yes"/>
    <x v="0"/>
    <n v="115"/>
    <n v="7396.15"/>
    <x v="0"/>
    <x v="2"/>
    <x v="0"/>
  </r>
  <r>
    <s v="3572-UOLYZ"/>
    <x v="0"/>
    <n v="0"/>
    <s v="No"/>
    <s v="Yes"/>
    <x v="25"/>
    <x v="1"/>
    <s v="Yes"/>
    <x v="1"/>
    <s v="No"/>
    <s v="No"/>
    <s v="Yes"/>
    <s v="Yes"/>
    <s v="No"/>
    <s v="No"/>
    <x v="0"/>
    <s v="Yes"/>
    <x v="2"/>
    <n v="84.8"/>
    <n v="3958.85"/>
    <x v="0"/>
    <x v="2"/>
    <x v="0"/>
  </r>
  <r>
    <s v="1429-UYJSV"/>
    <x v="0"/>
    <n v="0"/>
    <s v="No"/>
    <s v="No"/>
    <x v="18"/>
    <x v="1"/>
    <s v="No"/>
    <x v="2"/>
    <s v="No internet service"/>
    <s v="No internet service"/>
    <s v="No internet service"/>
    <s v="No internet service"/>
    <s v="No internet service"/>
    <s v="No internet service"/>
    <x v="1"/>
    <s v="No"/>
    <x v="1"/>
    <n v="19.7"/>
    <n v="260.89999999999998"/>
    <x v="0"/>
    <x v="0"/>
    <x v="0"/>
  </r>
  <r>
    <s v="5577-OTWWW"/>
    <x v="0"/>
    <n v="0"/>
    <s v="No"/>
    <s v="No"/>
    <x v="30"/>
    <x v="1"/>
    <s v="No"/>
    <x v="2"/>
    <s v="No internet service"/>
    <s v="No internet service"/>
    <s v="No internet service"/>
    <s v="No internet service"/>
    <s v="No internet service"/>
    <s v="No internet service"/>
    <x v="0"/>
    <s v="No"/>
    <x v="2"/>
    <n v="19.75"/>
    <n v="297.3"/>
    <x v="1"/>
    <x v="1"/>
    <x v="1"/>
  </r>
  <r>
    <s v="6100-QQHEB"/>
    <x v="1"/>
    <n v="0"/>
    <s v="Yes"/>
    <s v="Yes"/>
    <x v="22"/>
    <x v="1"/>
    <s v="Yes"/>
    <x v="1"/>
    <s v="No"/>
    <s v="No"/>
    <s v="No"/>
    <s v="No"/>
    <s v="Yes"/>
    <s v="Yes"/>
    <x v="0"/>
    <s v="Yes"/>
    <x v="0"/>
    <n v="92.55"/>
    <n v="1515.1"/>
    <x v="1"/>
    <x v="1"/>
    <x v="1"/>
  </r>
  <r>
    <s v="6366-XIVKZ"/>
    <x v="0"/>
    <n v="0"/>
    <s v="Yes"/>
    <s v="Yes"/>
    <x v="9"/>
    <x v="1"/>
    <s v="No"/>
    <x v="0"/>
    <s v="Yes"/>
    <s v="No"/>
    <s v="Yes"/>
    <s v="No"/>
    <s v="No"/>
    <s v="Yes"/>
    <x v="0"/>
    <s v="Yes"/>
    <x v="1"/>
    <n v="63.15"/>
    <n v="816.8"/>
    <x v="0"/>
    <x v="1"/>
    <x v="0"/>
  </r>
  <r>
    <s v="3470-OBUET"/>
    <x v="0"/>
    <n v="0"/>
    <s v="Yes"/>
    <s v="Yes"/>
    <x v="56"/>
    <x v="1"/>
    <s v="Yes"/>
    <x v="0"/>
    <s v="Yes"/>
    <s v="Yes"/>
    <s v="No"/>
    <s v="Yes"/>
    <s v="Yes"/>
    <s v="No"/>
    <x v="2"/>
    <s v="No"/>
    <x v="3"/>
    <n v="74"/>
    <n v="4868.3999999999996"/>
    <x v="0"/>
    <x v="2"/>
    <x v="0"/>
  </r>
  <r>
    <s v="2770-NSVDG"/>
    <x v="1"/>
    <n v="0"/>
    <s v="Yes"/>
    <s v="No"/>
    <x v="65"/>
    <x v="0"/>
    <s v="No phone service"/>
    <x v="0"/>
    <s v="No"/>
    <s v="No"/>
    <s v="Yes"/>
    <s v="No"/>
    <s v="No"/>
    <s v="No"/>
    <x v="0"/>
    <s v="No"/>
    <x v="0"/>
    <n v="29.1"/>
    <n v="688"/>
    <x v="0"/>
    <x v="1"/>
    <x v="0"/>
  </r>
  <r>
    <s v="9375-MHRRS"/>
    <x v="1"/>
    <n v="0"/>
    <s v="No"/>
    <s v="No"/>
    <x v="53"/>
    <x v="1"/>
    <s v="No"/>
    <x v="0"/>
    <s v="No"/>
    <s v="No"/>
    <s v="No"/>
    <s v="Yes"/>
    <s v="No"/>
    <s v="No"/>
    <x v="0"/>
    <s v="No"/>
    <x v="1"/>
    <n v="50.05"/>
    <n v="288.35000000000002"/>
    <x v="0"/>
    <x v="0"/>
    <x v="0"/>
  </r>
  <r>
    <s v="2634-HCZGT"/>
    <x v="1"/>
    <n v="1"/>
    <s v="Yes"/>
    <s v="No"/>
    <x v="62"/>
    <x v="1"/>
    <s v="Yes"/>
    <x v="0"/>
    <s v="Yes"/>
    <s v="No"/>
    <s v="No"/>
    <s v="Yes"/>
    <s v="No"/>
    <s v="No"/>
    <x v="1"/>
    <s v="Yes"/>
    <x v="0"/>
    <n v="60.05"/>
    <n v="3229.65"/>
    <x v="1"/>
    <x v="2"/>
    <x v="1"/>
  </r>
  <r>
    <s v="7503-QQRVF"/>
    <x v="1"/>
    <n v="1"/>
    <s v="Yes"/>
    <s v="No"/>
    <x v="10"/>
    <x v="1"/>
    <s v="No"/>
    <x v="1"/>
    <s v="No"/>
    <s v="Yes"/>
    <s v="No"/>
    <s v="No"/>
    <s v="No"/>
    <s v="No"/>
    <x v="0"/>
    <s v="Yes"/>
    <x v="3"/>
    <n v="74.3"/>
    <n v="1178.25"/>
    <x v="1"/>
    <x v="1"/>
    <x v="1"/>
  </r>
  <r>
    <s v="4860-YZGZM"/>
    <x v="1"/>
    <n v="0"/>
    <s v="No"/>
    <s v="No"/>
    <x v="6"/>
    <x v="1"/>
    <s v="No"/>
    <x v="2"/>
    <s v="No internet service"/>
    <s v="No internet service"/>
    <s v="No internet service"/>
    <s v="No internet service"/>
    <s v="No internet service"/>
    <s v="No internet service"/>
    <x v="0"/>
    <s v="No"/>
    <x v="0"/>
    <n v="20"/>
    <n v="185.4"/>
    <x v="0"/>
    <x v="0"/>
    <x v="0"/>
  </r>
  <r>
    <s v="6599-GZWCM"/>
    <x v="0"/>
    <n v="0"/>
    <s v="No"/>
    <s v="No"/>
    <x v="9"/>
    <x v="1"/>
    <s v="No"/>
    <x v="1"/>
    <s v="No"/>
    <s v="Yes"/>
    <s v="No"/>
    <s v="No"/>
    <s v="No"/>
    <s v="No"/>
    <x v="1"/>
    <s v="Yes"/>
    <x v="1"/>
    <n v="74.650000000000006"/>
    <n v="966.25"/>
    <x v="0"/>
    <x v="1"/>
    <x v="0"/>
  </r>
  <r>
    <s v="2691-NZETQ"/>
    <x v="1"/>
    <n v="0"/>
    <s v="No"/>
    <s v="No"/>
    <x v="34"/>
    <x v="1"/>
    <s v="Yes"/>
    <x v="1"/>
    <s v="No"/>
    <s v="No"/>
    <s v="No"/>
    <s v="No"/>
    <s v="Yes"/>
    <s v="No"/>
    <x v="0"/>
    <s v="Yes"/>
    <x v="0"/>
    <n v="85.35"/>
    <n v="758.6"/>
    <x v="1"/>
    <x v="0"/>
    <x v="1"/>
  </r>
  <r>
    <s v="4404-HIBDJ"/>
    <x v="0"/>
    <n v="0"/>
    <s v="No"/>
    <s v="No"/>
    <x v="13"/>
    <x v="1"/>
    <s v="No"/>
    <x v="0"/>
    <s v="Yes"/>
    <s v="Yes"/>
    <s v="Yes"/>
    <s v="Yes"/>
    <s v="Yes"/>
    <s v="No"/>
    <x v="1"/>
    <s v="No"/>
    <x v="1"/>
    <n v="74.3"/>
    <n v="1863.8"/>
    <x v="1"/>
    <x v="1"/>
    <x v="1"/>
  </r>
  <r>
    <s v="5533-NHFRF"/>
    <x v="1"/>
    <n v="1"/>
    <s v="No"/>
    <s v="No"/>
    <x v="40"/>
    <x v="0"/>
    <s v="No phone service"/>
    <x v="0"/>
    <s v="No"/>
    <s v="Yes"/>
    <s v="No"/>
    <s v="Yes"/>
    <s v="No"/>
    <s v="Yes"/>
    <x v="0"/>
    <s v="Yes"/>
    <x v="0"/>
    <n v="44.4"/>
    <n v="265.8"/>
    <x v="0"/>
    <x v="0"/>
    <x v="0"/>
  </r>
  <r>
    <s v="7037-MTYVW"/>
    <x v="1"/>
    <n v="0"/>
    <s v="Yes"/>
    <s v="Yes"/>
    <x v="46"/>
    <x v="1"/>
    <s v="Yes"/>
    <x v="0"/>
    <s v="Yes"/>
    <s v="No"/>
    <s v="Yes"/>
    <s v="Yes"/>
    <s v="Yes"/>
    <s v="Yes"/>
    <x v="2"/>
    <s v="Yes"/>
    <x v="2"/>
    <n v="85.4"/>
    <n v="3297"/>
    <x v="0"/>
    <x v="2"/>
    <x v="0"/>
  </r>
  <r>
    <s v="4760-THGOT"/>
    <x v="0"/>
    <n v="0"/>
    <s v="Yes"/>
    <s v="No"/>
    <x v="29"/>
    <x v="1"/>
    <s v="Yes"/>
    <x v="1"/>
    <s v="Yes"/>
    <s v="Yes"/>
    <s v="No"/>
    <s v="No"/>
    <s v="No"/>
    <s v="Yes"/>
    <x v="0"/>
    <s v="Yes"/>
    <x v="0"/>
    <n v="94.1"/>
    <n v="4107.3"/>
    <x v="0"/>
    <x v="2"/>
    <x v="0"/>
  </r>
  <r>
    <s v="7295-JOMMD"/>
    <x v="0"/>
    <n v="0"/>
    <s v="No"/>
    <s v="Yes"/>
    <x v="54"/>
    <x v="1"/>
    <s v="No"/>
    <x v="1"/>
    <s v="No"/>
    <s v="No"/>
    <s v="Yes"/>
    <s v="Yes"/>
    <s v="Yes"/>
    <s v="Yes"/>
    <x v="0"/>
    <s v="Yes"/>
    <x v="2"/>
    <n v="98.1"/>
    <n v="396.3"/>
    <x v="1"/>
    <x v="0"/>
    <x v="1"/>
  </r>
  <r>
    <s v="4016-BJKTZ"/>
    <x v="0"/>
    <n v="0"/>
    <s v="No"/>
    <s v="No"/>
    <x v="13"/>
    <x v="1"/>
    <s v="Yes"/>
    <x v="1"/>
    <s v="No"/>
    <s v="Yes"/>
    <s v="Yes"/>
    <s v="Yes"/>
    <s v="Yes"/>
    <s v="Yes"/>
    <x v="2"/>
    <s v="No"/>
    <x v="0"/>
    <n v="108.9"/>
    <n v="2809.05"/>
    <x v="0"/>
    <x v="1"/>
    <x v="0"/>
  </r>
  <r>
    <s v="6584-VQMYT"/>
    <x v="1"/>
    <n v="0"/>
    <s v="No"/>
    <s v="Yes"/>
    <x v="23"/>
    <x v="1"/>
    <s v="No"/>
    <x v="0"/>
    <s v="Yes"/>
    <s v="Yes"/>
    <s v="No"/>
    <s v="No"/>
    <s v="No"/>
    <s v="No"/>
    <x v="1"/>
    <s v="No"/>
    <x v="1"/>
    <n v="56.2"/>
    <n v="1567.55"/>
    <x v="0"/>
    <x v="1"/>
    <x v="0"/>
  </r>
  <r>
    <s v="9838-BFCQT"/>
    <x v="1"/>
    <n v="0"/>
    <s v="Yes"/>
    <s v="Yes"/>
    <x v="21"/>
    <x v="1"/>
    <s v="Yes"/>
    <x v="2"/>
    <s v="No internet service"/>
    <s v="No internet service"/>
    <s v="No internet service"/>
    <s v="No internet service"/>
    <s v="No internet service"/>
    <s v="No internet service"/>
    <x v="2"/>
    <s v="No"/>
    <x v="1"/>
    <n v="26.1"/>
    <n v="1851.45"/>
    <x v="0"/>
    <x v="2"/>
    <x v="0"/>
  </r>
  <r>
    <s v="2790-XUYMV"/>
    <x v="1"/>
    <n v="0"/>
    <s v="No"/>
    <s v="Yes"/>
    <x v="16"/>
    <x v="1"/>
    <s v="Yes"/>
    <x v="1"/>
    <s v="Yes"/>
    <s v="Yes"/>
    <s v="No"/>
    <s v="No"/>
    <s v="No"/>
    <s v="No"/>
    <x v="1"/>
    <s v="Yes"/>
    <x v="3"/>
    <n v="85.45"/>
    <n v="6028.95"/>
    <x v="0"/>
    <x v="2"/>
    <x v="0"/>
  </r>
  <r>
    <s v="0581-MDMPW"/>
    <x v="0"/>
    <n v="0"/>
    <s v="No"/>
    <s v="No"/>
    <x v="65"/>
    <x v="1"/>
    <s v="Yes"/>
    <x v="1"/>
    <s v="No"/>
    <s v="No"/>
    <s v="Yes"/>
    <s v="No"/>
    <s v="Yes"/>
    <s v="No"/>
    <x v="0"/>
    <s v="Yes"/>
    <x v="3"/>
    <n v="88.95"/>
    <n v="2072.75"/>
    <x v="0"/>
    <x v="1"/>
    <x v="0"/>
  </r>
  <r>
    <s v="5013-SBUIH"/>
    <x v="0"/>
    <n v="0"/>
    <s v="No"/>
    <s v="No"/>
    <x v="37"/>
    <x v="1"/>
    <s v="Yes"/>
    <x v="1"/>
    <s v="Yes"/>
    <s v="Yes"/>
    <s v="No"/>
    <s v="Yes"/>
    <s v="Yes"/>
    <s v="Yes"/>
    <x v="2"/>
    <s v="Yes"/>
    <x v="0"/>
    <n v="109.65"/>
    <n v="5551.15"/>
    <x v="1"/>
    <x v="2"/>
    <x v="1"/>
  </r>
  <r>
    <s v="1023-BQXZE"/>
    <x v="1"/>
    <n v="0"/>
    <s v="No"/>
    <s v="No"/>
    <x v="58"/>
    <x v="1"/>
    <s v="No"/>
    <x v="0"/>
    <s v="Yes"/>
    <s v="No"/>
    <s v="Yes"/>
    <s v="No"/>
    <s v="Yes"/>
    <s v="Yes"/>
    <x v="2"/>
    <s v="Yes"/>
    <x v="2"/>
    <n v="74.349999999999994"/>
    <n v="4317.3500000000004"/>
    <x v="0"/>
    <x v="2"/>
    <x v="0"/>
  </r>
  <r>
    <s v="9163-GHAYE"/>
    <x v="0"/>
    <n v="0"/>
    <s v="No"/>
    <s v="No"/>
    <x v="30"/>
    <x v="1"/>
    <s v="No"/>
    <x v="0"/>
    <s v="No"/>
    <s v="Yes"/>
    <s v="No"/>
    <s v="No"/>
    <s v="No"/>
    <s v="No"/>
    <x v="0"/>
    <s v="No"/>
    <x v="0"/>
    <n v="48.85"/>
    <n v="736.8"/>
    <x v="0"/>
    <x v="1"/>
    <x v="0"/>
  </r>
  <r>
    <s v="3904-UKFRE"/>
    <x v="1"/>
    <n v="0"/>
    <s v="No"/>
    <s v="No"/>
    <x v="54"/>
    <x v="1"/>
    <s v="Yes"/>
    <x v="1"/>
    <s v="Yes"/>
    <s v="No"/>
    <s v="No"/>
    <s v="No"/>
    <s v="No"/>
    <s v="No"/>
    <x v="0"/>
    <s v="Yes"/>
    <x v="0"/>
    <n v="80.099999999999994"/>
    <n v="336.15"/>
    <x v="0"/>
    <x v="0"/>
    <x v="0"/>
  </r>
  <r>
    <s v="5353-WILCI"/>
    <x v="0"/>
    <n v="0"/>
    <s v="No"/>
    <s v="No"/>
    <x v="7"/>
    <x v="1"/>
    <s v="No"/>
    <x v="0"/>
    <s v="Yes"/>
    <s v="Yes"/>
    <s v="No"/>
    <s v="No"/>
    <s v="No"/>
    <s v="No"/>
    <x v="0"/>
    <s v="No"/>
    <x v="0"/>
    <n v="56.05"/>
    <n v="1522.65"/>
    <x v="0"/>
    <x v="1"/>
    <x v="0"/>
  </r>
  <r>
    <s v="0709-TVGUR"/>
    <x v="0"/>
    <n v="1"/>
    <s v="No"/>
    <s v="No"/>
    <x v="34"/>
    <x v="1"/>
    <s v="Yes"/>
    <x v="1"/>
    <s v="No"/>
    <s v="No"/>
    <s v="No"/>
    <s v="No"/>
    <s v="No"/>
    <s v="No"/>
    <x v="0"/>
    <s v="Yes"/>
    <x v="0"/>
    <n v="74.55"/>
    <n v="622.9"/>
    <x v="1"/>
    <x v="0"/>
    <x v="1"/>
  </r>
  <r>
    <s v="0058-EVZWM"/>
    <x v="0"/>
    <n v="0"/>
    <s v="Yes"/>
    <s v="No"/>
    <x v="49"/>
    <x v="1"/>
    <s v="Yes"/>
    <x v="1"/>
    <s v="Yes"/>
    <s v="No"/>
    <s v="No"/>
    <s v="No"/>
    <s v="Yes"/>
    <s v="No"/>
    <x v="0"/>
    <s v="Yes"/>
    <x v="2"/>
    <n v="89.8"/>
    <n v="4959.6000000000004"/>
    <x v="0"/>
    <x v="2"/>
    <x v="0"/>
  </r>
  <r>
    <s v="6023-YEBUP"/>
    <x v="1"/>
    <n v="0"/>
    <s v="No"/>
    <s v="No"/>
    <x v="35"/>
    <x v="1"/>
    <s v="Yes"/>
    <x v="1"/>
    <s v="No"/>
    <s v="No"/>
    <s v="Yes"/>
    <s v="No"/>
    <s v="Yes"/>
    <s v="Yes"/>
    <x v="0"/>
    <s v="Yes"/>
    <x v="0"/>
    <n v="100.95"/>
    <n v="329.95"/>
    <x v="1"/>
    <x v="0"/>
    <x v="1"/>
  </r>
  <r>
    <s v="7209-JCUDS"/>
    <x v="1"/>
    <n v="0"/>
    <s v="No"/>
    <s v="No"/>
    <x v="6"/>
    <x v="1"/>
    <s v="No"/>
    <x v="1"/>
    <s v="No"/>
    <s v="No"/>
    <s v="Yes"/>
    <s v="No"/>
    <s v="Yes"/>
    <s v="Yes"/>
    <x v="0"/>
    <s v="Yes"/>
    <x v="0"/>
    <n v="94.9"/>
    <n v="1048.8499999999999"/>
    <x v="1"/>
    <x v="0"/>
    <x v="1"/>
  </r>
  <r>
    <s v="7009-PCARS"/>
    <x v="1"/>
    <n v="0"/>
    <s v="No"/>
    <s v="Yes"/>
    <x v="49"/>
    <x v="1"/>
    <s v="No"/>
    <x v="2"/>
    <s v="No internet service"/>
    <s v="No internet service"/>
    <s v="No internet service"/>
    <s v="No internet service"/>
    <s v="No internet service"/>
    <s v="No internet service"/>
    <x v="1"/>
    <s v="No"/>
    <x v="2"/>
    <n v="19.100000000000001"/>
    <n v="1001.5"/>
    <x v="0"/>
    <x v="2"/>
    <x v="0"/>
  </r>
  <r>
    <s v="0519-DRGTI"/>
    <x v="0"/>
    <n v="0"/>
    <s v="Yes"/>
    <s v="Yes"/>
    <x v="61"/>
    <x v="1"/>
    <s v="No"/>
    <x v="2"/>
    <s v="No internet service"/>
    <s v="No internet service"/>
    <s v="No internet service"/>
    <s v="No internet service"/>
    <s v="No internet service"/>
    <s v="No internet service"/>
    <x v="0"/>
    <s v="No"/>
    <x v="1"/>
    <n v="20.350000000000001"/>
    <n v="442.6"/>
    <x v="0"/>
    <x v="1"/>
    <x v="0"/>
  </r>
  <r>
    <s v="1017-FBQMM"/>
    <x v="0"/>
    <n v="0"/>
    <s v="Yes"/>
    <s v="Yes"/>
    <x v="8"/>
    <x v="1"/>
    <s v="Yes"/>
    <x v="1"/>
    <s v="No"/>
    <s v="Yes"/>
    <s v="No"/>
    <s v="Yes"/>
    <s v="Yes"/>
    <s v="Yes"/>
    <x v="1"/>
    <s v="Yes"/>
    <x v="3"/>
    <n v="106.05"/>
    <n v="6703.5"/>
    <x v="0"/>
    <x v="2"/>
    <x v="0"/>
  </r>
  <r>
    <s v="3001-CBHLQ"/>
    <x v="1"/>
    <n v="1"/>
    <s v="Yes"/>
    <s v="No"/>
    <x v="48"/>
    <x v="1"/>
    <s v="Yes"/>
    <x v="1"/>
    <s v="No"/>
    <s v="No"/>
    <s v="Yes"/>
    <s v="Yes"/>
    <s v="Yes"/>
    <s v="Yes"/>
    <x v="0"/>
    <s v="Yes"/>
    <x v="0"/>
    <n v="104.9"/>
    <n v="3351.55"/>
    <x v="1"/>
    <x v="1"/>
    <x v="1"/>
  </r>
  <r>
    <s v="1985-MBRYP"/>
    <x v="0"/>
    <n v="0"/>
    <s v="No"/>
    <s v="No"/>
    <x v="29"/>
    <x v="1"/>
    <s v="No"/>
    <x v="2"/>
    <s v="No internet service"/>
    <s v="No internet service"/>
    <s v="No internet service"/>
    <s v="No internet service"/>
    <s v="No internet service"/>
    <s v="No internet service"/>
    <x v="2"/>
    <s v="Yes"/>
    <x v="2"/>
    <n v="19.649999999999999"/>
    <n v="779.25"/>
    <x v="0"/>
    <x v="2"/>
    <x v="0"/>
  </r>
  <r>
    <s v="6158-DWPZT"/>
    <x v="1"/>
    <n v="0"/>
    <s v="Yes"/>
    <s v="No"/>
    <x v="34"/>
    <x v="0"/>
    <s v="No phone service"/>
    <x v="0"/>
    <s v="No"/>
    <s v="No"/>
    <s v="No"/>
    <s v="No"/>
    <s v="No"/>
    <s v="No"/>
    <x v="1"/>
    <s v="No"/>
    <x v="2"/>
    <n v="24.1"/>
    <n v="259.8"/>
    <x v="1"/>
    <x v="0"/>
    <x v="1"/>
  </r>
  <r>
    <s v="9372-TXXPS"/>
    <x v="0"/>
    <n v="0"/>
    <s v="Yes"/>
    <s v="No"/>
    <x v="31"/>
    <x v="1"/>
    <s v="No"/>
    <x v="0"/>
    <s v="Yes"/>
    <s v="Yes"/>
    <s v="No"/>
    <s v="Yes"/>
    <s v="No"/>
    <s v="No"/>
    <x v="2"/>
    <s v="No"/>
    <x v="2"/>
    <n v="59.85"/>
    <n v="3483.45"/>
    <x v="0"/>
    <x v="2"/>
    <x v="0"/>
  </r>
  <r>
    <s v="3259-QMXUN"/>
    <x v="1"/>
    <n v="0"/>
    <s v="Yes"/>
    <s v="No"/>
    <x v="11"/>
    <x v="1"/>
    <s v="Yes"/>
    <x v="0"/>
    <s v="Yes"/>
    <s v="Yes"/>
    <s v="Yes"/>
    <s v="No"/>
    <s v="Yes"/>
    <s v="Yes"/>
    <x v="2"/>
    <s v="Yes"/>
    <x v="0"/>
    <n v="86.1"/>
    <n v="4890.5"/>
    <x v="0"/>
    <x v="2"/>
    <x v="0"/>
  </r>
  <r>
    <s v="1015-JPFYW"/>
    <x v="1"/>
    <n v="0"/>
    <s v="No"/>
    <s v="Yes"/>
    <x v="40"/>
    <x v="1"/>
    <s v="No"/>
    <x v="2"/>
    <s v="No internet service"/>
    <s v="No internet service"/>
    <s v="No internet service"/>
    <s v="No internet service"/>
    <s v="No internet service"/>
    <s v="No internet service"/>
    <x v="1"/>
    <s v="No"/>
    <x v="1"/>
    <n v="19.45"/>
    <n v="136.75"/>
    <x v="0"/>
    <x v="0"/>
    <x v="0"/>
  </r>
  <r>
    <s v="6645-MXQJT"/>
    <x v="1"/>
    <n v="0"/>
    <s v="Yes"/>
    <s v="Yes"/>
    <x v="2"/>
    <x v="1"/>
    <s v="No"/>
    <x v="1"/>
    <s v="Yes"/>
    <s v="No"/>
    <s v="No"/>
    <s v="No"/>
    <s v="Yes"/>
    <s v="Yes"/>
    <x v="0"/>
    <s v="No"/>
    <x v="0"/>
    <n v="97.1"/>
    <n v="184.15"/>
    <x v="0"/>
    <x v="0"/>
    <x v="0"/>
  </r>
  <r>
    <s v="4360-QRAVE"/>
    <x v="1"/>
    <n v="1"/>
    <s v="No"/>
    <s v="No"/>
    <x v="50"/>
    <x v="0"/>
    <s v="No phone service"/>
    <x v="0"/>
    <s v="No"/>
    <s v="Yes"/>
    <s v="Yes"/>
    <s v="No"/>
    <s v="No"/>
    <s v="No"/>
    <x v="0"/>
    <s v="No"/>
    <x v="0"/>
    <n v="36.65"/>
    <n v="1315"/>
    <x v="0"/>
    <x v="2"/>
    <x v="0"/>
  </r>
  <r>
    <s v="8433-WPJTV"/>
    <x v="0"/>
    <n v="1"/>
    <s v="Yes"/>
    <s v="Yes"/>
    <x v="45"/>
    <x v="1"/>
    <s v="Yes"/>
    <x v="1"/>
    <s v="No"/>
    <s v="No"/>
    <s v="Yes"/>
    <s v="Yes"/>
    <s v="Yes"/>
    <s v="Yes"/>
    <x v="1"/>
    <s v="Yes"/>
    <x v="2"/>
    <n v="103.9"/>
    <n v="6767.1"/>
    <x v="0"/>
    <x v="2"/>
    <x v="0"/>
  </r>
  <r>
    <s v="5804-JMYIO"/>
    <x v="0"/>
    <n v="0"/>
    <s v="Yes"/>
    <s v="Yes"/>
    <x v="72"/>
    <x v="1"/>
    <s v="No"/>
    <x v="2"/>
    <s v="No internet service"/>
    <s v="No internet service"/>
    <s v="No internet service"/>
    <s v="No internet service"/>
    <s v="No internet service"/>
    <s v="No internet service"/>
    <x v="2"/>
    <s v="No"/>
    <x v="1"/>
    <n v="19.75"/>
    <n v="757.95"/>
    <x v="0"/>
    <x v="2"/>
    <x v="0"/>
  </r>
  <r>
    <s v="3763-GCZHZ"/>
    <x v="1"/>
    <n v="0"/>
    <s v="Yes"/>
    <s v="No"/>
    <x v="33"/>
    <x v="1"/>
    <s v="Yes"/>
    <x v="1"/>
    <s v="No"/>
    <s v="Yes"/>
    <s v="No"/>
    <s v="Yes"/>
    <s v="Yes"/>
    <s v="Yes"/>
    <x v="1"/>
    <s v="Yes"/>
    <x v="0"/>
    <n v="104.05"/>
    <n v="6890"/>
    <x v="1"/>
    <x v="2"/>
    <x v="1"/>
  </r>
  <r>
    <s v="6484-LATFU"/>
    <x v="1"/>
    <n v="0"/>
    <s v="No"/>
    <s v="No"/>
    <x v="47"/>
    <x v="1"/>
    <s v="Yes"/>
    <x v="2"/>
    <s v="No internet service"/>
    <s v="No internet service"/>
    <s v="No internet service"/>
    <s v="No internet service"/>
    <s v="No internet service"/>
    <s v="No internet service"/>
    <x v="2"/>
    <s v="No"/>
    <x v="1"/>
    <n v="24.55"/>
    <n v="1657.4"/>
    <x v="0"/>
    <x v="2"/>
    <x v="0"/>
  </r>
  <r>
    <s v="7599-NTMDP"/>
    <x v="0"/>
    <n v="0"/>
    <s v="Yes"/>
    <s v="Yes"/>
    <x v="8"/>
    <x v="0"/>
    <s v="No phone service"/>
    <x v="0"/>
    <s v="Yes"/>
    <s v="Yes"/>
    <s v="No"/>
    <s v="Yes"/>
    <s v="Yes"/>
    <s v="No"/>
    <x v="2"/>
    <s v="No"/>
    <x v="2"/>
    <n v="48.7"/>
    <n v="3008.55"/>
    <x v="0"/>
    <x v="2"/>
    <x v="0"/>
  </r>
  <r>
    <s v="0772-GYEQQ"/>
    <x v="1"/>
    <n v="0"/>
    <s v="No"/>
    <s v="No"/>
    <x v="35"/>
    <x v="1"/>
    <s v="No"/>
    <x v="1"/>
    <s v="No"/>
    <s v="No"/>
    <s v="Yes"/>
    <s v="Yes"/>
    <s v="Yes"/>
    <s v="No"/>
    <x v="0"/>
    <s v="Yes"/>
    <x v="1"/>
    <n v="88.35"/>
    <n v="262.05"/>
    <x v="1"/>
    <x v="0"/>
    <x v="1"/>
  </r>
  <r>
    <s v="0536-ACXIP"/>
    <x v="0"/>
    <n v="0"/>
    <s v="Yes"/>
    <s v="No"/>
    <x v="21"/>
    <x v="1"/>
    <s v="Yes"/>
    <x v="1"/>
    <s v="Yes"/>
    <s v="Yes"/>
    <s v="Yes"/>
    <s v="No"/>
    <s v="Yes"/>
    <s v="Yes"/>
    <x v="2"/>
    <s v="Yes"/>
    <x v="0"/>
    <n v="109.55"/>
    <n v="8165.1"/>
    <x v="0"/>
    <x v="2"/>
    <x v="0"/>
  </r>
  <r>
    <s v="0936-NQLJU"/>
    <x v="0"/>
    <n v="0"/>
    <s v="Yes"/>
    <s v="No"/>
    <x v="52"/>
    <x v="1"/>
    <s v="No"/>
    <x v="2"/>
    <s v="No internet service"/>
    <s v="No internet service"/>
    <s v="No internet service"/>
    <s v="No internet service"/>
    <s v="No internet service"/>
    <s v="No internet service"/>
    <x v="2"/>
    <s v="No"/>
    <x v="3"/>
    <n v="20.65"/>
    <n v="875.55"/>
    <x v="0"/>
    <x v="2"/>
    <x v="0"/>
  </r>
  <r>
    <s v="4831-EOBFE"/>
    <x v="1"/>
    <n v="0"/>
    <s v="Yes"/>
    <s v="Yes"/>
    <x v="44"/>
    <x v="1"/>
    <s v="No"/>
    <x v="1"/>
    <s v="Yes"/>
    <s v="No"/>
    <s v="No"/>
    <s v="No"/>
    <s v="Yes"/>
    <s v="Yes"/>
    <x v="0"/>
    <s v="No"/>
    <x v="3"/>
    <n v="94.65"/>
    <n v="2649.15"/>
    <x v="1"/>
    <x v="1"/>
    <x v="1"/>
  </r>
  <r>
    <s v="1575-KRZZE"/>
    <x v="0"/>
    <n v="0"/>
    <s v="No"/>
    <s v="No"/>
    <x v="54"/>
    <x v="1"/>
    <s v="No"/>
    <x v="0"/>
    <s v="Yes"/>
    <s v="Yes"/>
    <s v="No"/>
    <s v="No"/>
    <s v="No"/>
    <s v="No"/>
    <x v="0"/>
    <s v="No"/>
    <x v="0"/>
    <n v="55.2"/>
    <n v="220.65"/>
    <x v="0"/>
    <x v="0"/>
    <x v="0"/>
  </r>
  <r>
    <s v="3251-YMVWZ"/>
    <x v="1"/>
    <n v="0"/>
    <s v="No"/>
    <s v="No"/>
    <x v="62"/>
    <x v="1"/>
    <s v="Yes"/>
    <x v="2"/>
    <s v="No internet service"/>
    <s v="No internet service"/>
    <s v="No internet service"/>
    <s v="No internet service"/>
    <s v="No internet service"/>
    <s v="No internet service"/>
    <x v="1"/>
    <s v="No"/>
    <x v="2"/>
    <n v="24.05"/>
    <n v="1301.9000000000001"/>
    <x v="0"/>
    <x v="2"/>
    <x v="0"/>
  </r>
  <r>
    <s v="4102-OQUPX"/>
    <x v="1"/>
    <n v="1"/>
    <s v="Yes"/>
    <s v="No"/>
    <x v="0"/>
    <x v="1"/>
    <s v="Yes"/>
    <x v="1"/>
    <s v="No"/>
    <s v="No"/>
    <s v="No"/>
    <s v="No"/>
    <s v="No"/>
    <s v="No"/>
    <x v="0"/>
    <s v="Yes"/>
    <x v="0"/>
    <n v="74.400000000000006"/>
    <n v="74.400000000000006"/>
    <x v="1"/>
    <x v="0"/>
    <x v="1"/>
  </r>
  <r>
    <s v="9170-GYZJC"/>
    <x v="0"/>
    <n v="0"/>
    <s v="Yes"/>
    <s v="Yes"/>
    <x v="52"/>
    <x v="1"/>
    <s v="Yes"/>
    <x v="0"/>
    <s v="Yes"/>
    <s v="Yes"/>
    <s v="Yes"/>
    <s v="Yes"/>
    <s v="No"/>
    <s v="Yes"/>
    <x v="0"/>
    <s v="No"/>
    <x v="3"/>
    <n v="79.900000000000006"/>
    <n v="3326.2"/>
    <x v="1"/>
    <x v="2"/>
    <x v="1"/>
  </r>
  <r>
    <s v="4884-LEVMQ"/>
    <x v="1"/>
    <n v="0"/>
    <s v="Yes"/>
    <s v="No"/>
    <x v="72"/>
    <x v="1"/>
    <s v="No"/>
    <x v="2"/>
    <s v="No internet service"/>
    <s v="No internet service"/>
    <s v="No internet service"/>
    <s v="No internet service"/>
    <s v="No internet service"/>
    <s v="No internet service"/>
    <x v="2"/>
    <s v="Yes"/>
    <x v="2"/>
    <n v="20.45"/>
    <n v="790"/>
    <x v="0"/>
    <x v="2"/>
    <x v="0"/>
  </r>
  <r>
    <s v="8857-CUPFQ"/>
    <x v="1"/>
    <n v="0"/>
    <s v="Yes"/>
    <s v="No"/>
    <x v="28"/>
    <x v="1"/>
    <s v="No"/>
    <x v="2"/>
    <s v="No internet service"/>
    <s v="No internet service"/>
    <s v="No internet service"/>
    <s v="No internet service"/>
    <s v="No internet service"/>
    <s v="No internet service"/>
    <x v="2"/>
    <s v="No"/>
    <x v="1"/>
    <n v="19.25"/>
    <n v="1237.6500000000001"/>
    <x v="0"/>
    <x v="2"/>
    <x v="0"/>
  </r>
  <r>
    <s v="7610-TVOPG"/>
    <x v="1"/>
    <n v="0"/>
    <s v="No"/>
    <s v="No"/>
    <x v="30"/>
    <x v="1"/>
    <s v="Yes"/>
    <x v="2"/>
    <s v="No internet service"/>
    <s v="No internet service"/>
    <s v="No internet service"/>
    <s v="No internet service"/>
    <s v="No internet service"/>
    <s v="No internet service"/>
    <x v="0"/>
    <s v="Yes"/>
    <x v="0"/>
    <n v="26.35"/>
    <n v="378.6"/>
    <x v="0"/>
    <x v="1"/>
    <x v="0"/>
  </r>
  <r>
    <s v="3638-DIMPH"/>
    <x v="0"/>
    <n v="0"/>
    <s v="Yes"/>
    <s v="No"/>
    <x v="9"/>
    <x v="1"/>
    <s v="No"/>
    <x v="0"/>
    <s v="No"/>
    <s v="No"/>
    <s v="No"/>
    <s v="No"/>
    <s v="No"/>
    <s v="No"/>
    <x v="1"/>
    <s v="No"/>
    <x v="0"/>
    <n v="43.8"/>
    <n v="592.65"/>
    <x v="0"/>
    <x v="1"/>
    <x v="0"/>
  </r>
  <r>
    <s v="1845-ZLLIG"/>
    <x v="1"/>
    <n v="0"/>
    <s v="No"/>
    <s v="No"/>
    <x v="0"/>
    <x v="1"/>
    <s v="No"/>
    <x v="0"/>
    <s v="No"/>
    <s v="Yes"/>
    <s v="No"/>
    <s v="No"/>
    <s v="No"/>
    <s v="No"/>
    <x v="0"/>
    <s v="Yes"/>
    <x v="1"/>
    <n v="50.15"/>
    <n v="50.15"/>
    <x v="0"/>
    <x v="0"/>
    <x v="0"/>
  </r>
  <r>
    <s v="8559-WNQZS"/>
    <x v="1"/>
    <n v="0"/>
    <s v="No"/>
    <s v="No"/>
    <x v="0"/>
    <x v="1"/>
    <s v="No"/>
    <x v="2"/>
    <s v="No internet service"/>
    <s v="No internet service"/>
    <s v="No internet service"/>
    <s v="No internet service"/>
    <s v="No internet service"/>
    <s v="No internet service"/>
    <x v="2"/>
    <s v="No"/>
    <x v="1"/>
    <n v="20.45"/>
    <n v="20.45"/>
    <x v="0"/>
    <x v="0"/>
    <x v="0"/>
  </r>
  <r>
    <s v="3999-QGRJH"/>
    <x v="1"/>
    <n v="1"/>
    <s v="No"/>
    <s v="No"/>
    <x v="4"/>
    <x v="1"/>
    <s v="No"/>
    <x v="1"/>
    <s v="No"/>
    <s v="No"/>
    <s v="No"/>
    <s v="No"/>
    <s v="No"/>
    <s v="No"/>
    <x v="0"/>
    <s v="Yes"/>
    <x v="0"/>
    <n v="69.7"/>
    <n v="560.85"/>
    <x v="1"/>
    <x v="0"/>
    <x v="1"/>
  </r>
  <r>
    <s v="1699-UOTXU"/>
    <x v="1"/>
    <n v="0"/>
    <s v="No"/>
    <s v="No"/>
    <x v="31"/>
    <x v="1"/>
    <s v="No"/>
    <x v="0"/>
    <s v="Yes"/>
    <s v="Yes"/>
    <s v="Yes"/>
    <s v="No"/>
    <s v="No"/>
    <s v="No"/>
    <x v="2"/>
    <s v="No"/>
    <x v="0"/>
    <n v="61.4"/>
    <n v="3638.25"/>
    <x v="0"/>
    <x v="2"/>
    <x v="0"/>
  </r>
  <r>
    <s v="2454-RPBRZ"/>
    <x v="0"/>
    <n v="1"/>
    <s v="Yes"/>
    <s v="No"/>
    <x v="18"/>
    <x v="1"/>
    <s v="Yes"/>
    <x v="1"/>
    <s v="No"/>
    <s v="Yes"/>
    <s v="Yes"/>
    <s v="No"/>
    <s v="Yes"/>
    <s v="No"/>
    <x v="0"/>
    <s v="Yes"/>
    <x v="0"/>
    <n v="98.1"/>
    <n v="1060.2"/>
    <x v="1"/>
    <x v="0"/>
    <x v="1"/>
  </r>
  <r>
    <s v="0635-WKOLD"/>
    <x v="1"/>
    <n v="0"/>
    <s v="Yes"/>
    <s v="No"/>
    <x v="63"/>
    <x v="1"/>
    <s v="Yes"/>
    <x v="0"/>
    <s v="No"/>
    <s v="Yes"/>
    <s v="No"/>
    <s v="Yes"/>
    <s v="Yes"/>
    <s v="No"/>
    <x v="1"/>
    <s v="No"/>
    <x v="3"/>
    <n v="70.75"/>
    <n v="2921.75"/>
    <x v="0"/>
    <x v="2"/>
    <x v="0"/>
  </r>
  <r>
    <s v="5993-JSUWV"/>
    <x v="0"/>
    <n v="0"/>
    <s v="No"/>
    <s v="No"/>
    <x v="33"/>
    <x v="1"/>
    <s v="No"/>
    <x v="0"/>
    <s v="Yes"/>
    <s v="Yes"/>
    <s v="Yes"/>
    <s v="No"/>
    <s v="No"/>
    <s v="No"/>
    <x v="2"/>
    <s v="Yes"/>
    <x v="2"/>
    <n v="61.15"/>
    <n v="4017.45"/>
    <x v="0"/>
    <x v="2"/>
    <x v="0"/>
  </r>
  <r>
    <s v="4518-FZBSX"/>
    <x v="1"/>
    <n v="0"/>
    <s v="Yes"/>
    <s v="Yes"/>
    <x v="41"/>
    <x v="1"/>
    <s v="No"/>
    <x v="2"/>
    <s v="No internet service"/>
    <s v="No internet service"/>
    <s v="No internet service"/>
    <s v="No internet service"/>
    <s v="No internet service"/>
    <s v="No internet service"/>
    <x v="1"/>
    <s v="No"/>
    <x v="1"/>
    <n v="20.25"/>
    <n v="854.9"/>
    <x v="0"/>
    <x v="2"/>
    <x v="0"/>
  </r>
  <r>
    <s v="5387-ASZNZ"/>
    <x v="0"/>
    <n v="1"/>
    <s v="No"/>
    <s v="No"/>
    <x v="33"/>
    <x v="1"/>
    <s v="Yes"/>
    <x v="0"/>
    <s v="Yes"/>
    <s v="Yes"/>
    <s v="No"/>
    <s v="Yes"/>
    <s v="No"/>
    <s v="No"/>
    <x v="1"/>
    <s v="Yes"/>
    <x v="3"/>
    <n v="63.85"/>
    <n v="4174.3500000000004"/>
    <x v="0"/>
    <x v="2"/>
    <x v="0"/>
  </r>
  <r>
    <s v="6988-CJEYV"/>
    <x v="1"/>
    <n v="0"/>
    <s v="No"/>
    <s v="No"/>
    <x v="12"/>
    <x v="1"/>
    <s v="Yes"/>
    <x v="1"/>
    <s v="No"/>
    <s v="Yes"/>
    <s v="No"/>
    <s v="No"/>
    <s v="Yes"/>
    <s v="Yes"/>
    <x v="0"/>
    <s v="No"/>
    <x v="0"/>
    <n v="98.7"/>
    <n v="4920.55"/>
    <x v="0"/>
    <x v="2"/>
    <x v="0"/>
  </r>
  <r>
    <s v="2002-MZHWP"/>
    <x v="0"/>
    <n v="0"/>
    <s v="No"/>
    <s v="No"/>
    <x v="0"/>
    <x v="1"/>
    <s v="No"/>
    <x v="2"/>
    <s v="No internet service"/>
    <s v="No internet service"/>
    <s v="No internet service"/>
    <s v="No internet service"/>
    <s v="No internet service"/>
    <s v="No internet service"/>
    <x v="0"/>
    <s v="No"/>
    <x v="1"/>
    <n v="20.5"/>
    <n v="20.5"/>
    <x v="1"/>
    <x v="0"/>
    <x v="1"/>
  </r>
  <r>
    <s v="3097-FQTVJ"/>
    <x v="0"/>
    <n v="0"/>
    <s v="No"/>
    <s v="No"/>
    <x v="52"/>
    <x v="1"/>
    <s v="No"/>
    <x v="2"/>
    <s v="No internet service"/>
    <s v="No internet service"/>
    <s v="No internet service"/>
    <s v="No internet service"/>
    <s v="No internet service"/>
    <s v="No internet service"/>
    <x v="2"/>
    <s v="No"/>
    <x v="1"/>
    <n v="20"/>
    <n v="810.3"/>
    <x v="0"/>
    <x v="2"/>
    <x v="0"/>
  </r>
  <r>
    <s v="5465-BUBFA"/>
    <x v="0"/>
    <n v="0"/>
    <s v="Yes"/>
    <s v="Yes"/>
    <x v="52"/>
    <x v="1"/>
    <s v="No"/>
    <x v="2"/>
    <s v="No internet service"/>
    <s v="No internet service"/>
    <s v="No internet service"/>
    <s v="No internet service"/>
    <s v="No internet service"/>
    <s v="No internet service"/>
    <x v="2"/>
    <s v="No"/>
    <x v="2"/>
    <n v="19.3"/>
    <n v="772.4"/>
    <x v="0"/>
    <x v="2"/>
    <x v="0"/>
  </r>
  <r>
    <s v="7299-GNVPL"/>
    <x v="0"/>
    <n v="0"/>
    <s v="Yes"/>
    <s v="Yes"/>
    <x v="57"/>
    <x v="1"/>
    <s v="No"/>
    <x v="1"/>
    <s v="Yes"/>
    <s v="Yes"/>
    <s v="No"/>
    <s v="Yes"/>
    <s v="No"/>
    <s v="No"/>
    <x v="0"/>
    <s v="No"/>
    <x v="1"/>
    <n v="84.4"/>
    <n v="1936.85"/>
    <x v="0"/>
    <x v="1"/>
    <x v="0"/>
  </r>
  <r>
    <s v="9743-DQKQW"/>
    <x v="1"/>
    <n v="0"/>
    <s v="No"/>
    <s v="No"/>
    <x v="35"/>
    <x v="0"/>
    <s v="No phone service"/>
    <x v="0"/>
    <s v="No"/>
    <s v="No"/>
    <s v="No"/>
    <s v="No"/>
    <s v="No"/>
    <s v="No"/>
    <x v="0"/>
    <s v="No"/>
    <x v="0"/>
    <n v="25.1"/>
    <n v="79.8"/>
    <x v="0"/>
    <x v="0"/>
    <x v="0"/>
  </r>
  <r>
    <s v="1215-VFYVK"/>
    <x v="0"/>
    <n v="0"/>
    <s v="No"/>
    <s v="No"/>
    <x v="54"/>
    <x v="0"/>
    <s v="No phone service"/>
    <x v="0"/>
    <s v="Yes"/>
    <s v="No"/>
    <s v="Yes"/>
    <s v="Yes"/>
    <s v="No"/>
    <s v="Yes"/>
    <x v="0"/>
    <s v="No"/>
    <x v="1"/>
    <n v="48.25"/>
    <n v="202.25"/>
    <x v="0"/>
    <x v="0"/>
    <x v="0"/>
  </r>
  <r>
    <s v="9371-BITHB"/>
    <x v="0"/>
    <n v="0"/>
    <s v="Yes"/>
    <s v="Yes"/>
    <x v="15"/>
    <x v="1"/>
    <s v="No"/>
    <x v="2"/>
    <s v="No internet service"/>
    <s v="No internet service"/>
    <s v="No internet service"/>
    <s v="No internet service"/>
    <s v="No internet service"/>
    <s v="No internet service"/>
    <x v="2"/>
    <s v="No"/>
    <x v="1"/>
    <n v="19.850000000000001"/>
    <n v="1070.5"/>
    <x v="0"/>
    <x v="2"/>
    <x v="0"/>
  </r>
  <r>
    <s v="2265-CYWIV"/>
    <x v="0"/>
    <n v="1"/>
    <s v="Yes"/>
    <s v="No"/>
    <x v="54"/>
    <x v="1"/>
    <s v="Yes"/>
    <x v="1"/>
    <s v="Yes"/>
    <s v="No"/>
    <s v="No"/>
    <s v="No"/>
    <s v="Yes"/>
    <s v="Yes"/>
    <x v="0"/>
    <s v="Yes"/>
    <x v="0"/>
    <n v="99.6"/>
    <n v="347.65"/>
    <x v="1"/>
    <x v="0"/>
    <x v="1"/>
  </r>
  <r>
    <s v="9093-FPDLG"/>
    <x v="0"/>
    <n v="0"/>
    <s v="No"/>
    <s v="No"/>
    <x v="26"/>
    <x v="1"/>
    <s v="No"/>
    <x v="1"/>
    <s v="No"/>
    <s v="Yes"/>
    <s v="Yes"/>
    <s v="Yes"/>
    <s v="No"/>
    <s v="Yes"/>
    <x v="0"/>
    <s v="Yes"/>
    <x v="0"/>
    <n v="94.2"/>
    <n v="999.9"/>
    <x v="0"/>
    <x v="0"/>
    <x v="0"/>
  </r>
  <r>
    <s v="0541-FITGH"/>
    <x v="0"/>
    <n v="0"/>
    <s v="Yes"/>
    <s v="No"/>
    <x v="2"/>
    <x v="1"/>
    <s v="No"/>
    <x v="0"/>
    <s v="Yes"/>
    <s v="No"/>
    <s v="No"/>
    <s v="No"/>
    <s v="No"/>
    <s v="Yes"/>
    <x v="0"/>
    <s v="Yes"/>
    <x v="1"/>
    <n v="62.15"/>
    <n v="113.1"/>
    <x v="0"/>
    <x v="0"/>
    <x v="0"/>
  </r>
  <r>
    <s v="6985-HAYWX"/>
    <x v="0"/>
    <n v="0"/>
    <s v="Yes"/>
    <s v="No"/>
    <x v="70"/>
    <x v="1"/>
    <s v="Yes"/>
    <x v="1"/>
    <s v="No"/>
    <s v="Yes"/>
    <s v="No"/>
    <s v="No"/>
    <s v="No"/>
    <s v="No"/>
    <x v="0"/>
    <s v="No"/>
    <x v="2"/>
    <n v="79.3"/>
    <n v="2015.8"/>
    <x v="0"/>
    <x v="1"/>
    <x v="0"/>
  </r>
  <r>
    <s v="7508-KBIMB"/>
    <x v="1"/>
    <n v="0"/>
    <s v="Yes"/>
    <s v="Yes"/>
    <x v="65"/>
    <x v="1"/>
    <s v="No"/>
    <x v="0"/>
    <s v="Yes"/>
    <s v="No"/>
    <s v="Yes"/>
    <s v="No"/>
    <s v="No"/>
    <s v="No"/>
    <x v="1"/>
    <s v="Yes"/>
    <x v="3"/>
    <n v="56.25"/>
    <n v="1454.25"/>
    <x v="0"/>
    <x v="1"/>
    <x v="0"/>
  </r>
  <r>
    <s v="6838-HVLXG"/>
    <x v="0"/>
    <n v="0"/>
    <s v="No"/>
    <s v="No"/>
    <x v="18"/>
    <x v="1"/>
    <s v="No"/>
    <x v="2"/>
    <s v="No internet service"/>
    <s v="No internet service"/>
    <s v="No internet service"/>
    <s v="No internet service"/>
    <s v="No internet service"/>
    <s v="No internet service"/>
    <x v="0"/>
    <s v="No"/>
    <x v="1"/>
    <n v="20.3"/>
    <n v="246.7"/>
    <x v="0"/>
    <x v="0"/>
    <x v="0"/>
  </r>
  <r>
    <s v="2277-DJJDL"/>
    <x v="1"/>
    <n v="1"/>
    <s v="Yes"/>
    <s v="No"/>
    <x v="31"/>
    <x v="1"/>
    <s v="Yes"/>
    <x v="1"/>
    <s v="No"/>
    <s v="No"/>
    <s v="No"/>
    <s v="Yes"/>
    <s v="Yes"/>
    <s v="Yes"/>
    <x v="0"/>
    <s v="Yes"/>
    <x v="0"/>
    <n v="99"/>
    <n v="6017.9"/>
    <x v="0"/>
    <x v="2"/>
    <x v="0"/>
  </r>
  <r>
    <s v="1897-OKVMW"/>
    <x v="0"/>
    <n v="0"/>
    <s v="Yes"/>
    <s v="Yes"/>
    <x v="38"/>
    <x v="1"/>
    <s v="Yes"/>
    <x v="0"/>
    <s v="Yes"/>
    <s v="Yes"/>
    <s v="Yes"/>
    <s v="Yes"/>
    <s v="Yes"/>
    <s v="Yes"/>
    <x v="2"/>
    <s v="Yes"/>
    <x v="1"/>
    <n v="90.6"/>
    <n v="5817.45"/>
    <x v="0"/>
    <x v="2"/>
    <x v="0"/>
  </r>
  <r>
    <s v="5485-ITNPC"/>
    <x v="1"/>
    <n v="0"/>
    <s v="Yes"/>
    <s v="No"/>
    <x v="33"/>
    <x v="1"/>
    <s v="No"/>
    <x v="0"/>
    <s v="Yes"/>
    <s v="Yes"/>
    <s v="Yes"/>
    <s v="Yes"/>
    <s v="Yes"/>
    <s v="Yes"/>
    <x v="2"/>
    <s v="Yes"/>
    <x v="2"/>
    <n v="85.9"/>
    <n v="5595.3"/>
    <x v="0"/>
    <x v="2"/>
    <x v="0"/>
  </r>
  <r>
    <s v="0233-FTHAV"/>
    <x v="0"/>
    <n v="0"/>
    <s v="No"/>
    <s v="No"/>
    <x v="31"/>
    <x v="1"/>
    <s v="Yes"/>
    <x v="1"/>
    <s v="No"/>
    <s v="No"/>
    <s v="Yes"/>
    <s v="No"/>
    <s v="No"/>
    <s v="No"/>
    <x v="1"/>
    <s v="Yes"/>
    <x v="2"/>
    <n v="79.2"/>
    <n v="4765"/>
    <x v="0"/>
    <x v="2"/>
    <x v="0"/>
  </r>
  <r>
    <s v="4644-PIZRT"/>
    <x v="1"/>
    <n v="0"/>
    <s v="Yes"/>
    <s v="Yes"/>
    <x v="22"/>
    <x v="1"/>
    <s v="Yes"/>
    <x v="0"/>
    <s v="Yes"/>
    <s v="No"/>
    <s v="Yes"/>
    <s v="No"/>
    <s v="Yes"/>
    <s v="No"/>
    <x v="1"/>
    <s v="Yes"/>
    <x v="2"/>
    <n v="70.349999999999994"/>
    <n v="1201.6500000000001"/>
    <x v="0"/>
    <x v="1"/>
    <x v="0"/>
  </r>
  <r>
    <s v="8922-NPKBJ"/>
    <x v="1"/>
    <n v="0"/>
    <s v="Yes"/>
    <s v="Yes"/>
    <x v="41"/>
    <x v="1"/>
    <s v="No"/>
    <x v="2"/>
    <s v="No internet service"/>
    <s v="No internet service"/>
    <s v="No internet service"/>
    <s v="No internet service"/>
    <s v="No internet service"/>
    <s v="No internet service"/>
    <x v="2"/>
    <s v="No"/>
    <x v="1"/>
    <n v="19.350000000000001"/>
    <n v="867.3"/>
    <x v="0"/>
    <x v="2"/>
    <x v="0"/>
  </r>
  <r>
    <s v="2740-TVLFN"/>
    <x v="1"/>
    <n v="0"/>
    <s v="No"/>
    <s v="No"/>
    <x v="0"/>
    <x v="1"/>
    <s v="Yes"/>
    <x v="0"/>
    <s v="No"/>
    <s v="No"/>
    <s v="No"/>
    <s v="No"/>
    <s v="No"/>
    <s v="No"/>
    <x v="0"/>
    <s v="Yes"/>
    <x v="0"/>
    <n v="50.15"/>
    <n v="50.15"/>
    <x v="0"/>
    <x v="0"/>
    <x v="0"/>
  </r>
  <r>
    <s v="7771-CFQRQ"/>
    <x v="0"/>
    <n v="0"/>
    <s v="Yes"/>
    <s v="Yes"/>
    <x v="20"/>
    <x v="1"/>
    <s v="No"/>
    <x v="0"/>
    <s v="No"/>
    <s v="Yes"/>
    <s v="No"/>
    <s v="Yes"/>
    <s v="No"/>
    <s v="Yes"/>
    <x v="2"/>
    <s v="No"/>
    <x v="2"/>
    <n v="63.8"/>
    <n v="3007.25"/>
    <x v="0"/>
    <x v="2"/>
    <x v="0"/>
  </r>
  <r>
    <s v="9512-PHSMG"/>
    <x v="0"/>
    <n v="0"/>
    <s v="Yes"/>
    <s v="No"/>
    <x v="6"/>
    <x v="1"/>
    <s v="No"/>
    <x v="2"/>
    <s v="No internet service"/>
    <s v="No internet service"/>
    <s v="No internet service"/>
    <s v="No internet service"/>
    <s v="No internet service"/>
    <s v="No internet service"/>
    <x v="0"/>
    <s v="Yes"/>
    <x v="1"/>
    <n v="20.55"/>
    <n v="252.75"/>
    <x v="0"/>
    <x v="0"/>
    <x v="0"/>
  </r>
  <r>
    <s v="6963-EZQEE"/>
    <x v="1"/>
    <n v="1"/>
    <s v="Yes"/>
    <s v="No"/>
    <x v="27"/>
    <x v="1"/>
    <s v="Yes"/>
    <x v="0"/>
    <s v="Yes"/>
    <s v="Yes"/>
    <s v="Yes"/>
    <s v="Yes"/>
    <s v="Yes"/>
    <s v="Yes"/>
    <x v="2"/>
    <s v="Yes"/>
    <x v="3"/>
    <n v="88.55"/>
    <n v="6306.5"/>
    <x v="0"/>
    <x v="2"/>
    <x v="0"/>
  </r>
  <r>
    <s v="2452-KDRRH"/>
    <x v="1"/>
    <n v="1"/>
    <s v="No"/>
    <s v="No"/>
    <x v="56"/>
    <x v="1"/>
    <s v="Yes"/>
    <x v="1"/>
    <s v="No"/>
    <s v="No"/>
    <s v="Yes"/>
    <s v="No"/>
    <s v="Yes"/>
    <s v="Yes"/>
    <x v="0"/>
    <s v="Yes"/>
    <x v="3"/>
    <n v="101.4"/>
    <n v="6841.05"/>
    <x v="0"/>
    <x v="2"/>
    <x v="0"/>
  </r>
  <r>
    <s v="2004-OCQXK"/>
    <x v="0"/>
    <n v="0"/>
    <s v="No"/>
    <s v="No"/>
    <x v="0"/>
    <x v="1"/>
    <s v="No"/>
    <x v="1"/>
    <s v="No"/>
    <s v="No"/>
    <s v="No"/>
    <s v="No"/>
    <s v="No"/>
    <s v="Yes"/>
    <x v="0"/>
    <s v="Yes"/>
    <x v="0"/>
    <n v="81.95"/>
    <n v="81.95"/>
    <x v="1"/>
    <x v="0"/>
    <x v="1"/>
  </r>
  <r>
    <s v="5027-QPKTE"/>
    <x v="1"/>
    <n v="0"/>
    <s v="Yes"/>
    <s v="No"/>
    <x v="40"/>
    <x v="1"/>
    <s v="No"/>
    <x v="1"/>
    <s v="No"/>
    <s v="No"/>
    <s v="No"/>
    <s v="No"/>
    <s v="No"/>
    <s v="No"/>
    <x v="0"/>
    <s v="Yes"/>
    <x v="0"/>
    <n v="69.349999999999994"/>
    <n v="451.1"/>
    <x v="1"/>
    <x v="0"/>
    <x v="1"/>
  </r>
  <r>
    <s v="4146-SVFUD"/>
    <x v="1"/>
    <n v="0"/>
    <s v="No"/>
    <s v="No"/>
    <x v="0"/>
    <x v="1"/>
    <s v="No"/>
    <x v="0"/>
    <s v="No"/>
    <s v="No"/>
    <s v="No"/>
    <s v="No"/>
    <s v="No"/>
    <s v="No"/>
    <x v="0"/>
    <s v="No"/>
    <x v="1"/>
    <n v="44.6"/>
    <n v="44.6"/>
    <x v="0"/>
    <x v="0"/>
    <x v="0"/>
  </r>
  <r>
    <s v="1564-HJUVY"/>
    <x v="1"/>
    <n v="0"/>
    <s v="No"/>
    <s v="No"/>
    <x v="54"/>
    <x v="1"/>
    <s v="No"/>
    <x v="0"/>
    <s v="No"/>
    <s v="Yes"/>
    <s v="No"/>
    <s v="Yes"/>
    <s v="Yes"/>
    <s v="No"/>
    <x v="0"/>
    <s v="Yes"/>
    <x v="2"/>
    <n v="63.75"/>
    <n v="226.2"/>
    <x v="0"/>
    <x v="0"/>
    <x v="0"/>
  </r>
  <r>
    <s v="3617-XLSGQ"/>
    <x v="0"/>
    <n v="0"/>
    <s v="Yes"/>
    <s v="Yes"/>
    <x v="33"/>
    <x v="1"/>
    <s v="Yes"/>
    <x v="1"/>
    <s v="Yes"/>
    <s v="Yes"/>
    <s v="Yes"/>
    <s v="No"/>
    <s v="Yes"/>
    <s v="Yes"/>
    <x v="2"/>
    <s v="No"/>
    <x v="2"/>
    <n v="109.25"/>
    <n v="7082.5"/>
    <x v="0"/>
    <x v="2"/>
    <x v="0"/>
  </r>
  <r>
    <s v="7517-LDMPS"/>
    <x v="0"/>
    <n v="0"/>
    <s v="No"/>
    <s v="No"/>
    <x v="18"/>
    <x v="1"/>
    <s v="No"/>
    <x v="1"/>
    <s v="No"/>
    <s v="Yes"/>
    <s v="No"/>
    <s v="No"/>
    <s v="No"/>
    <s v="Yes"/>
    <x v="0"/>
    <s v="Yes"/>
    <x v="0"/>
    <n v="84.6"/>
    <n v="1017.35"/>
    <x v="0"/>
    <x v="0"/>
    <x v="0"/>
  </r>
  <r>
    <s v="7244-KXYZN"/>
    <x v="0"/>
    <n v="0"/>
    <s v="No"/>
    <s v="No"/>
    <x v="65"/>
    <x v="1"/>
    <s v="No"/>
    <x v="2"/>
    <s v="No internet service"/>
    <s v="No internet service"/>
    <s v="No internet service"/>
    <s v="No internet service"/>
    <s v="No internet service"/>
    <s v="No internet service"/>
    <x v="1"/>
    <s v="No"/>
    <x v="3"/>
    <n v="20.45"/>
    <n v="527.35"/>
    <x v="0"/>
    <x v="1"/>
    <x v="0"/>
  </r>
  <r>
    <s v="5226-NOZFC"/>
    <x v="1"/>
    <n v="0"/>
    <s v="No"/>
    <s v="No"/>
    <x v="70"/>
    <x v="1"/>
    <s v="No"/>
    <x v="1"/>
    <s v="No"/>
    <s v="Yes"/>
    <s v="No"/>
    <s v="No"/>
    <s v="Yes"/>
    <s v="No"/>
    <x v="0"/>
    <s v="Yes"/>
    <x v="0"/>
    <n v="85.75"/>
    <n v="2146.5"/>
    <x v="0"/>
    <x v="1"/>
    <x v="0"/>
  </r>
  <r>
    <s v="2672-HUYVI"/>
    <x v="0"/>
    <n v="0"/>
    <s v="No"/>
    <s v="No"/>
    <x v="53"/>
    <x v="1"/>
    <s v="No"/>
    <x v="1"/>
    <s v="No"/>
    <s v="No"/>
    <s v="No"/>
    <s v="No"/>
    <s v="Yes"/>
    <s v="Yes"/>
    <x v="0"/>
    <s v="Yes"/>
    <x v="0"/>
    <n v="91.1"/>
    <n v="455.3"/>
    <x v="1"/>
    <x v="0"/>
    <x v="1"/>
  </r>
  <r>
    <s v="1400-WIVLL"/>
    <x v="1"/>
    <n v="0"/>
    <s v="Yes"/>
    <s v="No"/>
    <x v="58"/>
    <x v="1"/>
    <s v="Yes"/>
    <x v="1"/>
    <s v="No"/>
    <s v="No"/>
    <s v="Yes"/>
    <s v="Yes"/>
    <s v="Yes"/>
    <s v="Yes"/>
    <x v="2"/>
    <s v="No"/>
    <x v="0"/>
    <n v="107.95"/>
    <n v="5969.85"/>
    <x v="0"/>
    <x v="2"/>
    <x v="0"/>
  </r>
  <r>
    <s v="7508-MYBOG"/>
    <x v="1"/>
    <n v="0"/>
    <s v="Yes"/>
    <s v="No"/>
    <x v="60"/>
    <x v="1"/>
    <s v="Yes"/>
    <x v="1"/>
    <s v="No"/>
    <s v="No"/>
    <s v="No"/>
    <s v="No"/>
    <s v="Yes"/>
    <s v="No"/>
    <x v="0"/>
    <s v="Yes"/>
    <x v="0"/>
    <n v="86.1"/>
    <n v="1235.55"/>
    <x v="1"/>
    <x v="1"/>
    <x v="1"/>
  </r>
  <r>
    <s v="8148-NLEGT"/>
    <x v="0"/>
    <n v="0"/>
    <s v="Yes"/>
    <s v="Yes"/>
    <x v="41"/>
    <x v="1"/>
    <s v="Yes"/>
    <x v="2"/>
    <s v="No internet service"/>
    <s v="No internet service"/>
    <s v="No internet service"/>
    <s v="No internet service"/>
    <s v="No internet service"/>
    <s v="No internet service"/>
    <x v="2"/>
    <s v="No"/>
    <x v="0"/>
    <n v="22.95"/>
    <n v="1014.25"/>
    <x v="0"/>
    <x v="2"/>
    <x v="0"/>
  </r>
  <r>
    <s v="0148-DCDOS"/>
    <x v="1"/>
    <n v="0"/>
    <s v="No"/>
    <s v="No"/>
    <x v="13"/>
    <x v="1"/>
    <s v="Yes"/>
    <x v="1"/>
    <s v="No"/>
    <s v="No"/>
    <s v="No"/>
    <s v="No"/>
    <s v="Yes"/>
    <s v="Yes"/>
    <x v="0"/>
    <s v="Yes"/>
    <x v="2"/>
    <n v="94.7"/>
    <n v="2362.1"/>
    <x v="1"/>
    <x v="1"/>
    <x v="1"/>
  </r>
  <r>
    <s v="8347-GDTMP"/>
    <x v="0"/>
    <n v="0"/>
    <s v="Yes"/>
    <s v="No"/>
    <x v="38"/>
    <x v="1"/>
    <s v="No"/>
    <x v="2"/>
    <s v="No internet service"/>
    <s v="No internet service"/>
    <s v="No internet service"/>
    <s v="No internet service"/>
    <s v="No internet service"/>
    <s v="No internet service"/>
    <x v="2"/>
    <s v="No"/>
    <x v="3"/>
    <n v="19.45"/>
    <n v="1225.6500000000001"/>
    <x v="0"/>
    <x v="2"/>
    <x v="0"/>
  </r>
  <r>
    <s v="9992-RRAMN"/>
    <x v="1"/>
    <n v="0"/>
    <s v="Yes"/>
    <s v="No"/>
    <x v="5"/>
    <x v="1"/>
    <s v="Yes"/>
    <x v="1"/>
    <s v="No"/>
    <s v="No"/>
    <s v="No"/>
    <s v="No"/>
    <s v="No"/>
    <s v="Yes"/>
    <x v="0"/>
    <s v="Yes"/>
    <x v="0"/>
    <n v="85.1"/>
    <n v="1873.7"/>
    <x v="1"/>
    <x v="1"/>
    <x v="1"/>
  </r>
  <r>
    <s v="6746-WAUWT"/>
    <x v="1"/>
    <n v="0"/>
    <s v="No"/>
    <s v="No"/>
    <x v="67"/>
    <x v="1"/>
    <s v="No"/>
    <x v="2"/>
    <s v="No internet service"/>
    <s v="No internet service"/>
    <s v="No internet service"/>
    <s v="No internet service"/>
    <s v="No internet service"/>
    <s v="No internet service"/>
    <x v="1"/>
    <s v="Yes"/>
    <x v="3"/>
    <n v="19.7"/>
    <n v="386.5"/>
    <x v="0"/>
    <x v="1"/>
    <x v="0"/>
  </r>
  <r>
    <s v="0310-MVLET"/>
    <x v="0"/>
    <n v="0"/>
    <s v="Yes"/>
    <s v="Yes"/>
    <x v="59"/>
    <x v="1"/>
    <s v="Yes"/>
    <x v="1"/>
    <s v="No"/>
    <s v="Yes"/>
    <s v="No"/>
    <s v="No"/>
    <s v="Yes"/>
    <s v="Yes"/>
    <x v="0"/>
    <s v="Yes"/>
    <x v="0"/>
    <n v="99.15"/>
    <n v="6010.05"/>
    <x v="1"/>
    <x v="2"/>
    <x v="1"/>
  </r>
  <r>
    <s v="0428-IKYCP"/>
    <x v="1"/>
    <n v="0"/>
    <s v="Yes"/>
    <s v="No"/>
    <x v="5"/>
    <x v="1"/>
    <s v="No"/>
    <x v="1"/>
    <s v="No"/>
    <s v="No"/>
    <s v="Yes"/>
    <s v="No"/>
    <s v="Yes"/>
    <s v="No"/>
    <x v="0"/>
    <s v="Yes"/>
    <x v="2"/>
    <n v="87"/>
    <n v="1850.65"/>
    <x v="0"/>
    <x v="1"/>
    <x v="0"/>
  </r>
  <r>
    <s v="4550-VBOFE"/>
    <x v="1"/>
    <n v="1"/>
    <s v="Yes"/>
    <s v="No"/>
    <x v="27"/>
    <x v="1"/>
    <s v="Yes"/>
    <x v="1"/>
    <s v="No"/>
    <s v="Yes"/>
    <s v="Yes"/>
    <s v="No"/>
    <s v="Yes"/>
    <s v="Yes"/>
    <x v="0"/>
    <s v="Yes"/>
    <x v="0"/>
    <n v="102.95"/>
    <n v="7101.5"/>
    <x v="1"/>
    <x v="2"/>
    <x v="1"/>
  </r>
  <r>
    <s v="2187-PKZAY"/>
    <x v="1"/>
    <n v="0"/>
    <s v="No"/>
    <s v="No"/>
    <x v="18"/>
    <x v="1"/>
    <s v="No"/>
    <x v="1"/>
    <s v="No"/>
    <s v="No"/>
    <s v="No"/>
    <s v="No"/>
    <s v="No"/>
    <s v="Yes"/>
    <x v="0"/>
    <s v="Yes"/>
    <x v="2"/>
    <n v="79.95"/>
    <n v="1043.4000000000001"/>
    <x v="0"/>
    <x v="0"/>
    <x v="0"/>
  </r>
  <r>
    <s v="4003-OCTMP"/>
    <x v="0"/>
    <n v="0"/>
    <s v="Yes"/>
    <s v="No"/>
    <x v="36"/>
    <x v="1"/>
    <s v="No"/>
    <x v="0"/>
    <s v="Yes"/>
    <s v="No"/>
    <s v="No"/>
    <s v="Yes"/>
    <s v="No"/>
    <s v="Yes"/>
    <x v="1"/>
    <s v="Yes"/>
    <x v="0"/>
    <n v="64"/>
    <n v="1910.75"/>
    <x v="0"/>
    <x v="1"/>
    <x v="0"/>
  </r>
  <r>
    <s v="6652-YFFJO"/>
    <x v="0"/>
    <n v="0"/>
    <s v="No"/>
    <s v="No"/>
    <x v="26"/>
    <x v="1"/>
    <s v="No"/>
    <x v="0"/>
    <s v="No"/>
    <s v="No"/>
    <s v="No"/>
    <s v="No"/>
    <s v="Yes"/>
    <s v="Yes"/>
    <x v="0"/>
    <s v="Yes"/>
    <x v="0"/>
    <n v="64.900000000000006"/>
    <n v="716.1"/>
    <x v="0"/>
    <x v="0"/>
    <x v="0"/>
  </r>
  <r>
    <s v="7225-IILWY"/>
    <x v="1"/>
    <n v="0"/>
    <s v="Yes"/>
    <s v="Yes"/>
    <x v="47"/>
    <x v="1"/>
    <s v="Yes"/>
    <x v="2"/>
    <s v="No internet service"/>
    <s v="No internet service"/>
    <s v="No internet service"/>
    <s v="No internet service"/>
    <s v="No internet service"/>
    <s v="No internet service"/>
    <x v="2"/>
    <s v="No"/>
    <x v="1"/>
    <n v="25.75"/>
    <n v="1686.15"/>
    <x v="0"/>
    <x v="2"/>
    <x v="0"/>
  </r>
  <r>
    <s v="5248-RPYWW"/>
    <x v="0"/>
    <n v="1"/>
    <s v="Yes"/>
    <s v="Yes"/>
    <x v="21"/>
    <x v="1"/>
    <s v="Yes"/>
    <x v="0"/>
    <s v="Yes"/>
    <s v="Yes"/>
    <s v="Yes"/>
    <s v="Yes"/>
    <s v="Yes"/>
    <s v="Yes"/>
    <x v="2"/>
    <s v="Yes"/>
    <x v="2"/>
    <n v="90.15"/>
    <n v="6716.45"/>
    <x v="0"/>
    <x v="2"/>
    <x v="0"/>
  </r>
  <r>
    <s v="7923-IYJWY"/>
    <x v="1"/>
    <n v="1"/>
    <s v="No"/>
    <s v="No"/>
    <x v="56"/>
    <x v="1"/>
    <s v="Yes"/>
    <x v="1"/>
    <s v="Yes"/>
    <s v="Yes"/>
    <s v="Yes"/>
    <s v="Yes"/>
    <s v="Yes"/>
    <s v="Yes"/>
    <x v="2"/>
    <s v="Yes"/>
    <x v="3"/>
    <n v="116.1"/>
    <n v="7839.85"/>
    <x v="0"/>
    <x v="2"/>
    <x v="0"/>
  </r>
  <r>
    <s v="3170-GWYKC"/>
    <x v="0"/>
    <n v="0"/>
    <s v="No"/>
    <s v="No"/>
    <x v="31"/>
    <x v="1"/>
    <s v="No"/>
    <x v="1"/>
    <s v="Yes"/>
    <s v="No"/>
    <s v="Yes"/>
    <s v="Yes"/>
    <s v="Yes"/>
    <s v="Yes"/>
    <x v="0"/>
    <s v="Yes"/>
    <x v="2"/>
    <n v="104.95"/>
    <n v="6236.75"/>
    <x v="0"/>
    <x v="2"/>
    <x v="0"/>
  </r>
  <r>
    <s v="5696-QURRL"/>
    <x v="1"/>
    <n v="0"/>
    <s v="No"/>
    <s v="No"/>
    <x v="0"/>
    <x v="1"/>
    <s v="No"/>
    <x v="0"/>
    <s v="No"/>
    <s v="No"/>
    <s v="No"/>
    <s v="No"/>
    <s v="No"/>
    <s v="No"/>
    <x v="0"/>
    <s v="Yes"/>
    <x v="1"/>
    <n v="45.05"/>
    <n v="45.05"/>
    <x v="1"/>
    <x v="0"/>
    <x v="1"/>
  </r>
  <r>
    <s v="7409-KIUTL"/>
    <x v="0"/>
    <n v="1"/>
    <s v="No"/>
    <s v="Yes"/>
    <x v="0"/>
    <x v="1"/>
    <s v="No"/>
    <x v="1"/>
    <s v="No"/>
    <s v="No"/>
    <s v="No"/>
    <s v="No"/>
    <s v="No"/>
    <s v="No"/>
    <x v="0"/>
    <s v="Yes"/>
    <x v="0"/>
    <n v="71"/>
    <n v="71"/>
    <x v="1"/>
    <x v="0"/>
    <x v="1"/>
  </r>
  <r>
    <s v="9830-ECLEN"/>
    <x v="1"/>
    <n v="0"/>
    <s v="Yes"/>
    <s v="Yes"/>
    <x v="11"/>
    <x v="0"/>
    <s v="No phone service"/>
    <x v="0"/>
    <s v="Yes"/>
    <s v="Yes"/>
    <s v="Yes"/>
    <s v="No"/>
    <s v="Yes"/>
    <s v="No"/>
    <x v="1"/>
    <s v="No"/>
    <x v="1"/>
    <n v="50"/>
    <n v="2919.85"/>
    <x v="0"/>
    <x v="2"/>
    <x v="0"/>
  </r>
  <r>
    <s v="1732-VHUBQ"/>
    <x v="0"/>
    <n v="1"/>
    <s v="Yes"/>
    <s v="Yes"/>
    <x v="20"/>
    <x v="1"/>
    <s v="No"/>
    <x v="1"/>
    <s v="No"/>
    <s v="No"/>
    <s v="No"/>
    <s v="No"/>
    <s v="No"/>
    <s v="No"/>
    <x v="0"/>
    <s v="No"/>
    <x v="2"/>
    <n v="70.55"/>
    <n v="3309.25"/>
    <x v="1"/>
    <x v="2"/>
    <x v="1"/>
  </r>
  <r>
    <s v="0495-RVCBF"/>
    <x v="0"/>
    <n v="0"/>
    <s v="No"/>
    <s v="No"/>
    <x v="0"/>
    <x v="1"/>
    <s v="No"/>
    <x v="1"/>
    <s v="No"/>
    <s v="No"/>
    <s v="No"/>
    <s v="No"/>
    <s v="No"/>
    <s v="Yes"/>
    <x v="0"/>
    <s v="Yes"/>
    <x v="0"/>
    <n v="79.7"/>
    <n v="79.7"/>
    <x v="1"/>
    <x v="0"/>
    <x v="1"/>
  </r>
  <r>
    <s v="2668-TZSPS"/>
    <x v="1"/>
    <n v="0"/>
    <s v="No"/>
    <s v="No"/>
    <x v="0"/>
    <x v="1"/>
    <s v="No"/>
    <x v="2"/>
    <s v="No internet service"/>
    <s v="No internet service"/>
    <s v="No internet service"/>
    <s v="No internet service"/>
    <s v="No internet service"/>
    <s v="No internet service"/>
    <x v="0"/>
    <s v="No"/>
    <x v="1"/>
    <n v="20.45"/>
    <n v="20.45"/>
    <x v="0"/>
    <x v="0"/>
    <x v="0"/>
  </r>
  <r>
    <s v="7854-EDSSA"/>
    <x v="1"/>
    <n v="0"/>
    <s v="No"/>
    <s v="No"/>
    <x v="5"/>
    <x v="1"/>
    <s v="Yes"/>
    <x v="0"/>
    <s v="Yes"/>
    <s v="Yes"/>
    <s v="No"/>
    <s v="No"/>
    <s v="No"/>
    <s v="No"/>
    <x v="0"/>
    <s v="No"/>
    <x v="0"/>
    <n v="59"/>
    <n v="1254.7"/>
    <x v="1"/>
    <x v="1"/>
    <x v="1"/>
  </r>
  <r>
    <s v="8869-TORSS"/>
    <x v="0"/>
    <n v="0"/>
    <s v="No"/>
    <s v="No"/>
    <x v="43"/>
    <x v="1"/>
    <s v="No"/>
    <x v="0"/>
    <s v="Yes"/>
    <s v="No"/>
    <s v="Yes"/>
    <s v="Yes"/>
    <s v="No"/>
    <s v="No"/>
    <x v="1"/>
    <s v="Yes"/>
    <x v="3"/>
    <n v="60.35"/>
    <n v="2896.4"/>
    <x v="1"/>
    <x v="2"/>
    <x v="1"/>
  </r>
  <r>
    <s v="7446-SFAOA"/>
    <x v="0"/>
    <n v="0"/>
    <s v="Yes"/>
    <s v="No"/>
    <x v="50"/>
    <x v="1"/>
    <s v="No"/>
    <x v="2"/>
    <s v="No internet service"/>
    <s v="No internet service"/>
    <s v="No internet service"/>
    <s v="No internet service"/>
    <s v="No internet service"/>
    <s v="No internet service"/>
    <x v="1"/>
    <s v="Yes"/>
    <x v="2"/>
    <n v="19.850000000000001"/>
    <n v="717.5"/>
    <x v="0"/>
    <x v="2"/>
    <x v="0"/>
  </r>
  <r>
    <s v="9522-ZSINC"/>
    <x v="1"/>
    <n v="0"/>
    <s v="No"/>
    <s v="No"/>
    <x v="9"/>
    <x v="1"/>
    <s v="No"/>
    <x v="2"/>
    <s v="No internet service"/>
    <s v="No internet service"/>
    <s v="No internet service"/>
    <s v="No internet service"/>
    <s v="No internet service"/>
    <s v="No internet service"/>
    <x v="1"/>
    <s v="Yes"/>
    <x v="0"/>
    <n v="19.95"/>
    <n v="253.8"/>
    <x v="0"/>
    <x v="1"/>
    <x v="0"/>
  </r>
  <r>
    <s v="8234-GSZYK"/>
    <x v="1"/>
    <n v="0"/>
    <s v="No"/>
    <s v="No"/>
    <x v="29"/>
    <x v="1"/>
    <s v="Yes"/>
    <x v="2"/>
    <s v="No internet service"/>
    <s v="No internet service"/>
    <s v="No internet service"/>
    <s v="No internet service"/>
    <s v="No internet service"/>
    <s v="No internet service"/>
    <x v="2"/>
    <s v="No"/>
    <x v="2"/>
    <n v="26.45"/>
    <n v="1110.05"/>
    <x v="0"/>
    <x v="2"/>
    <x v="0"/>
  </r>
  <r>
    <s v="6505-OZNPG"/>
    <x v="0"/>
    <n v="0"/>
    <s v="No"/>
    <s v="No"/>
    <x v="53"/>
    <x v="0"/>
    <s v="No phone service"/>
    <x v="0"/>
    <s v="Yes"/>
    <s v="Yes"/>
    <s v="Yes"/>
    <s v="Yes"/>
    <s v="Yes"/>
    <s v="Yes"/>
    <x v="2"/>
    <s v="Yes"/>
    <x v="1"/>
    <n v="63.4"/>
    <n v="348.8"/>
    <x v="0"/>
    <x v="0"/>
    <x v="0"/>
  </r>
  <r>
    <s v="6164-HAQTX"/>
    <x v="1"/>
    <n v="0"/>
    <s v="No"/>
    <s v="No"/>
    <x v="16"/>
    <x v="0"/>
    <s v="No phone service"/>
    <x v="0"/>
    <s v="Yes"/>
    <s v="Yes"/>
    <s v="Yes"/>
    <s v="Yes"/>
    <s v="Yes"/>
    <s v="No"/>
    <x v="2"/>
    <s v="No"/>
    <x v="2"/>
    <n v="53.95"/>
    <n v="3888.65"/>
    <x v="0"/>
    <x v="2"/>
    <x v="0"/>
  </r>
  <r>
    <s v="0679-IDSTG"/>
    <x v="0"/>
    <n v="1"/>
    <s v="Yes"/>
    <s v="Yes"/>
    <x v="0"/>
    <x v="1"/>
    <s v="No"/>
    <x v="1"/>
    <s v="No"/>
    <s v="No"/>
    <s v="No"/>
    <s v="No"/>
    <s v="No"/>
    <s v="No"/>
    <x v="0"/>
    <s v="Yes"/>
    <x v="0"/>
    <n v="69.25"/>
    <n v="69.25"/>
    <x v="1"/>
    <x v="0"/>
    <x v="1"/>
  </r>
  <r>
    <s v="7765-LWVVH"/>
    <x v="0"/>
    <n v="0"/>
    <s v="Yes"/>
    <s v="Yes"/>
    <x v="21"/>
    <x v="1"/>
    <s v="Yes"/>
    <x v="1"/>
    <s v="Yes"/>
    <s v="Yes"/>
    <s v="No"/>
    <s v="No"/>
    <s v="Yes"/>
    <s v="No"/>
    <x v="2"/>
    <s v="Yes"/>
    <x v="0"/>
    <n v="95.1"/>
    <n v="6843.15"/>
    <x v="0"/>
    <x v="2"/>
    <x v="0"/>
  </r>
  <r>
    <s v="1658-TJVOA"/>
    <x v="0"/>
    <n v="1"/>
    <s v="No"/>
    <s v="No"/>
    <x v="53"/>
    <x v="1"/>
    <s v="No"/>
    <x v="1"/>
    <s v="Yes"/>
    <s v="No"/>
    <s v="No"/>
    <s v="No"/>
    <s v="No"/>
    <s v="No"/>
    <x v="0"/>
    <s v="Yes"/>
    <x v="0"/>
    <n v="74.099999999999994"/>
    <n v="450.9"/>
    <x v="0"/>
    <x v="0"/>
    <x v="0"/>
  </r>
  <r>
    <s v="0953-LGOVU"/>
    <x v="1"/>
    <n v="0"/>
    <s v="Yes"/>
    <s v="Yes"/>
    <x v="18"/>
    <x v="0"/>
    <s v="No phone service"/>
    <x v="0"/>
    <s v="No"/>
    <s v="Yes"/>
    <s v="No"/>
    <s v="Yes"/>
    <s v="No"/>
    <s v="No"/>
    <x v="0"/>
    <s v="No"/>
    <x v="1"/>
    <n v="35.5"/>
    <n v="432.25"/>
    <x v="0"/>
    <x v="0"/>
    <x v="0"/>
  </r>
  <r>
    <s v="2115-BFTIW"/>
    <x v="1"/>
    <n v="0"/>
    <s v="No"/>
    <s v="No"/>
    <x v="13"/>
    <x v="1"/>
    <s v="No"/>
    <x v="1"/>
    <s v="No"/>
    <s v="No"/>
    <s v="No"/>
    <s v="No"/>
    <s v="No"/>
    <s v="No"/>
    <x v="0"/>
    <s v="No"/>
    <x v="1"/>
    <n v="70.95"/>
    <n v="1767.35"/>
    <x v="1"/>
    <x v="1"/>
    <x v="1"/>
  </r>
  <r>
    <s v="4692-NNQRU"/>
    <x v="0"/>
    <n v="0"/>
    <s v="Yes"/>
    <s v="No"/>
    <x v="17"/>
    <x v="1"/>
    <s v="No"/>
    <x v="1"/>
    <s v="No"/>
    <s v="No"/>
    <s v="Yes"/>
    <s v="Yes"/>
    <s v="No"/>
    <s v="No"/>
    <x v="1"/>
    <s v="No"/>
    <x v="0"/>
    <n v="79.2"/>
    <n v="1742.45"/>
    <x v="0"/>
    <x v="1"/>
    <x v="0"/>
  </r>
  <r>
    <s v="7742-MYPGI"/>
    <x v="0"/>
    <n v="0"/>
    <s v="Yes"/>
    <s v="Yes"/>
    <x v="53"/>
    <x v="1"/>
    <s v="No"/>
    <x v="0"/>
    <s v="No"/>
    <s v="No"/>
    <s v="No"/>
    <s v="Yes"/>
    <s v="No"/>
    <s v="No"/>
    <x v="0"/>
    <s v="Yes"/>
    <x v="1"/>
    <n v="48.8"/>
    <n v="297.35000000000002"/>
    <x v="0"/>
    <x v="0"/>
    <x v="0"/>
  </r>
  <r>
    <s v="0611-DFXKO"/>
    <x v="1"/>
    <n v="0"/>
    <s v="Yes"/>
    <s v="No"/>
    <x v="61"/>
    <x v="1"/>
    <s v="No"/>
    <x v="1"/>
    <s v="No"/>
    <s v="No"/>
    <s v="No"/>
    <s v="No"/>
    <s v="Yes"/>
    <s v="Yes"/>
    <x v="0"/>
    <s v="Yes"/>
    <x v="1"/>
    <n v="89"/>
    <n v="1820.45"/>
    <x v="1"/>
    <x v="1"/>
    <x v="1"/>
  </r>
  <r>
    <s v="7780-OTDSO"/>
    <x v="1"/>
    <n v="0"/>
    <s v="Yes"/>
    <s v="No"/>
    <x v="32"/>
    <x v="1"/>
    <s v="Yes"/>
    <x v="1"/>
    <s v="Yes"/>
    <s v="No"/>
    <s v="No"/>
    <s v="No"/>
    <s v="Yes"/>
    <s v="Yes"/>
    <x v="0"/>
    <s v="Yes"/>
    <x v="0"/>
    <n v="99.4"/>
    <n v="1742.95"/>
    <x v="1"/>
    <x v="1"/>
    <x v="1"/>
  </r>
  <r>
    <s v="9619-GSATL"/>
    <x v="0"/>
    <n v="0"/>
    <s v="No"/>
    <s v="No"/>
    <x v="29"/>
    <x v="1"/>
    <s v="No"/>
    <x v="0"/>
    <s v="No"/>
    <s v="Yes"/>
    <s v="No"/>
    <s v="Yes"/>
    <s v="No"/>
    <s v="No"/>
    <x v="1"/>
    <s v="No"/>
    <x v="0"/>
    <n v="55.45"/>
    <n v="2444.25"/>
    <x v="0"/>
    <x v="2"/>
    <x v="0"/>
  </r>
  <r>
    <s v="5622-UEJFI"/>
    <x v="0"/>
    <n v="0"/>
    <s v="Yes"/>
    <s v="Yes"/>
    <x v="42"/>
    <x v="1"/>
    <s v="Yes"/>
    <x v="2"/>
    <s v="No internet service"/>
    <s v="No internet service"/>
    <s v="No internet service"/>
    <s v="No internet service"/>
    <s v="No internet service"/>
    <s v="No internet service"/>
    <x v="2"/>
    <s v="Yes"/>
    <x v="3"/>
    <n v="25.4"/>
    <n v="949.8"/>
    <x v="0"/>
    <x v="1"/>
    <x v="0"/>
  </r>
  <r>
    <s v="9747-DDZOS"/>
    <x v="0"/>
    <n v="0"/>
    <s v="No"/>
    <s v="No"/>
    <x v="0"/>
    <x v="1"/>
    <s v="No"/>
    <x v="1"/>
    <s v="No"/>
    <s v="No"/>
    <s v="Yes"/>
    <s v="No"/>
    <s v="No"/>
    <s v="No"/>
    <x v="0"/>
    <s v="No"/>
    <x v="2"/>
    <n v="73.5"/>
    <n v="73.5"/>
    <x v="1"/>
    <x v="0"/>
    <x v="1"/>
  </r>
  <r>
    <s v="0674-DGMAQ"/>
    <x v="1"/>
    <n v="1"/>
    <s v="Yes"/>
    <s v="No"/>
    <x v="48"/>
    <x v="1"/>
    <s v="Yes"/>
    <x v="1"/>
    <s v="No"/>
    <s v="Yes"/>
    <s v="Yes"/>
    <s v="No"/>
    <s v="No"/>
    <s v="Yes"/>
    <x v="0"/>
    <s v="Yes"/>
    <x v="0"/>
    <n v="93.5"/>
    <n v="2970.8"/>
    <x v="0"/>
    <x v="1"/>
    <x v="0"/>
  </r>
  <r>
    <s v="6203-HBZPA"/>
    <x v="1"/>
    <n v="0"/>
    <s v="No"/>
    <s v="No"/>
    <x v="15"/>
    <x v="0"/>
    <s v="No phone service"/>
    <x v="0"/>
    <s v="Yes"/>
    <s v="Yes"/>
    <s v="Yes"/>
    <s v="Yes"/>
    <s v="Yes"/>
    <s v="Yes"/>
    <x v="2"/>
    <s v="No"/>
    <x v="3"/>
    <n v="63.9"/>
    <n v="3334.95"/>
    <x v="0"/>
    <x v="2"/>
    <x v="0"/>
  </r>
  <r>
    <s v="0484-FFVBJ"/>
    <x v="1"/>
    <n v="0"/>
    <s v="No"/>
    <s v="No"/>
    <x v="48"/>
    <x v="1"/>
    <s v="No"/>
    <x v="0"/>
    <s v="No"/>
    <s v="No"/>
    <s v="No"/>
    <s v="No"/>
    <s v="Yes"/>
    <s v="Yes"/>
    <x v="1"/>
    <s v="Yes"/>
    <x v="2"/>
    <n v="64.849999999999994"/>
    <n v="2010.95"/>
    <x v="0"/>
    <x v="1"/>
    <x v="0"/>
  </r>
  <r>
    <s v="0301-FIDRB"/>
    <x v="0"/>
    <n v="0"/>
    <s v="Yes"/>
    <s v="Yes"/>
    <x v="21"/>
    <x v="0"/>
    <s v="No phone service"/>
    <x v="0"/>
    <s v="Yes"/>
    <s v="Yes"/>
    <s v="Yes"/>
    <s v="Yes"/>
    <s v="Yes"/>
    <s v="Yes"/>
    <x v="2"/>
    <s v="Yes"/>
    <x v="2"/>
    <n v="63.8"/>
    <n v="4684.3"/>
    <x v="0"/>
    <x v="2"/>
    <x v="0"/>
  </r>
  <r>
    <s v="4139-JPIAM"/>
    <x v="1"/>
    <n v="0"/>
    <s v="No"/>
    <s v="No"/>
    <x v="69"/>
    <x v="0"/>
    <s v="No phone service"/>
    <x v="0"/>
    <s v="Yes"/>
    <s v="No"/>
    <s v="No"/>
    <s v="Yes"/>
    <s v="No"/>
    <s v="Yes"/>
    <x v="0"/>
    <s v="Yes"/>
    <x v="3"/>
    <n v="44.45"/>
    <n v="2181.5500000000002"/>
    <x v="0"/>
    <x v="2"/>
    <x v="0"/>
  </r>
  <r>
    <s v="2181-TIDSV"/>
    <x v="1"/>
    <n v="0"/>
    <s v="Yes"/>
    <s v="Yes"/>
    <x v="47"/>
    <x v="1"/>
    <s v="No"/>
    <x v="2"/>
    <s v="No internet service"/>
    <s v="No internet service"/>
    <s v="No internet service"/>
    <s v="No internet service"/>
    <s v="No internet service"/>
    <s v="No internet service"/>
    <x v="2"/>
    <s v="Yes"/>
    <x v="2"/>
    <n v="19.95"/>
    <n v="1303.25"/>
    <x v="0"/>
    <x v="2"/>
    <x v="0"/>
  </r>
  <r>
    <s v="2761-XECQW"/>
    <x v="1"/>
    <n v="1"/>
    <s v="Yes"/>
    <s v="No"/>
    <x v="4"/>
    <x v="0"/>
    <s v="No phone service"/>
    <x v="0"/>
    <s v="No"/>
    <s v="Yes"/>
    <s v="Yes"/>
    <s v="No"/>
    <s v="No"/>
    <s v="Yes"/>
    <x v="0"/>
    <s v="Yes"/>
    <x v="1"/>
    <n v="43.35"/>
    <n v="371.4"/>
    <x v="0"/>
    <x v="0"/>
    <x v="0"/>
  </r>
  <r>
    <s v="1936-CZAKF"/>
    <x v="1"/>
    <n v="0"/>
    <s v="Yes"/>
    <s v="No"/>
    <x v="12"/>
    <x v="0"/>
    <s v="No phone service"/>
    <x v="0"/>
    <s v="No"/>
    <s v="Yes"/>
    <s v="No"/>
    <s v="No"/>
    <s v="Yes"/>
    <s v="Yes"/>
    <x v="2"/>
    <s v="No"/>
    <x v="3"/>
    <n v="49.65"/>
    <n v="2409.9"/>
    <x v="0"/>
    <x v="2"/>
    <x v="0"/>
  </r>
  <r>
    <s v="9453-PATOS"/>
    <x v="0"/>
    <n v="0"/>
    <s v="Yes"/>
    <s v="No"/>
    <x v="21"/>
    <x v="1"/>
    <s v="No"/>
    <x v="0"/>
    <s v="Yes"/>
    <s v="Yes"/>
    <s v="Yes"/>
    <s v="Yes"/>
    <s v="Yes"/>
    <s v="Yes"/>
    <x v="2"/>
    <s v="No"/>
    <x v="1"/>
    <n v="85.1"/>
    <n v="6155.4"/>
    <x v="0"/>
    <x v="2"/>
    <x v="0"/>
  </r>
  <r>
    <s v="0564-JJHGS"/>
    <x v="1"/>
    <n v="0"/>
    <s v="No"/>
    <s v="No"/>
    <x v="34"/>
    <x v="1"/>
    <s v="Yes"/>
    <x v="1"/>
    <s v="No"/>
    <s v="No"/>
    <s v="No"/>
    <s v="No"/>
    <s v="Yes"/>
    <s v="Yes"/>
    <x v="0"/>
    <s v="Yes"/>
    <x v="0"/>
    <n v="95.5"/>
    <n v="829.1"/>
    <x v="1"/>
    <x v="0"/>
    <x v="1"/>
  </r>
  <r>
    <s v="3348-CFRNX"/>
    <x v="0"/>
    <n v="0"/>
    <s v="Yes"/>
    <s v="No"/>
    <x v="7"/>
    <x v="1"/>
    <s v="No"/>
    <x v="1"/>
    <s v="Yes"/>
    <s v="No"/>
    <s v="No"/>
    <s v="No"/>
    <s v="Yes"/>
    <s v="Yes"/>
    <x v="0"/>
    <s v="Yes"/>
    <x v="1"/>
    <n v="92.35"/>
    <n v="2602.9"/>
    <x v="1"/>
    <x v="1"/>
    <x v="1"/>
  </r>
  <r>
    <s v="4402-FTBXC"/>
    <x v="1"/>
    <n v="0"/>
    <s v="No"/>
    <s v="No"/>
    <x v="68"/>
    <x v="1"/>
    <s v="No"/>
    <x v="1"/>
    <s v="Yes"/>
    <s v="No"/>
    <s v="Yes"/>
    <s v="No"/>
    <s v="Yes"/>
    <s v="No"/>
    <x v="0"/>
    <s v="No"/>
    <x v="1"/>
    <n v="89.8"/>
    <n v="4667"/>
    <x v="0"/>
    <x v="2"/>
    <x v="0"/>
  </r>
  <r>
    <s v="1428-GTBJJ"/>
    <x v="1"/>
    <n v="0"/>
    <s v="No"/>
    <s v="No"/>
    <x v="26"/>
    <x v="1"/>
    <s v="No"/>
    <x v="1"/>
    <s v="No"/>
    <s v="Yes"/>
    <s v="No"/>
    <s v="No"/>
    <s v="No"/>
    <s v="No"/>
    <x v="0"/>
    <s v="Yes"/>
    <x v="0"/>
    <n v="74.55"/>
    <n v="824.75"/>
    <x v="1"/>
    <x v="0"/>
    <x v="1"/>
  </r>
  <r>
    <s v="2931-XIQBR"/>
    <x v="0"/>
    <n v="0"/>
    <s v="Yes"/>
    <s v="Yes"/>
    <x v="37"/>
    <x v="1"/>
    <s v="No"/>
    <x v="1"/>
    <s v="No"/>
    <s v="No"/>
    <s v="Yes"/>
    <s v="Yes"/>
    <s v="Yes"/>
    <s v="Yes"/>
    <x v="1"/>
    <s v="No"/>
    <x v="1"/>
    <n v="103.05"/>
    <n v="5153.5"/>
    <x v="0"/>
    <x v="2"/>
    <x v="0"/>
  </r>
  <r>
    <s v="0106-UGRDO"/>
    <x v="0"/>
    <n v="0"/>
    <s v="Yes"/>
    <s v="No"/>
    <x v="14"/>
    <x v="1"/>
    <s v="Yes"/>
    <x v="1"/>
    <s v="Yes"/>
    <s v="Yes"/>
    <s v="Yes"/>
    <s v="Yes"/>
    <s v="Yes"/>
    <s v="Yes"/>
    <x v="2"/>
    <s v="Yes"/>
    <x v="0"/>
    <n v="116"/>
    <n v="8182.85"/>
    <x v="0"/>
    <x v="2"/>
    <x v="0"/>
  </r>
  <r>
    <s v="5542-TBBWB"/>
    <x v="1"/>
    <n v="0"/>
    <s v="No"/>
    <s v="No"/>
    <x v="0"/>
    <x v="1"/>
    <s v="No"/>
    <x v="1"/>
    <s v="No"/>
    <s v="No"/>
    <s v="No"/>
    <s v="No"/>
    <s v="No"/>
    <s v="No"/>
    <x v="0"/>
    <s v="Yes"/>
    <x v="0"/>
    <n v="69.900000000000006"/>
    <n v="69.900000000000006"/>
    <x v="0"/>
    <x v="0"/>
    <x v="0"/>
  </r>
  <r>
    <s v="1930-QPBVZ"/>
    <x v="1"/>
    <n v="0"/>
    <s v="Yes"/>
    <s v="Yes"/>
    <x v="47"/>
    <x v="1"/>
    <s v="No"/>
    <x v="1"/>
    <s v="Yes"/>
    <s v="Yes"/>
    <s v="No"/>
    <s v="Yes"/>
    <s v="No"/>
    <s v="Yes"/>
    <x v="2"/>
    <s v="No"/>
    <x v="2"/>
    <n v="95.1"/>
    <n v="6683.4"/>
    <x v="0"/>
    <x v="2"/>
    <x v="0"/>
  </r>
  <r>
    <s v="2606-PKWJB"/>
    <x v="1"/>
    <n v="0"/>
    <s v="No"/>
    <s v="Yes"/>
    <x v="63"/>
    <x v="0"/>
    <s v="No phone service"/>
    <x v="0"/>
    <s v="Yes"/>
    <s v="Yes"/>
    <s v="No"/>
    <s v="Yes"/>
    <s v="No"/>
    <s v="No"/>
    <x v="1"/>
    <s v="No"/>
    <x v="1"/>
    <n v="40.25"/>
    <n v="1564.05"/>
    <x v="0"/>
    <x v="2"/>
    <x v="0"/>
  </r>
  <r>
    <s v="5322-ZSMZY"/>
    <x v="1"/>
    <n v="0"/>
    <s v="Yes"/>
    <s v="Yes"/>
    <x v="36"/>
    <x v="1"/>
    <s v="Yes"/>
    <x v="2"/>
    <s v="No internet service"/>
    <s v="No internet service"/>
    <s v="No internet service"/>
    <s v="No internet service"/>
    <s v="No internet service"/>
    <s v="No internet service"/>
    <x v="2"/>
    <s v="No"/>
    <x v="1"/>
    <n v="25.75"/>
    <n v="755.6"/>
    <x v="0"/>
    <x v="1"/>
    <x v="0"/>
  </r>
  <r>
    <s v="8059-UDZFY"/>
    <x v="0"/>
    <n v="1"/>
    <s v="No"/>
    <s v="Yes"/>
    <x v="55"/>
    <x v="1"/>
    <s v="Yes"/>
    <x v="1"/>
    <s v="No"/>
    <s v="Yes"/>
    <s v="Yes"/>
    <s v="No"/>
    <s v="Yes"/>
    <s v="Yes"/>
    <x v="0"/>
    <s v="Yes"/>
    <x v="2"/>
    <n v="105.35"/>
    <n v="3465.05"/>
    <x v="0"/>
    <x v="1"/>
    <x v="0"/>
  </r>
  <r>
    <s v="7740-BTPUX"/>
    <x v="1"/>
    <n v="1"/>
    <s v="Yes"/>
    <s v="No"/>
    <x v="49"/>
    <x v="1"/>
    <s v="Yes"/>
    <x v="1"/>
    <s v="No"/>
    <s v="Yes"/>
    <s v="Yes"/>
    <s v="Yes"/>
    <s v="Yes"/>
    <s v="Yes"/>
    <x v="2"/>
    <s v="Yes"/>
    <x v="0"/>
    <n v="113.6"/>
    <n v="6292.7"/>
    <x v="0"/>
    <x v="2"/>
    <x v="0"/>
  </r>
  <r>
    <s v="5220-AGAAX"/>
    <x v="1"/>
    <n v="0"/>
    <s v="Yes"/>
    <s v="Yes"/>
    <x v="47"/>
    <x v="1"/>
    <s v="Yes"/>
    <x v="2"/>
    <s v="No internet service"/>
    <s v="No internet service"/>
    <s v="No internet service"/>
    <s v="No internet service"/>
    <s v="No internet service"/>
    <s v="No internet service"/>
    <x v="2"/>
    <s v="Yes"/>
    <x v="2"/>
    <n v="24"/>
    <n v="1664.3"/>
    <x v="0"/>
    <x v="2"/>
    <x v="0"/>
  </r>
  <r>
    <s v="0208-BPQEJ"/>
    <x v="0"/>
    <n v="0"/>
    <s v="Yes"/>
    <s v="Yes"/>
    <x v="18"/>
    <x v="1"/>
    <s v="No"/>
    <x v="2"/>
    <s v="No internet service"/>
    <s v="No internet service"/>
    <s v="No internet service"/>
    <s v="No internet service"/>
    <s v="No internet service"/>
    <s v="No internet service"/>
    <x v="0"/>
    <s v="No"/>
    <x v="2"/>
    <n v="19.399999999999999"/>
    <n v="198.1"/>
    <x v="0"/>
    <x v="0"/>
    <x v="0"/>
  </r>
  <r>
    <s v="9435-JMLSX"/>
    <x v="1"/>
    <n v="0"/>
    <s v="Yes"/>
    <s v="No"/>
    <x v="16"/>
    <x v="1"/>
    <s v="No"/>
    <x v="0"/>
    <s v="Yes"/>
    <s v="Yes"/>
    <s v="Yes"/>
    <s v="Yes"/>
    <s v="Yes"/>
    <s v="Yes"/>
    <x v="2"/>
    <s v="Yes"/>
    <x v="2"/>
    <n v="86.1"/>
    <n v="6045.9"/>
    <x v="0"/>
    <x v="2"/>
    <x v="0"/>
  </r>
  <r>
    <s v="3352-ALMCK"/>
    <x v="1"/>
    <n v="0"/>
    <s v="No"/>
    <s v="No"/>
    <x v="63"/>
    <x v="1"/>
    <s v="Yes"/>
    <x v="1"/>
    <s v="No"/>
    <s v="Yes"/>
    <s v="Yes"/>
    <s v="No"/>
    <s v="Yes"/>
    <s v="Yes"/>
    <x v="0"/>
    <s v="Yes"/>
    <x v="1"/>
    <n v="102.65"/>
    <n v="4108.1499999999996"/>
    <x v="0"/>
    <x v="2"/>
    <x v="0"/>
  </r>
  <r>
    <s v="5312-IRCFR"/>
    <x v="0"/>
    <n v="0"/>
    <s v="Yes"/>
    <s v="Yes"/>
    <x v="38"/>
    <x v="1"/>
    <s v="Yes"/>
    <x v="1"/>
    <s v="No"/>
    <s v="Yes"/>
    <s v="Yes"/>
    <s v="No"/>
    <s v="No"/>
    <s v="Yes"/>
    <x v="1"/>
    <s v="Yes"/>
    <x v="0"/>
    <n v="92.85"/>
    <n v="5980.75"/>
    <x v="0"/>
    <x v="2"/>
    <x v="0"/>
  </r>
  <r>
    <s v="5294-IMHHT"/>
    <x v="1"/>
    <n v="0"/>
    <s v="Yes"/>
    <s v="No"/>
    <x v="62"/>
    <x v="1"/>
    <s v="Yes"/>
    <x v="1"/>
    <s v="No"/>
    <s v="Yes"/>
    <s v="No"/>
    <s v="Yes"/>
    <s v="No"/>
    <s v="Yes"/>
    <x v="1"/>
    <s v="No"/>
    <x v="2"/>
    <n v="97.75"/>
    <n v="5043.2"/>
    <x v="0"/>
    <x v="2"/>
    <x v="0"/>
  </r>
  <r>
    <s v="8802-UNOJF"/>
    <x v="1"/>
    <n v="1"/>
    <s v="No"/>
    <s v="No"/>
    <x v="18"/>
    <x v="1"/>
    <s v="No"/>
    <x v="1"/>
    <s v="No"/>
    <s v="Yes"/>
    <s v="Yes"/>
    <s v="Yes"/>
    <s v="No"/>
    <s v="No"/>
    <x v="0"/>
    <s v="Yes"/>
    <x v="1"/>
    <n v="83.8"/>
    <n v="1029.75"/>
    <x v="1"/>
    <x v="0"/>
    <x v="1"/>
  </r>
  <r>
    <s v="6313-GIDIT"/>
    <x v="1"/>
    <n v="1"/>
    <s v="No"/>
    <s v="No"/>
    <x v="62"/>
    <x v="0"/>
    <s v="No phone service"/>
    <x v="0"/>
    <s v="No"/>
    <s v="Yes"/>
    <s v="Yes"/>
    <s v="No"/>
    <s v="Yes"/>
    <s v="Yes"/>
    <x v="0"/>
    <s v="Yes"/>
    <x v="0"/>
    <n v="54.45"/>
    <n v="2854.55"/>
    <x v="1"/>
    <x v="2"/>
    <x v="1"/>
  </r>
  <r>
    <s v="6176-YJWAS"/>
    <x v="1"/>
    <n v="0"/>
    <s v="Yes"/>
    <s v="No"/>
    <x v="21"/>
    <x v="1"/>
    <s v="Yes"/>
    <x v="1"/>
    <s v="Yes"/>
    <s v="Yes"/>
    <s v="Yes"/>
    <s v="No"/>
    <s v="Yes"/>
    <s v="No"/>
    <x v="2"/>
    <s v="Yes"/>
    <x v="3"/>
    <n v="97.95"/>
    <n v="7114.25"/>
    <x v="0"/>
    <x v="2"/>
    <x v="0"/>
  </r>
  <r>
    <s v="5310-NOOVA"/>
    <x v="1"/>
    <n v="0"/>
    <s v="No"/>
    <s v="No"/>
    <x v="25"/>
    <x v="1"/>
    <s v="No"/>
    <x v="2"/>
    <s v="No internet service"/>
    <s v="No internet service"/>
    <s v="No internet service"/>
    <s v="No internet service"/>
    <s v="No internet service"/>
    <s v="No internet service"/>
    <x v="2"/>
    <s v="No"/>
    <x v="0"/>
    <n v="19.95"/>
    <n v="907.05"/>
    <x v="0"/>
    <x v="2"/>
    <x v="0"/>
  </r>
  <r>
    <s v="4526-EXKKN"/>
    <x v="1"/>
    <n v="0"/>
    <s v="No"/>
    <s v="No"/>
    <x v="63"/>
    <x v="1"/>
    <s v="Yes"/>
    <x v="2"/>
    <s v="No internet service"/>
    <s v="No internet service"/>
    <s v="No internet service"/>
    <s v="No internet service"/>
    <s v="No internet service"/>
    <s v="No internet service"/>
    <x v="2"/>
    <s v="Yes"/>
    <x v="1"/>
    <n v="24.6"/>
    <n v="973.95"/>
    <x v="0"/>
    <x v="2"/>
    <x v="0"/>
  </r>
  <r>
    <s v="5311-IHLEI"/>
    <x v="1"/>
    <n v="0"/>
    <s v="No"/>
    <s v="No"/>
    <x v="18"/>
    <x v="0"/>
    <s v="No phone service"/>
    <x v="0"/>
    <s v="Yes"/>
    <s v="Yes"/>
    <s v="No"/>
    <s v="Yes"/>
    <s v="Yes"/>
    <s v="No"/>
    <x v="0"/>
    <s v="Yes"/>
    <x v="2"/>
    <n v="50.95"/>
    <n v="605.75"/>
    <x v="0"/>
    <x v="0"/>
    <x v="0"/>
  </r>
  <r>
    <s v="3987-KQDDU"/>
    <x v="1"/>
    <n v="0"/>
    <s v="No"/>
    <s v="No"/>
    <x v="34"/>
    <x v="1"/>
    <s v="No"/>
    <x v="1"/>
    <s v="Yes"/>
    <s v="No"/>
    <s v="No"/>
    <s v="No"/>
    <s v="No"/>
    <s v="No"/>
    <x v="0"/>
    <s v="No"/>
    <x v="0"/>
    <n v="75.599999999999994"/>
    <n v="661.55"/>
    <x v="0"/>
    <x v="0"/>
    <x v="0"/>
  </r>
  <r>
    <s v="3404-JNXAX"/>
    <x v="0"/>
    <n v="0"/>
    <s v="Yes"/>
    <s v="Yes"/>
    <x v="69"/>
    <x v="1"/>
    <s v="Yes"/>
    <x v="1"/>
    <s v="No"/>
    <s v="No"/>
    <s v="No"/>
    <s v="Yes"/>
    <s v="No"/>
    <s v="No"/>
    <x v="0"/>
    <s v="Yes"/>
    <x v="0"/>
    <n v="80.75"/>
    <n v="4116.8999999999996"/>
    <x v="0"/>
    <x v="2"/>
    <x v="0"/>
  </r>
  <r>
    <s v="5131-PONJI"/>
    <x v="1"/>
    <n v="0"/>
    <s v="Yes"/>
    <s v="Yes"/>
    <x v="12"/>
    <x v="1"/>
    <s v="No"/>
    <x v="1"/>
    <s v="No"/>
    <s v="Yes"/>
    <s v="Yes"/>
    <s v="No"/>
    <s v="Yes"/>
    <s v="No"/>
    <x v="0"/>
    <s v="Yes"/>
    <x v="3"/>
    <n v="90.4"/>
    <n v="4494.6499999999996"/>
    <x v="0"/>
    <x v="2"/>
    <x v="0"/>
  </r>
  <r>
    <s v="2845-AFFTX"/>
    <x v="1"/>
    <n v="1"/>
    <s v="Yes"/>
    <s v="No"/>
    <x v="52"/>
    <x v="1"/>
    <s v="Yes"/>
    <x v="1"/>
    <s v="No"/>
    <s v="No"/>
    <s v="Yes"/>
    <s v="No"/>
    <s v="Yes"/>
    <s v="Yes"/>
    <x v="0"/>
    <s v="Yes"/>
    <x v="0"/>
    <n v="99.8"/>
    <n v="4259.3"/>
    <x v="1"/>
    <x v="2"/>
    <x v="1"/>
  </r>
  <r>
    <s v="3489-VSFRD"/>
    <x v="0"/>
    <n v="0"/>
    <s v="No"/>
    <s v="No"/>
    <x v="39"/>
    <x v="1"/>
    <s v="No"/>
    <x v="0"/>
    <s v="Yes"/>
    <s v="No"/>
    <s v="Yes"/>
    <s v="Yes"/>
    <s v="No"/>
    <s v="No"/>
    <x v="1"/>
    <s v="Yes"/>
    <x v="3"/>
    <n v="60.25"/>
    <n v="3282.75"/>
    <x v="0"/>
    <x v="2"/>
    <x v="0"/>
  </r>
  <r>
    <s v="3345-JHUEO"/>
    <x v="1"/>
    <n v="0"/>
    <s v="No"/>
    <s v="No"/>
    <x v="54"/>
    <x v="1"/>
    <s v="No"/>
    <x v="2"/>
    <s v="No internet service"/>
    <s v="No internet service"/>
    <s v="No internet service"/>
    <s v="No internet service"/>
    <s v="No internet service"/>
    <s v="No internet service"/>
    <x v="0"/>
    <s v="Yes"/>
    <x v="0"/>
    <n v="20.2"/>
    <n v="55.7"/>
    <x v="0"/>
    <x v="0"/>
    <x v="0"/>
  </r>
  <r>
    <s v="5815-HGGHV"/>
    <x v="1"/>
    <n v="0"/>
    <s v="Yes"/>
    <s v="No"/>
    <x v="61"/>
    <x v="1"/>
    <s v="No"/>
    <x v="0"/>
    <s v="Yes"/>
    <s v="No"/>
    <s v="No"/>
    <s v="Yes"/>
    <s v="No"/>
    <s v="Yes"/>
    <x v="1"/>
    <s v="Yes"/>
    <x v="1"/>
    <n v="64.150000000000006"/>
    <n v="1274.45"/>
    <x v="0"/>
    <x v="1"/>
    <x v="0"/>
  </r>
  <r>
    <s v="5260-UMPWX"/>
    <x v="0"/>
    <n v="0"/>
    <s v="Yes"/>
    <s v="Yes"/>
    <x v="70"/>
    <x v="1"/>
    <s v="No"/>
    <x v="2"/>
    <s v="No internet service"/>
    <s v="No internet service"/>
    <s v="No internet service"/>
    <s v="No internet service"/>
    <s v="No internet service"/>
    <s v="No internet service"/>
    <x v="0"/>
    <s v="Yes"/>
    <x v="3"/>
    <n v="20.25"/>
    <n v="493.95"/>
    <x v="0"/>
    <x v="1"/>
    <x v="0"/>
  </r>
  <r>
    <s v="2249-YPRNG"/>
    <x v="0"/>
    <n v="0"/>
    <s v="Yes"/>
    <s v="Yes"/>
    <x v="61"/>
    <x v="1"/>
    <s v="Yes"/>
    <x v="1"/>
    <s v="No"/>
    <s v="Yes"/>
    <s v="Yes"/>
    <s v="No"/>
    <s v="Yes"/>
    <s v="Yes"/>
    <x v="0"/>
    <s v="Yes"/>
    <x v="2"/>
    <n v="105.85"/>
    <n v="2239.65"/>
    <x v="1"/>
    <x v="1"/>
    <x v="1"/>
  </r>
  <r>
    <s v="7410-YTJIK"/>
    <x v="0"/>
    <n v="0"/>
    <s v="No"/>
    <s v="No"/>
    <x v="40"/>
    <x v="1"/>
    <s v="Yes"/>
    <x v="1"/>
    <s v="No"/>
    <s v="No"/>
    <s v="No"/>
    <s v="No"/>
    <s v="No"/>
    <s v="No"/>
    <x v="0"/>
    <s v="No"/>
    <x v="1"/>
    <n v="75.45"/>
    <n v="480.75"/>
    <x v="1"/>
    <x v="0"/>
    <x v="1"/>
  </r>
  <r>
    <s v="4626-GYCZP"/>
    <x v="1"/>
    <n v="0"/>
    <s v="No"/>
    <s v="No"/>
    <x v="40"/>
    <x v="1"/>
    <s v="Yes"/>
    <x v="1"/>
    <s v="No"/>
    <s v="No"/>
    <s v="No"/>
    <s v="No"/>
    <s v="Yes"/>
    <s v="Yes"/>
    <x v="0"/>
    <s v="Yes"/>
    <x v="0"/>
    <n v="93.85"/>
    <n v="635.6"/>
    <x v="1"/>
    <x v="0"/>
    <x v="1"/>
  </r>
  <r>
    <s v="5649-RXQTV"/>
    <x v="1"/>
    <n v="0"/>
    <s v="No"/>
    <s v="No"/>
    <x v="69"/>
    <x v="1"/>
    <s v="No"/>
    <x v="1"/>
    <s v="No"/>
    <s v="Yes"/>
    <s v="Yes"/>
    <s v="No"/>
    <s v="Yes"/>
    <s v="Yes"/>
    <x v="0"/>
    <s v="Yes"/>
    <x v="0"/>
    <n v="99"/>
    <n v="5038.1499999999996"/>
    <x v="0"/>
    <x v="2"/>
    <x v="0"/>
  </r>
  <r>
    <s v="2674-MIAHT"/>
    <x v="0"/>
    <n v="0"/>
    <s v="No"/>
    <s v="No"/>
    <x v="54"/>
    <x v="1"/>
    <s v="Yes"/>
    <x v="1"/>
    <s v="No"/>
    <s v="Yes"/>
    <s v="No"/>
    <s v="No"/>
    <s v="No"/>
    <s v="No"/>
    <x v="0"/>
    <s v="Yes"/>
    <x v="1"/>
    <n v="80.3"/>
    <n v="324.2"/>
    <x v="0"/>
    <x v="0"/>
    <x v="0"/>
  </r>
  <r>
    <s v="2576-HXMPA"/>
    <x v="0"/>
    <n v="0"/>
    <s v="No"/>
    <s v="No"/>
    <x v="0"/>
    <x v="1"/>
    <s v="No"/>
    <x v="2"/>
    <s v="No internet service"/>
    <s v="No internet service"/>
    <s v="No internet service"/>
    <s v="No internet service"/>
    <s v="No internet service"/>
    <s v="No internet service"/>
    <x v="0"/>
    <s v="No"/>
    <x v="3"/>
    <n v="19.55"/>
    <n v="19.55"/>
    <x v="0"/>
    <x v="0"/>
    <x v="0"/>
  </r>
  <r>
    <s v="7587-AOVVU"/>
    <x v="1"/>
    <n v="0"/>
    <s v="Yes"/>
    <s v="Yes"/>
    <x v="23"/>
    <x v="1"/>
    <s v="Yes"/>
    <x v="1"/>
    <s v="Yes"/>
    <s v="Yes"/>
    <s v="No"/>
    <s v="Yes"/>
    <s v="Yes"/>
    <s v="No"/>
    <x v="0"/>
    <s v="No"/>
    <x v="0"/>
    <n v="100.75"/>
    <n v="2793.55"/>
    <x v="0"/>
    <x v="1"/>
    <x v="0"/>
  </r>
  <r>
    <s v="5590-BYNII"/>
    <x v="1"/>
    <n v="0"/>
    <s v="No"/>
    <s v="No"/>
    <x v="5"/>
    <x v="1"/>
    <s v="Yes"/>
    <x v="1"/>
    <s v="Yes"/>
    <s v="No"/>
    <s v="No"/>
    <s v="No"/>
    <s v="Yes"/>
    <s v="Yes"/>
    <x v="0"/>
    <s v="Yes"/>
    <x v="0"/>
    <n v="100.75"/>
    <n v="2095"/>
    <x v="1"/>
    <x v="1"/>
    <x v="1"/>
  </r>
  <r>
    <s v="6898-MDLZW"/>
    <x v="1"/>
    <n v="0"/>
    <s v="No"/>
    <s v="No"/>
    <x v="18"/>
    <x v="1"/>
    <s v="No"/>
    <x v="0"/>
    <s v="No"/>
    <s v="Yes"/>
    <s v="No"/>
    <s v="Yes"/>
    <s v="No"/>
    <s v="No"/>
    <x v="0"/>
    <s v="Yes"/>
    <x v="1"/>
    <n v="53.75"/>
    <n v="648.65"/>
    <x v="0"/>
    <x v="0"/>
    <x v="0"/>
  </r>
  <r>
    <s v="3237-AJGEH"/>
    <x v="0"/>
    <n v="0"/>
    <s v="Yes"/>
    <s v="Yes"/>
    <x v="35"/>
    <x v="0"/>
    <s v="No phone service"/>
    <x v="0"/>
    <s v="No"/>
    <s v="No"/>
    <s v="No"/>
    <s v="Yes"/>
    <s v="No"/>
    <s v="No"/>
    <x v="0"/>
    <s v="Yes"/>
    <x v="1"/>
    <n v="31"/>
    <n v="95.05"/>
    <x v="1"/>
    <x v="0"/>
    <x v="1"/>
  </r>
  <r>
    <s v="4707-YNOQA"/>
    <x v="0"/>
    <n v="0"/>
    <s v="Yes"/>
    <s v="Yes"/>
    <x v="1"/>
    <x v="1"/>
    <s v="Yes"/>
    <x v="2"/>
    <s v="No internet service"/>
    <s v="No internet service"/>
    <s v="No internet service"/>
    <s v="No internet service"/>
    <s v="No internet service"/>
    <s v="No internet service"/>
    <x v="1"/>
    <s v="Yes"/>
    <x v="3"/>
    <n v="25.6"/>
    <n v="917.15"/>
    <x v="0"/>
    <x v="1"/>
    <x v="0"/>
  </r>
  <r>
    <s v="9357-UJRUN"/>
    <x v="1"/>
    <n v="0"/>
    <s v="Yes"/>
    <s v="No"/>
    <x v="65"/>
    <x v="1"/>
    <s v="Yes"/>
    <x v="0"/>
    <s v="Yes"/>
    <s v="No"/>
    <s v="No"/>
    <s v="Yes"/>
    <s v="No"/>
    <s v="No"/>
    <x v="1"/>
    <s v="Yes"/>
    <x v="0"/>
    <n v="58.35"/>
    <n v="1346.9"/>
    <x v="0"/>
    <x v="1"/>
    <x v="0"/>
  </r>
  <r>
    <s v="1591-NFNLQ"/>
    <x v="1"/>
    <n v="0"/>
    <s v="No"/>
    <s v="No"/>
    <x v="69"/>
    <x v="1"/>
    <s v="Yes"/>
    <x v="1"/>
    <s v="No"/>
    <s v="No"/>
    <s v="Yes"/>
    <s v="No"/>
    <s v="No"/>
    <s v="No"/>
    <x v="0"/>
    <s v="No"/>
    <x v="3"/>
    <n v="80"/>
    <n v="4242.3500000000004"/>
    <x v="1"/>
    <x v="2"/>
    <x v="1"/>
  </r>
  <r>
    <s v="8648-PFRMP"/>
    <x v="0"/>
    <n v="1"/>
    <s v="No"/>
    <s v="No"/>
    <x v="60"/>
    <x v="0"/>
    <s v="No phone service"/>
    <x v="0"/>
    <s v="No"/>
    <s v="No"/>
    <s v="No"/>
    <s v="No"/>
    <s v="Yes"/>
    <s v="Yes"/>
    <x v="0"/>
    <s v="Yes"/>
    <x v="0"/>
    <n v="46.35"/>
    <n v="672.7"/>
    <x v="0"/>
    <x v="1"/>
    <x v="0"/>
  </r>
  <r>
    <s v="7663-CUXZB"/>
    <x v="1"/>
    <n v="0"/>
    <s v="Yes"/>
    <s v="No"/>
    <x v="64"/>
    <x v="1"/>
    <s v="Yes"/>
    <x v="1"/>
    <s v="Yes"/>
    <s v="Yes"/>
    <s v="Yes"/>
    <s v="Yes"/>
    <s v="Yes"/>
    <s v="Yes"/>
    <x v="2"/>
    <s v="No"/>
    <x v="0"/>
    <n v="113.75"/>
    <n v="6561.25"/>
    <x v="0"/>
    <x v="2"/>
    <x v="0"/>
  </r>
  <r>
    <s v="0258-NOKBL"/>
    <x v="1"/>
    <n v="0"/>
    <s v="No"/>
    <s v="No"/>
    <x v="35"/>
    <x v="1"/>
    <s v="No"/>
    <x v="1"/>
    <s v="No"/>
    <s v="Yes"/>
    <s v="Yes"/>
    <s v="No"/>
    <s v="No"/>
    <s v="Yes"/>
    <x v="0"/>
    <s v="No"/>
    <x v="0"/>
    <n v="90.4"/>
    <n v="268.45"/>
    <x v="0"/>
    <x v="0"/>
    <x v="0"/>
  </r>
  <r>
    <s v="1163-VIPRI"/>
    <x v="0"/>
    <n v="0"/>
    <s v="Yes"/>
    <s v="Yes"/>
    <x v="45"/>
    <x v="1"/>
    <s v="Yes"/>
    <x v="1"/>
    <s v="Yes"/>
    <s v="No"/>
    <s v="Yes"/>
    <s v="Yes"/>
    <s v="Yes"/>
    <s v="Yes"/>
    <x v="2"/>
    <s v="No"/>
    <x v="0"/>
    <n v="109.3"/>
    <n v="7337.55"/>
    <x v="0"/>
    <x v="2"/>
    <x v="0"/>
  </r>
  <r>
    <s v="2815-CPTUL"/>
    <x v="1"/>
    <n v="1"/>
    <s v="No"/>
    <s v="No"/>
    <x v="24"/>
    <x v="1"/>
    <s v="No"/>
    <x v="1"/>
    <s v="No"/>
    <s v="No"/>
    <s v="No"/>
    <s v="No"/>
    <s v="No"/>
    <s v="No"/>
    <x v="0"/>
    <s v="Yes"/>
    <x v="1"/>
    <n v="70.25"/>
    <n v="331.9"/>
    <x v="1"/>
    <x v="0"/>
    <x v="1"/>
  </r>
  <r>
    <s v="9348-ROUAI"/>
    <x v="0"/>
    <n v="0"/>
    <s v="Yes"/>
    <s v="Yes"/>
    <x v="64"/>
    <x v="1"/>
    <s v="Yes"/>
    <x v="0"/>
    <s v="Yes"/>
    <s v="Yes"/>
    <s v="Yes"/>
    <s v="Yes"/>
    <s v="Yes"/>
    <s v="Yes"/>
    <x v="2"/>
    <s v="No"/>
    <x v="3"/>
    <n v="90.3"/>
    <n v="5194.05"/>
    <x v="0"/>
    <x v="2"/>
    <x v="0"/>
  </r>
  <r>
    <s v="9443-JUBUO"/>
    <x v="1"/>
    <n v="0"/>
    <s v="Yes"/>
    <s v="Yes"/>
    <x v="21"/>
    <x v="0"/>
    <s v="No phone service"/>
    <x v="0"/>
    <s v="Yes"/>
    <s v="Yes"/>
    <s v="Yes"/>
    <s v="Yes"/>
    <s v="Yes"/>
    <s v="Yes"/>
    <x v="2"/>
    <s v="Yes"/>
    <x v="3"/>
    <n v="65.25"/>
    <n v="4478.8500000000004"/>
    <x v="0"/>
    <x v="2"/>
    <x v="0"/>
  </r>
  <r>
    <s v="0596-BQCEQ"/>
    <x v="0"/>
    <n v="0"/>
    <s v="Yes"/>
    <s v="Yes"/>
    <x v="8"/>
    <x v="1"/>
    <s v="No"/>
    <x v="1"/>
    <s v="No"/>
    <s v="Yes"/>
    <s v="Yes"/>
    <s v="No"/>
    <s v="Yes"/>
    <s v="Yes"/>
    <x v="0"/>
    <s v="Yes"/>
    <x v="0"/>
    <n v="100.15"/>
    <n v="6283.3"/>
    <x v="1"/>
    <x v="2"/>
    <x v="1"/>
  </r>
  <r>
    <s v="1481-ZUWZA"/>
    <x v="1"/>
    <n v="0"/>
    <s v="No"/>
    <s v="No"/>
    <x v="7"/>
    <x v="1"/>
    <s v="Yes"/>
    <x v="1"/>
    <s v="Yes"/>
    <s v="Yes"/>
    <s v="No"/>
    <s v="No"/>
    <s v="No"/>
    <s v="Yes"/>
    <x v="0"/>
    <s v="Yes"/>
    <x v="3"/>
    <n v="94.5"/>
    <n v="2659.4"/>
    <x v="1"/>
    <x v="1"/>
    <x v="1"/>
  </r>
  <r>
    <s v="3043-TYBNO"/>
    <x v="1"/>
    <n v="0"/>
    <s v="No"/>
    <s v="No"/>
    <x v="35"/>
    <x v="1"/>
    <s v="No"/>
    <x v="0"/>
    <s v="No"/>
    <s v="No"/>
    <s v="No"/>
    <s v="Yes"/>
    <s v="No"/>
    <s v="Yes"/>
    <x v="0"/>
    <s v="No"/>
    <x v="1"/>
    <n v="60.65"/>
    <n v="196.9"/>
    <x v="0"/>
    <x v="0"/>
    <x v="0"/>
  </r>
  <r>
    <s v="4830-FAXFM"/>
    <x v="1"/>
    <n v="0"/>
    <s v="No"/>
    <s v="Yes"/>
    <x v="67"/>
    <x v="1"/>
    <s v="Yes"/>
    <x v="2"/>
    <s v="No internet service"/>
    <s v="No internet service"/>
    <s v="No internet service"/>
    <s v="No internet service"/>
    <s v="No internet service"/>
    <s v="No internet service"/>
    <x v="0"/>
    <s v="Yes"/>
    <x v="3"/>
    <n v="24.1"/>
    <n v="439.2"/>
    <x v="0"/>
    <x v="1"/>
    <x v="0"/>
  </r>
  <r>
    <s v="5906-BFOZT"/>
    <x v="1"/>
    <n v="0"/>
    <s v="No"/>
    <s v="No"/>
    <x v="0"/>
    <x v="1"/>
    <s v="No"/>
    <x v="2"/>
    <s v="No internet service"/>
    <s v="No internet service"/>
    <s v="No internet service"/>
    <s v="No internet service"/>
    <s v="No internet service"/>
    <s v="No internet service"/>
    <x v="0"/>
    <s v="Yes"/>
    <x v="1"/>
    <n v="19.5"/>
    <n v="19.5"/>
    <x v="0"/>
    <x v="0"/>
    <x v="0"/>
  </r>
  <r>
    <s v="2960-NKRSO"/>
    <x v="1"/>
    <n v="0"/>
    <s v="No"/>
    <s v="No"/>
    <x v="65"/>
    <x v="1"/>
    <s v="No"/>
    <x v="1"/>
    <s v="No"/>
    <s v="Yes"/>
    <s v="Yes"/>
    <s v="Yes"/>
    <s v="No"/>
    <s v="No"/>
    <x v="0"/>
    <s v="Yes"/>
    <x v="0"/>
    <n v="85.95"/>
    <n v="2107.15"/>
    <x v="0"/>
    <x v="1"/>
    <x v="0"/>
  </r>
  <r>
    <s v="8996-ZROXE"/>
    <x v="1"/>
    <n v="1"/>
    <s v="No"/>
    <s v="No"/>
    <x v="58"/>
    <x v="1"/>
    <s v="No"/>
    <x v="0"/>
    <s v="No"/>
    <s v="No"/>
    <s v="Yes"/>
    <s v="Yes"/>
    <s v="No"/>
    <s v="No"/>
    <x v="1"/>
    <s v="Yes"/>
    <x v="0"/>
    <n v="53.5"/>
    <n v="3035.8"/>
    <x v="0"/>
    <x v="2"/>
    <x v="0"/>
  </r>
  <r>
    <s v="5598-IKHQQ"/>
    <x v="0"/>
    <n v="0"/>
    <s v="No"/>
    <s v="No"/>
    <x v="21"/>
    <x v="1"/>
    <s v="Yes"/>
    <x v="2"/>
    <s v="No internet service"/>
    <s v="No internet service"/>
    <s v="No internet service"/>
    <s v="No internet service"/>
    <s v="No internet service"/>
    <s v="No internet service"/>
    <x v="2"/>
    <s v="No"/>
    <x v="3"/>
    <n v="25.45"/>
    <n v="1866.45"/>
    <x v="0"/>
    <x v="2"/>
    <x v="0"/>
  </r>
  <r>
    <s v="0397-ZXWQF"/>
    <x v="1"/>
    <n v="0"/>
    <s v="No"/>
    <s v="No"/>
    <x v="56"/>
    <x v="1"/>
    <s v="No"/>
    <x v="2"/>
    <s v="No internet service"/>
    <s v="No internet service"/>
    <s v="No internet service"/>
    <s v="No internet service"/>
    <s v="No internet service"/>
    <s v="No internet service"/>
    <x v="2"/>
    <s v="No"/>
    <x v="2"/>
    <n v="20.5"/>
    <n v="1430.95"/>
    <x v="0"/>
    <x v="2"/>
    <x v="0"/>
  </r>
  <r>
    <s v="5266-PFRQK"/>
    <x v="1"/>
    <n v="0"/>
    <s v="Yes"/>
    <s v="Yes"/>
    <x v="15"/>
    <x v="1"/>
    <s v="No"/>
    <x v="2"/>
    <s v="No internet service"/>
    <s v="No internet service"/>
    <s v="No internet service"/>
    <s v="No internet service"/>
    <s v="No internet service"/>
    <s v="No internet service"/>
    <x v="1"/>
    <s v="Yes"/>
    <x v="3"/>
    <n v="20.85"/>
    <n v="1071.5999999999999"/>
    <x v="0"/>
    <x v="2"/>
    <x v="0"/>
  </r>
  <r>
    <s v="4674-HGNUA"/>
    <x v="1"/>
    <n v="0"/>
    <s v="Yes"/>
    <s v="Yes"/>
    <x v="16"/>
    <x v="1"/>
    <s v="Yes"/>
    <x v="0"/>
    <s v="Yes"/>
    <s v="Yes"/>
    <s v="Yes"/>
    <s v="Yes"/>
    <s v="Yes"/>
    <s v="Yes"/>
    <x v="2"/>
    <s v="No"/>
    <x v="3"/>
    <n v="89.9"/>
    <n v="6457.15"/>
    <x v="0"/>
    <x v="2"/>
    <x v="0"/>
  </r>
  <r>
    <s v="6765-MBQNU"/>
    <x v="0"/>
    <n v="0"/>
    <s v="Yes"/>
    <s v="No"/>
    <x v="70"/>
    <x v="1"/>
    <s v="Yes"/>
    <x v="2"/>
    <s v="No internet service"/>
    <s v="No internet service"/>
    <s v="No internet service"/>
    <s v="No internet service"/>
    <s v="No internet service"/>
    <s v="No internet service"/>
    <x v="1"/>
    <s v="No"/>
    <x v="1"/>
    <n v="26"/>
    <n v="684.05"/>
    <x v="0"/>
    <x v="1"/>
    <x v="0"/>
  </r>
  <r>
    <s v="9786-IJYDL"/>
    <x v="0"/>
    <n v="0"/>
    <s v="No"/>
    <s v="No"/>
    <x v="42"/>
    <x v="1"/>
    <s v="Yes"/>
    <x v="1"/>
    <s v="Yes"/>
    <s v="Yes"/>
    <s v="Yes"/>
    <s v="Yes"/>
    <s v="Yes"/>
    <s v="Yes"/>
    <x v="2"/>
    <s v="Yes"/>
    <x v="1"/>
    <n v="113.2"/>
    <n v="3914.05"/>
    <x v="0"/>
    <x v="1"/>
    <x v="0"/>
  </r>
  <r>
    <s v="1303-SRDOK"/>
    <x v="0"/>
    <n v="0"/>
    <s v="Yes"/>
    <s v="Yes"/>
    <x v="49"/>
    <x v="1"/>
    <s v="No"/>
    <x v="1"/>
    <s v="No"/>
    <s v="No"/>
    <s v="No"/>
    <s v="No"/>
    <s v="No"/>
    <s v="No"/>
    <x v="2"/>
    <s v="Yes"/>
    <x v="3"/>
    <n v="69.05"/>
    <n v="3842.6"/>
    <x v="0"/>
    <x v="2"/>
    <x v="0"/>
  </r>
  <r>
    <s v="3769-MHZNV"/>
    <x v="0"/>
    <n v="0"/>
    <s v="Yes"/>
    <s v="Yes"/>
    <x v="55"/>
    <x v="1"/>
    <s v="No"/>
    <x v="2"/>
    <s v="No internet service"/>
    <s v="No internet service"/>
    <s v="No internet service"/>
    <s v="No internet service"/>
    <s v="No internet service"/>
    <s v="No internet service"/>
    <x v="2"/>
    <s v="No"/>
    <x v="1"/>
    <n v="20.100000000000001"/>
    <n v="670.35"/>
    <x v="0"/>
    <x v="1"/>
    <x v="0"/>
  </r>
  <r>
    <s v="6295-OSINB"/>
    <x v="1"/>
    <n v="0"/>
    <s v="Yes"/>
    <s v="No"/>
    <x v="21"/>
    <x v="1"/>
    <s v="Yes"/>
    <x v="1"/>
    <s v="Yes"/>
    <s v="Yes"/>
    <s v="Yes"/>
    <s v="No"/>
    <s v="Yes"/>
    <s v="Yes"/>
    <x v="2"/>
    <s v="Yes"/>
    <x v="0"/>
    <n v="109.65"/>
    <n v="7880.25"/>
    <x v="0"/>
    <x v="2"/>
    <x v="0"/>
  </r>
  <r>
    <s v="3308-MHOOC"/>
    <x v="1"/>
    <n v="0"/>
    <s v="No"/>
    <s v="Yes"/>
    <x v="0"/>
    <x v="1"/>
    <s v="No"/>
    <x v="2"/>
    <s v="No internet service"/>
    <s v="No internet service"/>
    <s v="No internet service"/>
    <s v="No internet service"/>
    <s v="No internet service"/>
    <s v="No internet service"/>
    <x v="0"/>
    <s v="Yes"/>
    <x v="1"/>
    <n v="19.2"/>
    <n v="19.2"/>
    <x v="0"/>
    <x v="0"/>
    <x v="0"/>
  </r>
  <r>
    <s v="2309-OSFEU"/>
    <x v="1"/>
    <n v="0"/>
    <s v="No"/>
    <s v="No"/>
    <x v="6"/>
    <x v="0"/>
    <s v="No phone service"/>
    <x v="0"/>
    <s v="No"/>
    <s v="No"/>
    <s v="No"/>
    <s v="No"/>
    <s v="No"/>
    <s v="Yes"/>
    <x v="0"/>
    <s v="Yes"/>
    <x v="1"/>
    <n v="33.9"/>
    <n v="298.45"/>
    <x v="1"/>
    <x v="0"/>
    <x v="1"/>
  </r>
  <r>
    <s v="2207-QPJED"/>
    <x v="0"/>
    <n v="1"/>
    <s v="Yes"/>
    <s v="No"/>
    <x v="50"/>
    <x v="1"/>
    <s v="No"/>
    <x v="1"/>
    <s v="No"/>
    <s v="No"/>
    <s v="Yes"/>
    <s v="Yes"/>
    <s v="Yes"/>
    <s v="No"/>
    <x v="0"/>
    <s v="No"/>
    <x v="0"/>
    <n v="90"/>
    <n v="3371.75"/>
    <x v="0"/>
    <x v="2"/>
    <x v="0"/>
  </r>
  <r>
    <s v="4177-JPDFU"/>
    <x v="1"/>
    <n v="0"/>
    <s v="No"/>
    <s v="No"/>
    <x v="18"/>
    <x v="0"/>
    <s v="No phone service"/>
    <x v="0"/>
    <s v="No"/>
    <s v="Yes"/>
    <s v="No"/>
    <s v="Yes"/>
    <s v="No"/>
    <s v="No"/>
    <x v="0"/>
    <s v="No"/>
    <x v="1"/>
    <n v="34"/>
    <n v="442.45"/>
    <x v="0"/>
    <x v="0"/>
    <x v="0"/>
  </r>
  <r>
    <s v="2239-CFOUJ"/>
    <x v="1"/>
    <n v="0"/>
    <s v="Yes"/>
    <s v="Yes"/>
    <x v="0"/>
    <x v="1"/>
    <s v="No"/>
    <x v="2"/>
    <s v="No internet service"/>
    <s v="No internet service"/>
    <s v="No internet service"/>
    <s v="No internet service"/>
    <s v="No internet service"/>
    <s v="No internet service"/>
    <x v="1"/>
    <s v="No"/>
    <x v="1"/>
    <n v="20.399999999999999"/>
    <n v="20.399999999999999"/>
    <x v="0"/>
    <x v="0"/>
    <x v="0"/>
  </r>
  <r>
    <s v="8046-DNVTL"/>
    <x v="1"/>
    <n v="0"/>
    <s v="Yes"/>
    <s v="No"/>
    <x v="8"/>
    <x v="0"/>
    <s v="No phone service"/>
    <x v="0"/>
    <s v="Yes"/>
    <s v="Yes"/>
    <s v="No"/>
    <s v="Yes"/>
    <s v="No"/>
    <s v="No"/>
    <x v="2"/>
    <s v="Yes"/>
    <x v="3"/>
    <n v="38.6"/>
    <n v="2345.5500000000002"/>
    <x v="0"/>
    <x v="2"/>
    <x v="0"/>
  </r>
  <r>
    <s v="2209-XADXF"/>
    <x v="0"/>
    <n v="0"/>
    <s v="No"/>
    <s v="No"/>
    <x v="0"/>
    <x v="0"/>
    <s v="No phone service"/>
    <x v="0"/>
    <s v="No"/>
    <s v="No"/>
    <s v="No"/>
    <s v="No"/>
    <s v="No"/>
    <s v="No"/>
    <x v="0"/>
    <s v="No"/>
    <x v="2"/>
    <n v="25.25"/>
    <n v="25.25"/>
    <x v="0"/>
    <x v="0"/>
    <x v="0"/>
  </r>
  <r>
    <s v="6620-JDYNW"/>
    <x v="0"/>
    <n v="0"/>
    <s v="No"/>
    <s v="No"/>
    <x v="32"/>
    <x v="1"/>
    <s v="Yes"/>
    <x v="0"/>
    <s v="Yes"/>
    <s v="No"/>
    <s v="Yes"/>
    <s v="No"/>
    <s v="No"/>
    <s v="No"/>
    <x v="0"/>
    <s v="Yes"/>
    <x v="1"/>
    <n v="60.6"/>
    <n v="1156.3499999999999"/>
    <x v="0"/>
    <x v="1"/>
    <x v="0"/>
  </r>
  <r>
    <s v="1891-FZYSA"/>
    <x v="1"/>
    <n v="1"/>
    <s v="Yes"/>
    <s v="No"/>
    <x v="14"/>
    <x v="1"/>
    <s v="Yes"/>
    <x v="1"/>
    <s v="No"/>
    <s v="Yes"/>
    <s v="No"/>
    <s v="No"/>
    <s v="Yes"/>
    <s v="No"/>
    <x v="0"/>
    <s v="Yes"/>
    <x v="0"/>
    <n v="89.95"/>
    <n v="6143.15"/>
    <x v="1"/>
    <x v="2"/>
    <x v="1"/>
  </r>
  <r>
    <s v="4770-UEZOX"/>
    <x v="1"/>
    <n v="0"/>
    <s v="No"/>
    <s v="No"/>
    <x v="2"/>
    <x v="1"/>
    <s v="No"/>
    <x v="1"/>
    <s v="No"/>
    <s v="Yes"/>
    <s v="No"/>
    <s v="No"/>
    <s v="No"/>
    <s v="No"/>
    <x v="0"/>
    <s v="Yes"/>
    <x v="0"/>
    <n v="74.75"/>
    <n v="144.80000000000001"/>
    <x v="0"/>
    <x v="0"/>
    <x v="0"/>
  </r>
  <r>
    <s v="1038-RQOST"/>
    <x v="1"/>
    <n v="0"/>
    <s v="Yes"/>
    <s v="Yes"/>
    <x v="67"/>
    <x v="1"/>
    <s v="No"/>
    <x v="2"/>
    <s v="No internet service"/>
    <s v="No internet service"/>
    <s v="No internet service"/>
    <s v="No internet service"/>
    <s v="No internet service"/>
    <s v="No internet service"/>
    <x v="0"/>
    <s v="No"/>
    <x v="1"/>
    <n v="20.6"/>
    <n v="414.95"/>
    <x v="0"/>
    <x v="1"/>
    <x v="0"/>
  </r>
  <r>
    <s v="7613-LLQFO"/>
    <x v="1"/>
    <n v="0"/>
    <s v="No"/>
    <s v="No"/>
    <x v="18"/>
    <x v="1"/>
    <s v="Yes"/>
    <x v="1"/>
    <s v="No"/>
    <s v="No"/>
    <s v="No"/>
    <s v="No"/>
    <s v="Yes"/>
    <s v="No"/>
    <x v="0"/>
    <s v="Yes"/>
    <x v="0"/>
    <n v="84.45"/>
    <n v="1059.55"/>
    <x v="1"/>
    <x v="0"/>
    <x v="1"/>
  </r>
  <r>
    <s v="4568-TTZRT"/>
    <x v="1"/>
    <n v="0"/>
    <s v="No"/>
    <s v="No"/>
    <x v="34"/>
    <x v="1"/>
    <s v="No"/>
    <x v="2"/>
    <s v="No internet service"/>
    <s v="No internet service"/>
    <s v="No internet service"/>
    <s v="No internet service"/>
    <s v="No internet service"/>
    <s v="No internet service"/>
    <x v="0"/>
    <s v="No"/>
    <x v="1"/>
    <n v="20.399999999999999"/>
    <n v="181.8"/>
    <x v="0"/>
    <x v="0"/>
    <x v="0"/>
  </r>
  <r>
    <s v="9513-DXHDA"/>
    <x v="1"/>
    <n v="0"/>
    <s v="No"/>
    <s v="No"/>
    <x v="23"/>
    <x v="1"/>
    <s v="No"/>
    <x v="0"/>
    <s v="Yes"/>
    <s v="No"/>
    <s v="Yes"/>
    <s v="Yes"/>
    <s v="Yes"/>
    <s v="Yes"/>
    <x v="1"/>
    <s v="No"/>
    <x v="0"/>
    <n v="81.7"/>
    <n v="2212.5500000000002"/>
    <x v="0"/>
    <x v="1"/>
    <x v="0"/>
  </r>
  <r>
    <s v="2640-PMGFL"/>
    <x v="1"/>
    <n v="0"/>
    <s v="No"/>
    <s v="Yes"/>
    <x v="23"/>
    <x v="1"/>
    <s v="Yes"/>
    <x v="1"/>
    <s v="No"/>
    <s v="No"/>
    <s v="No"/>
    <s v="Yes"/>
    <s v="No"/>
    <s v="No"/>
    <x v="0"/>
    <s v="Yes"/>
    <x v="0"/>
    <n v="79.5"/>
    <n v="2180.5500000000002"/>
    <x v="1"/>
    <x v="1"/>
    <x v="1"/>
  </r>
  <r>
    <s v="3801-HMYNL"/>
    <x v="1"/>
    <n v="0"/>
    <s v="Yes"/>
    <s v="Yes"/>
    <x v="0"/>
    <x v="1"/>
    <s v="No"/>
    <x v="1"/>
    <s v="No"/>
    <s v="No"/>
    <s v="No"/>
    <s v="No"/>
    <s v="Yes"/>
    <s v="Yes"/>
    <x v="0"/>
    <s v="No"/>
    <x v="1"/>
    <n v="89.15"/>
    <n v="89.15"/>
    <x v="1"/>
    <x v="0"/>
    <x v="1"/>
  </r>
  <r>
    <s v="0516-QREYC"/>
    <x v="0"/>
    <n v="1"/>
    <s v="No"/>
    <s v="No"/>
    <x v="65"/>
    <x v="1"/>
    <s v="No"/>
    <x v="2"/>
    <s v="No internet service"/>
    <s v="No internet service"/>
    <s v="No internet service"/>
    <s v="No internet service"/>
    <s v="No internet service"/>
    <s v="No internet service"/>
    <x v="0"/>
    <s v="Yes"/>
    <x v="1"/>
    <n v="20.3"/>
    <n v="459.95"/>
    <x v="0"/>
    <x v="1"/>
    <x v="0"/>
  </r>
  <r>
    <s v="9685-WKZGT"/>
    <x v="1"/>
    <n v="1"/>
    <s v="No"/>
    <s v="No"/>
    <x v="60"/>
    <x v="1"/>
    <s v="Yes"/>
    <x v="1"/>
    <s v="No"/>
    <s v="No"/>
    <s v="No"/>
    <s v="No"/>
    <s v="No"/>
    <s v="No"/>
    <x v="0"/>
    <s v="Yes"/>
    <x v="0"/>
    <n v="74.95"/>
    <n v="1036.75"/>
    <x v="1"/>
    <x v="1"/>
    <x v="1"/>
  </r>
  <r>
    <s v="6022-UGGSO"/>
    <x v="0"/>
    <n v="1"/>
    <s v="No"/>
    <s v="No"/>
    <x v="48"/>
    <x v="1"/>
    <s v="No"/>
    <x v="1"/>
    <s v="No"/>
    <s v="Yes"/>
    <s v="No"/>
    <s v="No"/>
    <s v="No"/>
    <s v="No"/>
    <x v="0"/>
    <s v="Yes"/>
    <x v="0"/>
    <n v="74.400000000000006"/>
    <n v="2276.9499999999998"/>
    <x v="1"/>
    <x v="1"/>
    <x v="1"/>
  </r>
  <r>
    <s v="8084-OIVBS"/>
    <x v="0"/>
    <n v="0"/>
    <s v="No"/>
    <s v="No"/>
    <x v="26"/>
    <x v="1"/>
    <s v="No"/>
    <x v="2"/>
    <s v="No internet service"/>
    <s v="No internet service"/>
    <s v="No internet service"/>
    <s v="No internet service"/>
    <s v="No internet service"/>
    <s v="No internet service"/>
    <x v="1"/>
    <s v="No"/>
    <x v="1"/>
    <n v="20"/>
    <n v="211.95"/>
    <x v="0"/>
    <x v="0"/>
    <x v="0"/>
  </r>
  <r>
    <s v="8896-BQTTI"/>
    <x v="1"/>
    <n v="0"/>
    <s v="No"/>
    <s v="No"/>
    <x v="0"/>
    <x v="1"/>
    <s v="Yes"/>
    <x v="2"/>
    <s v="No internet service"/>
    <s v="No internet service"/>
    <s v="No internet service"/>
    <s v="No internet service"/>
    <s v="No internet service"/>
    <s v="No internet service"/>
    <x v="0"/>
    <s v="Yes"/>
    <x v="1"/>
    <n v="25"/>
    <n v="25"/>
    <x v="0"/>
    <x v="0"/>
    <x v="0"/>
  </r>
  <r>
    <s v="3865-QBWSJ"/>
    <x v="1"/>
    <n v="1"/>
    <s v="No"/>
    <s v="Yes"/>
    <x v="46"/>
    <x v="1"/>
    <s v="Yes"/>
    <x v="1"/>
    <s v="Yes"/>
    <s v="No"/>
    <s v="No"/>
    <s v="No"/>
    <s v="No"/>
    <s v="No"/>
    <x v="0"/>
    <s v="Yes"/>
    <x v="1"/>
    <n v="80.45"/>
    <n v="3162.65"/>
    <x v="0"/>
    <x v="2"/>
    <x v="0"/>
  </r>
  <r>
    <s v="3352-RICWQ"/>
    <x v="0"/>
    <n v="0"/>
    <s v="Yes"/>
    <s v="Yes"/>
    <x v="34"/>
    <x v="1"/>
    <s v="No"/>
    <x v="2"/>
    <s v="No internet service"/>
    <s v="No internet service"/>
    <s v="No internet service"/>
    <s v="No internet service"/>
    <s v="No internet service"/>
    <s v="No internet service"/>
    <x v="2"/>
    <s v="No"/>
    <x v="1"/>
    <n v="19.75"/>
    <n v="210.65"/>
    <x v="0"/>
    <x v="0"/>
    <x v="0"/>
  </r>
  <r>
    <s v="2160-GPFXD"/>
    <x v="1"/>
    <n v="0"/>
    <s v="Yes"/>
    <s v="Yes"/>
    <x v="68"/>
    <x v="1"/>
    <s v="Yes"/>
    <x v="0"/>
    <s v="Yes"/>
    <s v="Yes"/>
    <s v="No"/>
    <s v="Yes"/>
    <s v="No"/>
    <s v="No"/>
    <x v="2"/>
    <s v="Yes"/>
    <x v="3"/>
    <n v="65.650000000000006"/>
    <n v="3566.7"/>
    <x v="0"/>
    <x v="2"/>
    <x v="0"/>
  </r>
  <r>
    <s v="2065-MMKGR"/>
    <x v="0"/>
    <n v="0"/>
    <s v="No"/>
    <s v="No"/>
    <x v="44"/>
    <x v="1"/>
    <s v="Yes"/>
    <x v="0"/>
    <s v="No"/>
    <s v="No"/>
    <s v="No"/>
    <s v="No"/>
    <s v="Yes"/>
    <s v="Yes"/>
    <x v="1"/>
    <s v="Yes"/>
    <x v="3"/>
    <n v="71"/>
    <n v="2080.1"/>
    <x v="0"/>
    <x v="1"/>
    <x v="0"/>
  </r>
  <r>
    <s v="5857-TYBCJ"/>
    <x v="1"/>
    <n v="1"/>
    <s v="Yes"/>
    <s v="No"/>
    <x v="66"/>
    <x v="1"/>
    <s v="Yes"/>
    <x v="1"/>
    <s v="No"/>
    <s v="No"/>
    <s v="Yes"/>
    <s v="No"/>
    <s v="Yes"/>
    <s v="No"/>
    <x v="0"/>
    <s v="Yes"/>
    <x v="0"/>
    <n v="89.2"/>
    <n v="4040.2"/>
    <x v="0"/>
    <x v="2"/>
    <x v="0"/>
  </r>
  <r>
    <s v="1498-NHTLT"/>
    <x v="1"/>
    <n v="0"/>
    <s v="Yes"/>
    <s v="Yes"/>
    <x v="64"/>
    <x v="1"/>
    <s v="No"/>
    <x v="0"/>
    <s v="Yes"/>
    <s v="Yes"/>
    <s v="Yes"/>
    <s v="Yes"/>
    <s v="Yes"/>
    <s v="Yes"/>
    <x v="2"/>
    <s v="Yes"/>
    <x v="0"/>
    <n v="86.75"/>
    <n v="5186"/>
    <x v="0"/>
    <x v="2"/>
    <x v="0"/>
  </r>
  <r>
    <s v="4484-CGXFK"/>
    <x v="0"/>
    <n v="0"/>
    <s v="No"/>
    <s v="No"/>
    <x v="35"/>
    <x v="1"/>
    <s v="No"/>
    <x v="0"/>
    <s v="No"/>
    <s v="No"/>
    <s v="No"/>
    <s v="No"/>
    <s v="No"/>
    <s v="Yes"/>
    <x v="0"/>
    <s v="Yes"/>
    <x v="0"/>
    <n v="55.3"/>
    <n v="196.15"/>
    <x v="1"/>
    <x v="0"/>
    <x v="1"/>
  </r>
  <r>
    <s v="1402-PTHGN"/>
    <x v="0"/>
    <n v="0"/>
    <s v="Yes"/>
    <s v="Yes"/>
    <x v="32"/>
    <x v="1"/>
    <s v="No"/>
    <x v="0"/>
    <s v="Yes"/>
    <s v="Yes"/>
    <s v="No"/>
    <s v="Yes"/>
    <s v="No"/>
    <s v="No"/>
    <x v="1"/>
    <s v="Yes"/>
    <x v="1"/>
    <n v="61.5"/>
    <n v="1087.45"/>
    <x v="0"/>
    <x v="1"/>
    <x v="0"/>
  </r>
  <r>
    <s v="4176-RELJR"/>
    <x v="1"/>
    <n v="1"/>
    <s v="No"/>
    <s v="No"/>
    <x v="56"/>
    <x v="1"/>
    <s v="Yes"/>
    <x v="2"/>
    <s v="No internet service"/>
    <s v="No internet service"/>
    <s v="No internet service"/>
    <s v="No internet service"/>
    <s v="No internet service"/>
    <s v="No internet service"/>
    <x v="2"/>
    <s v="No"/>
    <x v="3"/>
    <n v="25.1"/>
    <n v="1672.15"/>
    <x v="0"/>
    <x v="2"/>
    <x v="0"/>
  </r>
  <r>
    <s v="6214-EDAKZ"/>
    <x v="0"/>
    <n v="0"/>
    <s v="Yes"/>
    <s v="Yes"/>
    <x v="5"/>
    <x v="1"/>
    <s v="No"/>
    <x v="0"/>
    <s v="No"/>
    <s v="Yes"/>
    <s v="No"/>
    <s v="Yes"/>
    <s v="No"/>
    <s v="No"/>
    <x v="0"/>
    <s v="No"/>
    <x v="0"/>
    <n v="55.15"/>
    <n v="1206.05"/>
    <x v="1"/>
    <x v="1"/>
    <x v="1"/>
  </r>
  <r>
    <s v="5199-FPUSP"/>
    <x v="1"/>
    <n v="0"/>
    <s v="No"/>
    <s v="Yes"/>
    <x v="55"/>
    <x v="0"/>
    <s v="No phone service"/>
    <x v="0"/>
    <s v="Yes"/>
    <s v="No"/>
    <s v="No"/>
    <s v="Yes"/>
    <s v="No"/>
    <s v="No"/>
    <x v="1"/>
    <s v="No"/>
    <x v="3"/>
    <n v="34.049999999999997"/>
    <n v="1113.95"/>
    <x v="0"/>
    <x v="1"/>
    <x v="0"/>
  </r>
  <r>
    <s v="6377-KSLXC"/>
    <x v="1"/>
    <n v="0"/>
    <s v="No"/>
    <s v="No"/>
    <x v="24"/>
    <x v="1"/>
    <s v="No"/>
    <x v="2"/>
    <s v="No internet service"/>
    <s v="No internet service"/>
    <s v="No internet service"/>
    <s v="No internet service"/>
    <s v="No internet service"/>
    <s v="No internet service"/>
    <x v="0"/>
    <s v="No"/>
    <x v="1"/>
    <n v="19.95"/>
    <n v="107.05"/>
    <x v="0"/>
    <x v="0"/>
    <x v="0"/>
  </r>
  <r>
    <s v="1796-JANOW"/>
    <x v="0"/>
    <n v="0"/>
    <s v="No"/>
    <s v="No"/>
    <x v="2"/>
    <x v="1"/>
    <s v="No"/>
    <x v="2"/>
    <s v="No internet service"/>
    <s v="No internet service"/>
    <s v="No internet service"/>
    <s v="No internet service"/>
    <s v="No internet service"/>
    <s v="No internet service"/>
    <x v="0"/>
    <s v="No"/>
    <x v="1"/>
    <n v="19.95"/>
    <n v="38.15"/>
    <x v="0"/>
    <x v="0"/>
    <x v="0"/>
  </r>
  <r>
    <s v="0238-WHBIQ"/>
    <x v="1"/>
    <n v="0"/>
    <s v="Yes"/>
    <s v="Yes"/>
    <x v="21"/>
    <x v="1"/>
    <s v="Yes"/>
    <x v="0"/>
    <s v="Yes"/>
    <s v="Yes"/>
    <s v="Yes"/>
    <s v="Yes"/>
    <s v="Yes"/>
    <s v="Yes"/>
    <x v="2"/>
    <s v="No"/>
    <x v="3"/>
    <n v="89.7"/>
    <n v="6339.3"/>
    <x v="0"/>
    <x v="2"/>
    <x v="0"/>
  </r>
  <r>
    <s v="8735-NBLWT"/>
    <x v="1"/>
    <n v="0"/>
    <s v="No"/>
    <s v="Yes"/>
    <x v="34"/>
    <x v="1"/>
    <s v="No"/>
    <x v="2"/>
    <s v="No internet service"/>
    <s v="No internet service"/>
    <s v="No internet service"/>
    <s v="No internet service"/>
    <s v="No internet service"/>
    <s v="No internet service"/>
    <x v="0"/>
    <s v="No"/>
    <x v="1"/>
    <n v="20.399999999999999"/>
    <n v="184.1"/>
    <x v="0"/>
    <x v="0"/>
    <x v="0"/>
  </r>
  <r>
    <s v="6651-RLGGM"/>
    <x v="1"/>
    <n v="0"/>
    <s v="Yes"/>
    <s v="Yes"/>
    <x v="56"/>
    <x v="1"/>
    <s v="Yes"/>
    <x v="2"/>
    <s v="No internet service"/>
    <s v="No internet service"/>
    <s v="No internet service"/>
    <s v="No internet service"/>
    <s v="No internet service"/>
    <s v="No internet service"/>
    <x v="2"/>
    <s v="No"/>
    <x v="1"/>
    <n v="26.3"/>
    <n v="1688.9"/>
    <x v="0"/>
    <x v="2"/>
    <x v="0"/>
  </r>
  <r>
    <s v="6127-ISGTU"/>
    <x v="0"/>
    <n v="0"/>
    <s v="Yes"/>
    <s v="No"/>
    <x v="10"/>
    <x v="1"/>
    <s v="Yes"/>
    <x v="1"/>
    <s v="No"/>
    <s v="No"/>
    <s v="No"/>
    <s v="No"/>
    <s v="Yes"/>
    <s v="No"/>
    <x v="0"/>
    <s v="Yes"/>
    <x v="0"/>
    <n v="84.95"/>
    <n v="1378.25"/>
    <x v="1"/>
    <x v="1"/>
    <x v="1"/>
  </r>
  <r>
    <s v="1614-JBEBI"/>
    <x v="0"/>
    <n v="0"/>
    <s v="No"/>
    <s v="No"/>
    <x v="4"/>
    <x v="1"/>
    <s v="No"/>
    <x v="2"/>
    <s v="No internet service"/>
    <s v="No internet service"/>
    <s v="No internet service"/>
    <s v="No internet service"/>
    <s v="No internet service"/>
    <s v="No internet service"/>
    <x v="0"/>
    <s v="Yes"/>
    <x v="1"/>
    <n v="20.7"/>
    <n v="137.6"/>
    <x v="0"/>
    <x v="0"/>
    <x v="0"/>
  </r>
  <r>
    <s v="8740-XLHDR"/>
    <x v="1"/>
    <n v="0"/>
    <s v="No"/>
    <s v="No"/>
    <x v="24"/>
    <x v="0"/>
    <s v="No phone service"/>
    <x v="0"/>
    <s v="Yes"/>
    <s v="Yes"/>
    <s v="Yes"/>
    <s v="Yes"/>
    <s v="No"/>
    <s v="No"/>
    <x v="0"/>
    <s v="Yes"/>
    <x v="1"/>
    <n v="43.25"/>
    <n v="219"/>
    <x v="1"/>
    <x v="0"/>
    <x v="1"/>
  </r>
  <r>
    <s v="1208-DNHLN"/>
    <x v="1"/>
    <n v="0"/>
    <s v="Yes"/>
    <s v="Yes"/>
    <x v="57"/>
    <x v="1"/>
    <s v="Yes"/>
    <x v="0"/>
    <s v="No"/>
    <s v="No"/>
    <s v="No"/>
    <s v="No"/>
    <s v="No"/>
    <s v="No"/>
    <x v="1"/>
    <s v="Yes"/>
    <x v="3"/>
    <n v="48.35"/>
    <n v="1067.1500000000001"/>
    <x v="1"/>
    <x v="1"/>
    <x v="1"/>
  </r>
  <r>
    <s v="1761-AEZZR"/>
    <x v="1"/>
    <n v="0"/>
    <s v="No"/>
    <s v="No"/>
    <x v="0"/>
    <x v="1"/>
    <s v="No"/>
    <x v="1"/>
    <s v="No"/>
    <s v="No"/>
    <s v="No"/>
    <s v="No"/>
    <s v="Yes"/>
    <s v="No"/>
    <x v="0"/>
    <s v="Yes"/>
    <x v="0"/>
    <n v="79.55"/>
    <n v="79.55"/>
    <x v="1"/>
    <x v="0"/>
    <x v="1"/>
  </r>
  <r>
    <s v="3923-CSIHK"/>
    <x v="0"/>
    <n v="1"/>
    <s v="Yes"/>
    <s v="No"/>
    <x v="37"/>
    <x v="1"/>
    <s v="No"/>
    <x v="1"/>
    <s v="No"/>
    <s v="No"/>
    <s v="No"/>
    <s v="No"/>
    <s v="No"/>
    <s v="No"/>
    <x v="0"/>
    <s v="Yes"/>
    <x v="0"/>
    <n v="71.05"/>
    <n v="3444.85"/>
    <x v="1"/>
    <x v="2"/>
    <x v="1"/>
  </r>
  <r>
    <s v="5696-EXCYS"/>
    <x v="1"/>
    <n v="0"/>
    <s v="No"/>
    <s v="No"/>
    <x v="22"/>
    <x v="1"/>
    <s v="No"/>
    <x v="2"/>
    <s v="No internet service"/>
    <s v="No internet service"/>
    <s v="No internet service"/>
    <s v="No internet service"/>
    <s v="No internet service"/>
    <s v="No internet service"/>
    <x v="2"/>
    <s v="No"/>
    <x v="3"/>
    <n v="19.45"/>
    <n v="369.05"/>
    <x v="0"/>
    <x v="1"/>
    <x v="0"/>
  </r>
  <r>
    <s v="5795-KTGUD"/>
    <x v="0"/>
    <n v="0"/>
    <s v="Yes"/>
    <s v="No"/>
    <x v="47"/>
    <x v="1"/>
    <s v="Yes"/>
    <x v="1"/>
    <s v="Yes"/>
    <s v="Yes"/>
    <s v="Yes"/>
    <s v="No"/>
    <s v="Yes"/>
    <s v="Yes"/>
    <x v="2"/>
    <s v="Yes"/>
    <x v="2"/>
    <n v="110.8"/>
    <n v="7553.6"/>
    <x v="0"/>
    <x v="2"/>
    <x v="0"/>
  </r>
  <r>
    <s v="7120-RFMVS"/>
    <x v="1"/>
    <n v="0"/>
    <s v="No"/>
    <s v="No"/>
    <x v="0"/>
    <x v="1"/>
    <s v="Yes"/>
    <x v="1"/>
    <s v="No"/>
    <s v="No"/>
    <s v="No"/>
    <s v="No"/>
    <s v="Yes"/>
    <s v="No"/>
    <x v="0"/>
    <s v="No"/>
    <x v="0"/>
    <n v="84.5"/>
    <n v="84.5"/>
    <x v="1"/>
    <x v="0"/>
    <x v="1"/>
  </r>
  <r>
    <s v="7924-GJZFI"/>
    <x v="0"/>
    <n v="1"/>
    <s v="Yes"/>
    <s v="No"/>
    <x v="13"/>
    <x v="1"/>
    <s v="No"/>
    <x v="1"/>
    <s v="No"/>
    <s v="No"/>
    <s v="No"/>
    <s v="No"/>
    <s v="No"/>
    <s v="No"/>
    <x v="0"/>
    <s v="Yes"/>
    <x v="0"/>
    <n v="69.3"/>
    <n v="1813.1"/>
    <x v="0"/>
    <x v="1"/>
    <x v="0"/>
  </r>
  <r>
    <s v="4702-HDRKD"/>
    <x v="1"/>
    <n v="0"/>
    <s v="No"/>
    <s v="No"/>
    <x v="56"/>
    <x v="0"/>
    <s v="No phone service"/>
    <x v="0"/>
    <s v="Yes"/>
    <s v="No"/>
    <s v="Yes"/>
    <s v="Yes"/>
    <s v="Yes"/>
    <s v="No"/>
    <x v="1"/>
    <s v="Yes"/>
    <x v="2"/>
    <n v="49.35"/>
    <n v="3321.35"/>
    <x v="0"/>
    <x v="2"/>
    <x v="0"/>
  </r>
  <r>
    <s v="8512-WIWYV"/>
    <x v="1"/>
    <n v="0"/>
    <s v="No"/>
    <s v="No"/>
    <x v="48"/>
    <x v="1"/>
    <s v="No"/>
    <x v="2"/>
    <s v="No internet service"/>
    <s v="No internet service"/>
    <s v="No internet service"/>
    <s v="No internet service"/>
    <s v="No internet service"/>
    <s v="No internet service"/>
    <x v="1"/>
    <s v="No"/>
    <x v="3"/>
    <n v="20.350000000000001"/>
    <n v="707.5"/>
    <x v="0"/>
    <x v="1"/>
    <x v="0"/>
  </r>
  <r>
    <s v="5897-ZYEKH"/>
    <x v="0"/>
    <n v="1"/>
    <s v="Yes"/>
    <s v="No"/>
    <x v="56"/>
    <x v="1"/>
    <s v="Yes"/>
    <x v="1"/>
    <s v="Yes"/>
    <s v="Yes"/>
    <s v="No"/>
    <s v="No"/>
    <s v="Yes"/>
    <s v="Yes"/>
    <x v="1"/>
    <s v="Yes"/>
    <x v="0"/>
    <n v="105.6"/>
    <n v="7112.15"/>
    <x v="0"/>
    <x v="2"/>
    <x v="0"/>
  </r>
  <r>
    <s v="5456-ITGIC"/>
    <x v="1"/>
    <n v="1"/>
    <s v="Yes"/>
    <s v="No"/>
    <x v="21"/>
    <x v="0"/>
    <s v="No phone service"/>
    <x v="0"/>
    <s v="Yes"/>
    <s v="Yes"/>
    <s v="Yes"/>
    <s v="Yes"/>
    <s v="Yes"/>
    <s v="Yes"/>
    <x v="2"/>
    <s v="Yes"/>
    <x v="3"/>
    <n v="64.45"/>
    <n v="4641.1000000000004"/>
    <x v="0"/>
    <x v="2"/>
    <x v="0"/>
  </r>
  <r>
    <s v="7317-GGVPB"/>
    <x v="1"/>
    <n v="0"/>
    <s v="Yes"/>
    <s v="No"/>
    <x v="16"/>
    <x v="1"/>
    <s v="Yes"/>
    <x v="1"/>
    <s v="No"/>
    <s v="Yes"/>
    <s v="Yes"/>
    <s v="Yes"/>
    <s v="Yes"/>
    <s v="Yes"/>
    <x v="2"/>
    <s v="Yes"/>
    <x v="3"/>
    <n v="108.6"/>
    <n v="7690.9"/>
    <x v="1"/>
    <x v="2"/>
    <x v="1"/>
  </r>
  <r>
    <s v="1406-PUQVY"/>
    <x v="1"/>
    <n v="0"/>
    <s v="No"/>
    <s v="Yes"/>
    <x v="0"/>
    <x v="1"/>
    <s v="No"/>
    <x v="0"/>
    <s v="No"/>
    <s v="Yes"/>
    <s v="No"/>
    <s v="No"/>
    <s v="No"/>
    <s v="No"/>
    <x v="0"/>
    <s v="Yes"/>
    <x v="0"/>
    <n v="49.9"/>
    <n v="49.9"/>
    <x v="0"/>
    <x v="0"/>
    <x v="0"/>
  </r>
  <r>
    <s v="1322-AGOQM"/>
    <x v="1"/>
    <n v="0"/>
    <s v="No"/>
    <s v="No"/>
    <x v="25"/>
    <x v="0"/>
    <s v="No phone service"/>
    <x v="0"/>
    <s v="No"/>
    <s v="Yes"/>
    <s v="No"/>
    <s v="No"/>
    <s v="No"/>
    <s v="No"/>
    <x v="0"/>
    <s v="No"/>
    <x v="2"/>
    <n v="30.3"/>
    <n v="1380.1"/>
    <x v="1"/>
    <x v="2"/>
    <x v="1"/>
  </r>
  <r>
    <s v="3677-IYRBF"/>
    <x v="0"/>
    <n v="1"/>
    <s v="No"/>
    <s v="No"/>
    <x v="2"/>
    <x v="0"/>
    <s v="No phone service"/>
    <x v="0"/>
    <s v="No"/>
    <s v="No"/>
    <s v="Yes"/>
    <s v="No"/>
    <s v="No"/>
    <s v="No"/>
    <x v="0"/>
    <s v="Yes"/>
    <x v="0"/>
    <n v="30.4"/>
    <n v="78.650000000000006"/>
    <x v="1"/>
    <x v="0"/>
    <x v="1"/>
  </r>
  <r>
    <s v="5692-FPTAH"/>
    <x v="0"/>
    <n v="0"/>
    <s v="No"/>
    <s v="No"/>
    <x v="0"/>
    <x v="1"/>
    <s v="No"/>
    <x v="0"/>
    <s v="No"/>
    <s v="No"/>
    <s v="No"/>
    <s v="No"/>
    <s v="No"/>
    <s v="No"/>
    <x v="0"/>
    <s v="Yes"/>
    <x v="1"/>
    <n v="45.4"/>
    <n v="45.4"/>
    <x v="1"/>
    <x v="0"/>
    <x v="1"/>
  </r>
  <r>
    <s v="9114-AAFQH"/>
    <x v="0"/>
    <n v="0"/>
    <s v="Yes"/>
    <s v="No"/>
    <x v="43"/>
    <x v="1"/>
    <s v="No"/>
    <x v="0"/>
    <s v="No"/>
    <s v="Yes"/>
    <s v="Yes"/>
    <s v="No"/>
    <s v="No"/>
    <s v="Yes"/>
    <x v="1"/>
    <s v="Yes"/>
    <x v="0"/>
    <n v="65.650000000000006"/>
    <n v="3094.65"/>
    <x v="0"/>
    <x v="2"/>
    <x v="0"/>
  </r>
  <r>
    <s v="8715-KKTFG"/>
    <x v="0"/>
    <n v="0"/>
    <s v="Yes"/>
    <s v="No"/>
    <x v="59"/>
    <x v="1"/>
    <s v="Yes"/>
    <x v="1"/>
    <s v="No"/>
    <s v="No"/>
    <s v="Yes"/>
    <s v="Yes"/>
    <s v="Yes"/>
    <s v="Yes"/>
    <x v="1"/>
    <s v="Yes"/>
    <x v="2"/>
    <n v="103.3"/>
    <n v="6518.35"/>
    <x v="0"/>
    <x v="2"/>
    <x v="0"/>
  </r>
  <r>
    <s v="1550-LOAHA"/>
    <x v="0"/>
    <n v="0"/>
    <s v="Yes"/>
    <s v="No"/>
    <x v="48"/>
    <x v="1"/>
    <s v="No"/>
    <x v="1"/>
    <s v="No"/>
    <s v="Yes"/>
    <s v="No"/>
    <s v="No"/>
    <s v="No"/>
    <s v="Yes"/>
    <x v="0"/>
    <s v="No"/>
    <x v="2"/>
    <n v="84.15"/>
    <n v="2585.9499999999998"/>
    <x v="1"/>
    <x v="1"/>
    <x v="1"/>
  </r>
  <r>
    <s v="1728-BQDMA"/>
    <x v="0"/>
    <n v="0"/>
    <s v="No"/>
    <s v="No"/>
    <x v="2"/>
    <x v="1"/>
    <s v="No"/>
    <x v="0"/>
    <s v="No"/>
    <s v="No"/>
    <s v="No"/>
    <s v="No"/>
    <s v="No"/>
    <s v="No"/>
    <x v="0"/>
    <s v="No"/>
    <x v="0"/>
    <n v="44.45"/>
    <n v="82.7"/>
    <x v="0"/>
    <x v="0"/>
    <x v="0"/>
  </r>
  <r>
    <s v="0268-QKIWO"/>
    <x v="0"/>
    <n v="0"/>
    <s v="No"/>
    <s v="No"/>
    <x v="35"/>
    <x v="1"/>
    <s v="No"/>
    <x v="2"/>
    <s v="No internet service"/>
    <s v="No internet service"/>
    <s v="No internet service"/>
    <s v="No internet service"/>
    <s v="No internet service"/>
    <s v="No internet service"/>
    <x v="0"/>
    <s v="No"/>
    <x v="0"/>
    <n v="19.75"/>
    <n v="58.85"/>
    <x v="1"/>
    <x v="0"/>
    <x v="1"/>
  </r>
  <r>
    <s v="0876-WDUUZ"/>
    <x v="0"/>
    <n v="0"/>
    <s v="No"/>
    <s v="No"/>
    <x v="24"/>
    <x v="1"/>
    <s v="No"/>
    <x v="1"/>
    <s v="No"/>
    <s v="No"/>
    <s v="No"/>
    <s v="Yes"/>
    <s v="No"/>
    <s v="Yes"/>
    <x v="0"/>
    <s v="Yes"/>
    <x v="3"/>
    <n v="85.4"/>
    <n v="425.9"/>
    <x v="1"/>
    <x v="0"/>
    <x v="1"/>
  </r>
  <r>
    <s v="5117-ZSMHQ"/>
    <x v="0"/>
    <n v="0"/>
    <s v="Yes"/>
    <s v="Yes"/>
    <x v="16"/>
    <x v="1"/>
    <s v="Yes"/>
    <x v="0"/>
    <s v="Yes"/>
    <s v="Yes"/>
    <s v="Yes"/>
    <s v="Yes"/>
    <s v="Yes"/>
    <s v="Yes"/>
    <x v="2"/>
    <s v="No"/>
    <x v="2"/>
    <n v="89.9"/>
    <n v="6342.7"/>
    <x v="0"/>
    <x v="2"/>
    <x v="0"/>
  </r>
  <r>
    <s v="5151-HQRDG"/>
    <x v="1"/>
    <n v="0"/>
    <s v="Yes"/>
    <s v="No"/>
    <x v="50"/>
    <x v="1"/>
    <s v="Yes"/>
    <x v="0"/>
    <s v="Yes"/>
    <s v="No"/>
    <s v="No"/>
    <s v="No"/>
    <s v="No"/>
    <s v="No"/>
    <x v="0"/>
    <s v="Yes"/>
    <x v="1"/>
    <n v="55.05"/>
    <n v="2030.75"/>
    <x v="0"/>
    <x v="2"/>
    <x v="0"/>
  </r>
  <r>
    <s v="0960-HUWBM"/>
    <x v="1"/>
    <n v="0"/>
    <s v="Yes"/>
    <s v="Yes"/>
    <x v="45"/>
    <x v="1"/>
    <s v="Yes"/>
    <x v="1"/>
    <s v="No"/>
    <s v="No"/>
    <s v="Yes"/>
    <s v="Yes"/>
    <s v="Yes"/>
    <s v="Yes"/>
    <x v="2"/>
    <s v="Yes"/>
    <x v="2"/>
    <n v="104.1"/>
    <n v="6700.05"/>
    <x v="0"/>
    <x v="2"/>
    <x v="0"/>
  </r>
  <r>
    <s v="6465-GSRCL"/>
    <x v="0"/>
    <n v="0"/>
    <s v="No"/>
    <s v="Yes"/>
    <x v="56"/>
    <x v="1"/>
    <s v="Yes"/>
    <x v="1"/>
    <s v="No"/>
    <s v="Yes"/>
    <s v="No"/>
    <s v="Yes"/>
    <s v="Yes"/>
    <s v="Yes"/>
    <x v="1"/>
    <s v="Yes"/>
    <x v="2"/>
    <n v="106.6"/>
    <n v="7244.7"/>
    <x v="0"/>
    <x v="2"/>
    <x v="0"/>
  </r>
  <r>
    <s v="0617-FHSGK"/>
    <x v="1"/>
    <n v="0"/>
    <s v="No"/>
    <s v="Yes"/>
    <x v="12"/>
    <x v="1"/>
    <s v="Yes"/>
    <x v="1"/>
    <s v="No"/>
    <s v="No"/>
    <s v="No"/>
    <s v="No"/>
    <s v="No"/>
    <s v="No"/>
    <x v="0"/>
    <s v="No"/>
    <x v="3"/>
    <n v="75.2"/>
    <n v="3678.3"/>
    <x v="1"/>
    <x v="2"/>
    <x v="1"/>
  </r>
  <r>
    <s v="0263-FJTQO"/>
    <x v="1"/>
    <n v="0"/>
    <s v="Yes"/>
    <s v="Yes"/>
    <x v="37"/>
    <x v="1"/>
    <s v="Yes"/>
    <x v="0"/>
    <s v="Yes"/>
    <s v="No"/>
    <s v="No"/>
    <s v="Yes"/>
    <s v="Yes"/>
    <s v="No"/>
    <x v="2"/>
    <s v="Yes"/>
    <x v="3"/>
    <n v="70.5"/>
    <n v="3486.65"/>
    <x v="0"/>
    <x v="2"/>
    <x v="0"/>
  </r>
  <r>
    <s v="7319-ZNRTR"/>
    <x v="1"/>
    <n v="0"/>
    <s v="Yes"/>
    <s v="Yes"/>
    <x v="13"/>
    <x v="1"/>
    <s v="No"/>
    <x v="2"/>
    <s v="No internet service"/>
    <s v="No internet service"/>
    <s v="No internet service"/>
    <s v="No internet service"/>
    <s v="No internet service"/>
    <s v="No internet service"/>
    <x v="1"/>
    <s v="No"/>
    <x v="0"/>
    <n v="19.600000000000001"/>
    <n v="411.15"/>
    <x v="0"/>
    <x v="1"/>
    <x v="0"/>
  </r>
  <r>
    <s v="2858-MOFSQ"/>
    <x v="0"/>
    <n v="0"/>
    <s v="No"/>
    <s v="Yes"/>
    <x v="22"/>
    <x v="1"/>
    <s v="Yes"/>
    <x v="0"/>
    <s v="No"/>
    <s v="No"/>
    <s v="Yes"/>
    <s v="No"/>
    <s v="No"/>
    <s v="No"/>
    <x v="1"/>
    <s v="Yes"/>
    <x v="1"/>
    <n v="55.85"/>
    <n v="937.5"/>
    <x v="1"/>
    <x v="1"/>
    <x v="1"/>
  </r>
  <r>
    <s v="7503-EPSZW"/>
    <x v="0"/>
    <n v="0"/>
    <s v="Yes"/>
    <s v="Yes"/>
    <x v="38"/>
    <x v="1"/>
    <s v="Yes"/>
    <x v="2"/>
    <s v="No internet service"/>
    <s v="No internet service"/>
    <s v="No internet service"/>
    <s v="No internet service"/>
    <s v="No internet service"/>
    <s v="No internet service"/>
    <x v="2"/>
    <s v="Yes"/>
    <x v="1"/>
    <n v="24.05"/>
    <n v="1559.15"/>
    <x v="0"/>
    <x v="2"/>
    <x v="0"/>
  </r>
  <r>
    <s v="7089-XXAYG"/>
    <x v="1"/>
    <n v="0"/>
    <s v="Yes"/>
    <s v="No"/>
    <x v="13"/>
    <x v="0"/>
    <s v="No phone service"/>
    <x v="0"/>
    <s v="No"/>
    <s v="No"/>
    <s v="Yes"/>
    <s v="No"/>
    <s v="Yes"/>
    <s v="No"/>
    <x v="1"/>
    <s v="Yes"/>
    <x v="3"/>
    <n v="38.1"/>
    <n v="970.4"/>
    <x v="0"/>
    <x v="1"/>
    <x v="0"/>
  </r>
  <r>
    <s v="8118-LSUEL"/>
    <x v="1"/>
    <n v="1"/>
    <s v="No"/>
    <s v="No"/>
    <x v="57"/>
    <x v="1"/>
    <s v="Yes"/>
    <x v="1"/>
    <s v="No"/>
    <s v="Yes"/>
    <s v="Yes"/>
    <s v="No"/>
    <s v="Yes"/>
    <s v="Yes"/>
    <x v="0"/>
    <s v="Yes"/>
    <x v="0"/>
    <n v="106.4"/>
    <n v="2483.5"/>
    <x v="1"/>
    <x v="1"/>
    <x v="1"/>
  </r>
  <r>
    <s v="8070-AAWZP"/>
    <x v="1"/>
    <n v="1"/>
    <s v="Yes"/>
    <s v="No"/>
    <x v="65"/>
    <x v="0"/>
    <s v="No phone service"/>
    <x v="0"/>
    <s v="No"/>
    <s v="No"/>
    <s v="Yes"/>
    <s v="Yes"/>
    <s v="No"/>
    <s v="No"/>
    <x v="0"/>
    <s v="No"/>
    <x v="1"/>
    <n v="34.25"/>
    <n v="828.2"/>
    <x v="0"/>
    <x v="1"/>
    <x v="0"/>
  </r>
  <r>
    <s v="1666-JXLKU"/>
    <x v="0"/>
    <n v="0"/>
    <s v="No"/>
    <s v="No"/>
    <x v="50"/>
    <x v="1"/>
    <s v="Yes"/>
    <x v="1"/>
    <s v="No"/>
    <s v="No"/>
    <s v="Yes"/>
    <s v="No"/>
    <s v="Yes"/>
    <s v="Yes"/>
    <x v="0"/>
    <s v="Yes"/>
    <x v="0"/>
    <n v="100.05"/>
    <n v="3810.55"/>
    <x v="0"/>
    <x v="2"/>
    <x v="0"/>
  </r>
  <r>
    <s v="7855-DIWPO"/>
    <x v="0"/>
    <n v="0"/>
    <s v="No"/>
    <s v="No"/>
    <x v="17"/>
    <x v="1"/>
    <s v="No"/>
    <x v="1"/>
    <s v="No"/>
    <s v="No"/>
    <s v="No"/>
    <s v="No"/>
    <s v="No"/>
    <s v="No"/>
    <x v="0"/>
    <s v="Yes"/>
    <x v="0"/>
    <n v="68.650000000000006"/>
    <n v="1493.2"/>
    <x v="0"/>
    <x v="1"/>
    <x v="0"/>
  </r>
  <r>
    <s v="5133-POWUA"/>
    <x v="1"/>
    <n v="0"/>
    <s v="No"/>
    <s v="No"/>
    <x v="0"/>
    <x v="1"/>
    <s v="No"/>
    <x v="0"/>
    <s v="No"/>
    <s v="No"/>
    <s v="No"/>
    <s v="No"/>
    <s v="No"/>
    <s v="No"/>
    <x v="0"/>
    <s v="Yes"/>
    <x v="1"/>
    <n v="45.8"/>
    <n v="45.8"/>
    <x v="0"/>
    <x v="0"/>
    <x v="0"/>
  </r>
  <r>
    <s v="5652-MSDEY"/>
    <x v="0"/>
    <n v="0"/>
    <s v="No"/>
    <s v="No"/>
    <x v="6"/>
    <x v="1"/>
    <s v="Yes"/>
    <x v="1"/>
    <s v="No"/>
    <s v="No"/>
    <s v="No"/>
    <s v="No"/>
    <s v="No"/>
    <s v="No"/>
    <x v="0"/>
    <s v="Yes"/>
    <x v="1"/>
    <n v="75.75"/>
    <n v="777.3"/>
    <x v="0"/>
    <x v="0"/>
    <x v="0"/>
  </r>
  <r>
    <s v="7005-CCBKV"/>
    <x v="1"/>
    <n v="0"/>
    <s v="No"/>
    <s v="No"/>
    <x v="53"/>
    <x v="1"/>
    <s v="No"/>
    <x v="1"/>
    <s v="No"/>
    <s v="Yes"/>
    <s v="No"/>
    <s v="No"/>
    <s v="No"/>
    <s v="Yes"/>
    <x v="0"/>
    <s v="Yes"/>
    <x v="0"/>
    <n v="84.4"/>
    <n v="556.35"/>
    <x v="1"/>
    <x v="0"/>
    <x v="1"/>
  </r>
  <r>
    <s v="1810-BOHSY"/>
    <x v="1"/>
    <n v="0"/>
    <s v="Yes"/>
    <s v="No"/>
    <x v="69"/>
    <x v="1"/>
    <s v="Yes"/>
    <x v="1"/>
    <s v="Yes"/>
    <s v="Yes"/>
    <s v="No"/>
    <s v="No"/>
    <s v="No"/>
    <s v="Yes"/>
    <x v="1"/>
    <s v="Yes"/>
    <x v="3"/>
    <n v="96.4"/>
    <n v="4911.05"/>
    <x v="0"/>
    <x v="2"/>
    <x v="0"/>
  </r>
  <r>
    <s v="1784-BXEFA"/>
    <x v="0"/>
    <n v="0"/>
    <s v="No"/>
    <s v="No"/>
    <x v="6"/>
    <x v="1"/>
    <s v="No"/>
    <x v="2"/>
    <s v="No internet service"/>
    <s v="No internet service"/>
    <s v="No internet service"/>
    <s v="No internet service"/>
    <s v="No internet service"/>
    <s v="No internet service"/>
    <x v="0"/>
    <s v="Yes"/>
    <x v="1"/>
    <n v="20.55"/>
    <n v="187.35"/>
    <x v="0"/>
    <x v="0"/>
    <x v="0"/>
  </r>
  <r>
    <s v="7351-MHQVU"/>
    <x v="0"/>
    <n v="0"/>
    <s v="No"/>
    <s v="No"/>
    <x v="53"/>
    <x v="0"/>
    <s v="No phone service"/>
    <x v="0"/>
    <s v="Yes"/>
    <s v="Yes"/>
    <s v="No"/>
    <s v="Yes"/>
    <s v="No"/>
    <s v="Yes"/>
    <x v="0"/>
    <s v="No"/>
    <x v="3"/>
    <n v="50.95"/>
    <n v="307.60000000000002"/>
    <x v="0"/>
    <x v="0"/>
    <x v="0"/>
  </r>
  <r>
    <s v="9224-VTYID"/>
    <x v="1"/>
    <n v="0"/>
    <s v="Yes"/>
    <s v="Yes"/>
    <x v="20"/>
    <x v="1"/>
    <s v="Yes"/>
    <x v="0"/>
    <s v="Yes"/>
    <s v="Yes"/>
    <s v="Yes"/>
    <s v="Yes"/>
    <s v="Yes"/>
    <s v="Yes"/>
    <x v="2"/>
    <s v="Yes"/>
    <x v="1"/>
    <n v="90.5"/>
    <n v="4318.3500000000004"/>
    <x v="0"/>
    <x v="2"/>
    <x v="0"/>
  </r>
  <r>
    <s v="9500-IWPXQ"/>
    <x v="0"/>
    <n v="0"/>
    <s v="Yes"/>
    <s v="Yes"/>
    <x v="59"/>
    <x v="1"/>
    <s v="Yes"/>
    <x v="0"/>
    <s v="Yes"/>
    <s v="Yes"/>
    <s v="Yes"/>
    <s v="Yes"/>
    <s v="No"/>
    <s v="Yes"/>
    <x v="1"/>
    <s v="Yes"/>
    <x v="0"/>
    <n v="79.400000000000006"/>
    <n v="4820.55"/>
    <x v="0"/>
    <x v="2"/>
    <x v="0"/>
  </r>
  <r>
    <s v="5762-TJXGK"/>
    <x v="0"/>
    <n v="0"/>
    <s v="No"/>
    <s v="No"/>
    <x v="15"/>
    <x v="0"/>
    <s v="No phone service"/>
    <x v="0"/>
    <s v="Yes"/>
    <s v="Yes"/>
    <s v="Yes"/>
    <s v="No"/>
    <s v="Yes"/>
    <s v="Yes"/>
    <x v="2"/>
    <s v="Yes"/>
    <x v="2"/>
    <n v="58.75"/>
    <n v="3038.55"/>
    <x v="0"/>
    <x v="2"/>
    <x v="0"/>
  </r>
  <r>
    <s v="4504-YOULA"/>
    <x v="0"/>
    <n v="0"/>
    <s v="Yes"/>
    <s v="Yes"/>
    <x v="42"/>
    <x v="1"/>
    <s v="Yes"/>
    <x v="0"/>
    <s v="Yes"/>
    <s v="Yes"/>
    <s v="No"/>
    <s v="No"/>
    <s v="No"/>
    <s v="No"/>
    <x v="0"/>
    <s v="Yes"/>
    <x v="3"/>
    <n v="59.45"/>
    <n v="2136.9"/>
    <x v="0"/>
    <x v="1"/>
    <x v="0"/>
  </r>
  <r>
    <s v="5569-IDSEY"/>
    <x v="1"/>
    <n v="0"/>
    <s v="Yes"/>
    <s v="No"/>
    <x v="16"/>
    <x v="1"/>
    <s v="Yes"/>
    <x v="1"/>
    <s v="No"/>
    <s v="Yes"/>
    <s v="Yes"/>
    <s v="No"/>
    <s v="Yes"/>
    <s v="Yes"/>
    <x v="1"/>
    <s v="Yes"/>
    <x v="2"/>
    <n v="105.7"/>
    <n v="7472.15"/>
    <x v="0"/>
    <x v="2"/>
    <x v="0"/>
  </r>
  <r>
    <s v="4250-FDVOU"/>
    <x v="0"/>
    <n v="0"/>
    <s v="No"/>
    <s v="No"/>
    <x v="53"/>
    <x v="1"/>
    <s v="No"/>
    <x v="0"/>
    <s v="Yes"/>
    <s v="Yes"/>
    <s v="No"/>
    <s v="No"/>
    <s v="No"/>
    <s v="No"/>
    <x v="0"/>
    <s v="No"/>
    <x v="0"/>
    <n v="56.25"/>
    <n v="389.1"/>
    <x v="1"/>
    <x v="0"/>
    <x v="1"/>
  </r>
  <r>
    <s v="7284-ZZLOH"/>
    <x v="1"/>
    <n v="0"/>
    <s v="Yes"/>
    <s v="No"/>
    <x v="3"/>
    <x v="1"/>
    <s v="No"/>
    <x v="0"/>
    <s v="Yes"/>
    <s v="No"/>
    <s v="Yes"/>
    <s v="No"/>
    <s v="No"/>
    <s v="No"/>
    <x v="2"/>
    <s v="No"/>
    <x v="3"/>
    <n v="53.3"/>
    <n v="2296.25"/>
    <x v="0"/>
    <x v="2"/>
    <x v="0"/>
  </r>
  <r>
    <s v="5277-ZLOOR"/>
    <x v="0"/>
    <n v="1"/>
    <s v="No"/>
    <s v="No"/>
    <x v="2"/>
    <x v="1"/>
    <s v="Yes"/>
    <x v="1"/>
    <s v="No"/>
    <s v="No"/>
    <s v="No"/>
    <s v="No"/>
    <s v="Yes"/>
    <s v="No"/>
    <x v="0"/>
    <s v="Yes"/>
    <x v="0"/>
    <n v="85.55"/>
    <n v="187.45"/>
    <x v="1"/>
    <x v="0"/>
    <x v="1"/>
  </r>
  <r>
    <s v="2141-RRYGO"/>
    <x v="0"/>
    <n v="0"/>
    <s v="No"/>
    <s v="No"/>
    <x v="54"/>
    <x v="1"/>
    <s v="No"/>
    <x v="0"/>
    <s v="No"/>
    <s v="Yes"/>
    <s v="No"/>
    <s v="No"/>
    <s v="Yes"/>
    <s v="Yes"/>
    <x v="0"/>
    <s v="Yes"/>
    <x v="2"/>
    <n v="68.650000000000006"/>
    <n v="261.25"/>
    <x v="1"/>
    <x v="0"/>
    <x v="1"/>
  </r>
  <r>
    <s v="1777-JYQPJ"/>
    <x v="1"/>
    <n v="0"/>
    <s v="No"/>
    <s v="No"/>
    <x v="2"/>
    <x v="0"/>
    <s v="No phone service"/>
    <x v="0"/>
    <s v="No"/>
    <s v="No"/>
    <s v="No"/>
    <s v="No"/>
    <s v="No"/>
    <s v="No"/>
    <x v="0"/>
    <s v="No"/>
    <x v="1"/>
    <n v="24.3"/>
    <n v="38.450000000000003"/>
    <x v="0"/>
    <x v="0"/>
    <x v="0"/>
  </r>
  <r>
    <s v="6376-GAHQE"/>
    <x v="1"/>
    <n v="0"/>
    <s v="No"/>
    <s v="No"/>
    <x v="54"/>
    <x v="1"/>
    <s v="No"/>
    <x v="1"/>
    <s v="No"/>
    <s v="No"/>
    <s v="No"/>
    <s v="No"/>
    <s v="Yes"/>
    <s v="No"/>
    <x v="0"/>
    <s v="No"/>
    <x v="0"/>
    <n v="77.849999999999994"/>
    <n v="299.2"/>
    <x v="1"/>
    <x v="0"/>
    <x v="1"/>
  </r>
  <r>
    <s v="3401-URHDA"/>
    <x v="1"/>
    <n v="0"/>
    <s v="No"/>
    <s v="No"/>
    <x v="69"/>
    <x v="1"/>
    <s v="Yes"/>
    <x v="0"/>
    <s v="Yes"/>
    <s v="No"/>
    <s v="No"/>
    <s v="Yes"/>
    <s v="No"/>
    <s v="No"/>
    <x v="1"/>
    <s v="No"/>
    <x v="3"/>
    <n v="59.9"/>
    <n v="3043.6"/>
    <x v="0"/>
    <x v="2"/>
    <x v="0"/>
  </r>
  <r>
    <s v="1599-EAHXY"/>
    <x v="1"/>
    <n v="0"/>
    <s v="Yes"/>
    <s v="Yes"/>
    <x v="31"/>
    <x v="1"/>
    <s v="Yes"/>
    <x v="2"/>
    <s v="No internet service"/>
    <s v="No internet service"/>
    <s v="No internet service"/>
    <s v="No internet service"/>
    <s v="No internet service"/>
    <s v="No internet service"/>
    <x v="1"/>
    <s v="No"/>
    <x v="3"/>
    <n v="23.95"/>
    <n v="1506.4"/>
    <x v="0"/>
    <x v="2"/>
    <x v="0"/>
  </r>
  <r>
    <s v="8631-XVRZL"/>
    <x v="1"/>
    <n v="0"/>
    <s v="No"/>
    <s v="No"/>
    <x v="34"/>
    <x v="1"/>
    <s v="No"/>
    <x v="2"/>
    <s v="No internet service"/>
    <s v="No internet service"/>
    <s v="No internet service"/>
    <s v="No internet service"/>
    <s v="No internet service"/>
    <s v="No internet service"/>
    <x v="1"/>
    <s v="Yes"/>
    <x v="1"/>
    <n v="20.149999999999999"/>
    <n v="163.69999999999999"/>
    <x v="0"/>
    <x v="0"/>
    <x v="0"/>
  </r>
  <r>
    <s v="5052-PNLOS"/>
    <x v="1"/>
    <n v="0"/>
    <s v="No"/>
    <s v="No"/>
    <x v="35"/>
    <x v="1"/>
    <s v="Yes"/>
    <x v="1"/>
    <s v="No"/>
    <s v="Yes"/>
    <s v="Yes"/>
    <s v="No"/>
    <s v="Yes"/>
    <s v="Yes"/>
    <x v="0"/>
    <s v="Yes"/>
    <x v="2"/>
    <n v="105.35"/>
    <n v="323.25"/>
    <x v="1"/>
    <x v="0"/>
    <x v="1"/>
  </r>
  <r>
    <s v="3853-LYGAM"/>
    <x v="1"/>
    <n v="0"/>
    <s v="No"/>
    <s v="No"/>
    <x v="22"/>
    <x v="1"/>
    <s v="Yes"/>
    <x v="1"/>
    <s v="No"/>
    <s v="No"/>
    <s v="Yes"/>
    <s v="Yes"/>
    <s v="No"/>
    <s v="Yes"/>
    <x v="0"/>
    <s v="Yes"/>
    <x v="2"/>
    <n v="95.65"/>
    <n v="1640"/>
    <x v="0"/>
    <x v="1"/>
    <x v="0"/>
  </r>
  <r>
    <s v="6979-ZNSFF"/>
    <x v="0"/>
    <n v="0"/>
    <s v="No"/>
    <s v="No"/>
    <x v="4"/>
    <x v="1"/>
    <s v="Yes"/>
    <x v="1"/>
    <s v="No"/>
    <s v="No"/>
    <s v="No"/>
    <s v="No"/>
    <s v="Yes"/>
    <s v="No"/>
    <x v="0"/>
    <s v="Yes"/>
    <x v="0"/>
    <n v="87.05"/>
    <n v="762.1"/>
    <x v="1"/>
    <x v="0"/>
    <x v="1"/>
  </r>
  <r>
    <s v="5751-USDBL"/>
    <x v="1"/>
    <n v="0"/>
    <s v="Yes"/>
    <s v="Yes"/>
    <x v="25"/>
    <x v="1"/>
    <s v="No"/>
    <x v="0"/>
    <s v="Yes"/>
    <s v="No"/>
    <s v="Yes"/>
    <s v="Yes"/>
    <s v="Yes"/>
    <s v="Yes"/>
    <x v="2"/>
    <s v="No"/>
    <x v="1"/>
    <n v="81"/>
    <n v="3846.35"/>
    <x v="0"/>
    <x v="2"/>
    <x v="0"/>
  </r>
  <r>
    <s v="5680-LQOGP"/>
    <x v="0"/>
    <n v="0"/>
    <s v="No"/>
    <s v="No"/>
    <x v="47"/>
    <x v="1"/>
    <s v="No"/>
    <x v="0"/>
    <s v="Yes"/>
    <s v="Yes"/>
    <s v="Yes"/>
    <s v="Yes"/>
    <s v="Yes"/>
    <s v="Yes"/>
    <x v="2"/>
    <s v="Yes"/>
    <x v="3"/>
    <n v="82.45"/>
    <n v="5646.6"/>
    <x v="0"/>
    <x v="2"/>
    <x v="0"/>
  </r>
  <r>
    <s v="2386-LAHRK"/>
    <x v="1"/>
    <n v="0"/>
    <s v="No"/>
    <s v="No"/>
    <x v="0"/>
    <x v="1"/>
    <s v="No"/>
    <x v="0"/>
    <s v="No"/>
    <s v="No"/>
    <s v="No"/>
    <s v="No"/>
    <s v="Yes"/>
    <s v="No"/>
    <x v="0"/>
    <s v="Yes"/>
    <x v="1"/>
    <n v="53.5"/>
    <n v="53.5"/>
    <x v="1"/>
    <x v="0"/>
    <x v="1"/>
  </r>
  <r>
    <s v="8189-DUKMV"/>
    <x v="0"/>
    <n v="0"/>
    <s v="Yes"/>
    <s v="No"/>
    <x v="54"/>
    <x v="1"/>
    <s v="No"/>
    <x v="2"/>
    <s v="No internet service"/>
    <s v="No internet service"/>
    <s v="No internet service"/>
    <s v="No internet service"/>
    <s v="No internet service"/>
    <s v="No internet service"/>
    <x v="1"/>
    <s v="No"/>
    <x v="2"/>
    <n v="20.5"/>
    <n v="79.05"/>
    <x v="0"/>
    <x v="0"/>
    <x v="0"/>
  </r>
  <r>
    <s v="6032-IGALN"/>
    <x v="0"/>
    <n v="0"/>
    <s v="No"/>
    <s v="No"/>
    <x v="0"/>
    <x v="0"/>
    <s v="No phone service"/>
    <x v="0"/>
    <s v="No"/>
    <s v="No"/>
    <s v="No"/>
    <s v="No"/>
    <s v="No"/>
    <s v="No"/>
    <x v="0"/>
    <s v="Yes"/>
    <x v="1"/>
    <n v="25.1"/>
    <n v="25.1"/>
    <x v="1"/>
    <x v="0"/>
    <x v="1"/>
  </r>
  <r>
    <s v="9931-DCEZH"/>
    <x v="1"/>
    <n v="0"/>
    <s v="No"/>
    <s v="Yes"/>
    <x v="7"/>
    <x v="1"/>
    <s v="No"/>
    <x v="0"/>
    <s v="No"/>
    <s v="Yes"/>
    <s v="No"/>
    <s v="Yes"/>
    <s v="No"/>
    <s v="No"/>
    <x v="1"/>
    <s v="Yes"/>
    <x v="3"/>
    <n v="54.4"/>
    <n v="1516.6"/>
    <x v="0"/>
    <x v="1"/>
    <x v="0"/>
  </r>
  <r>
    <s v="1898-JSNDC"/>
    <x v="0"/>
    <n v="0"/>
    <s v="No"/>
    <s v="No"/>
    <x v="72"/>
    <x v="1"/>
    <s v="No"/>
    <x v="0"/>
    <s v="No"/>
    <s v="Yes"/>
    <s v="No"/>
    <s v="No"/>
    <s v="Yes"/>
    <s v="No"/>
    <x v="1"/>
    <s v="Yes"/>
    <x v="3"/>
    <n v="58.6"/>
    <n v="2224.5"/>
    <x v="0"/>
    <x v="2"/>
    <x v="0"/>
  </r>
  <r>
    <s v="0315-LVCRK"/>
    <x v="1"/>
    <n v="0"/>
    <s v="No"/>
    <s v="No"/>
    <x v="26"/>
    <x v="1"/>
    <s v="No"/>
    <x v="1"/>
    <s v="No"/>
    <s v="No"/>
    <s v="Yes"/>
    <s v="No"/>
    <s v="No"/>
    <s v="Yes"/>
    <x v="0"/>
    <s v="No"/>
    <x v="0"/>
    <n v="84.8"/>
    <n v="888.75"/>
    <x v="0"/>
    <x v="0"/>
    <x v="0"/>
  </r>
  <r>
    <s v="3911-RSNHI"/>
    <x v="0"/>
    <n v="0"/>
    <s v="Yes"/>
    <s v="No"/>
    <x v="16"/>
    <x v="0"/>
    <s v="No phone service"/>
    <x v="0"/>
    <s v="No"/>
    <s v="Yes"/>
    <s v="Yes"/>
    <s v="Yes"/>
    <s v="Yes"/>
    <s v="Yes"/>
    <x v="2"/>
    <s v="Yes"/>
    <x v="3"/>
    <n v="61.4"/>
    <n v="4310.3500000000004"/>
    <x v="0"/>
    <x v="2"/>
    <x v="0"/>
  </r>
  <r>
    <s v="2410-CIYFZ"/>
    <x v="1"/>
    <n v="0"/>
    <s v="No"/>
    <s v="Yes"/>
    <x v="2"/>
    <x v="1"/>
    <s v="No"/>
    <x v="2"/>
    <s v="No internet service"/>
    <s v="No internet service"/>
    <s v="No internet service"/>
    <s v="No internet service"/>
    <s v="No internet service"/>
    <s v="No internet service"/>
    <x v="0"/>
    <s v="No"/>
    <x v="1"/>
    <n v="20.399999999999999"/>
    <n v="42.9"/>
    <x v="0"/>
    <x v="0"/>
    <x v="0"/>
  </r>
  <r>
    <s v="4248-HCETZ"/>
    <x v="1"/>
    <n v="1"/>
    <s v="Yes"/>
    <s v="No"/>
    <x v="19"/>
    <x v="1"/>
    <s v="No"/>
    <x v="1"/>
    <s v="No"/>
    <s v="Yes"/>
    <s v="Yes"/>
    <s v="No"/>
    <s v="No"/>
    <s v="No"/>
    <x v="0"/>
    <s v="Yes"/>
    <x v="1"/>
    <n v="79.650000000000006"/>
    <n v="2365.15"/>
    <x v="1"/>
    <x v="1"/>
    <x v="1"/>
  </r>
  <r>
    <s v="5505-OVWQW"/>
    <x v="0"/>
    <n v="0"/>
    <s v="No"/>
    <s v="No"/>
    <x v="22"/>
    <x v="1"/>
    <s v="No"/>
    <x v="2"/>
    <s v="No internet service"/>
    <s v="No internet service"/>
    <s v="No internet service"/>
    <s v="No internet service"/>
    <s v="No internet service"/>
    <s v="No internet service"/>
    <x v="1"/>
    <s v="No"/>
    <x v="1"/>
    <n v="20.149999999999999"/>
    <n v="353.65"/>
    <x v="0"/>
    <x v="1"/>
    <x v="0"/>
  </r>
  <r>
    <s v="7271-AJDTL"/>
    <x v="0"/>
    <n v="0"/>
    <s v="Yes"/>
    <s v="No"/>
    <x v="49"/>
    <x v="1"/>
    <s v="Yes"/>
    <x v="1"/>
    <s v="No"/>
    <s v="Yes"/>
    <s v="Yes"/>
    <s v="No"/>
    <s v="Yes"/>
    <s v="No"/>
    <x v="0"/>
    <s v="Yes"/>
    <x v="3"/>
    <n v="94.45"/>
    <n v="5073.1000000000004"/>
    <x v="0"/>
    <x v="2"/>
    <x v="0"/>
  </r>
  <r>
    <s v="1867-TJHTS"/>
    <x v="0"/>
    <n v="0"/>
    <s v="No"/>
    <s v="No"/>
    <x v="11"/>
    <x v="1"/>
    <s v="Yes"/>
    <x v="1"/>
    <s v="Yes"/>
    <s v="No"/>
    <s v="No"/>
    <s v="No"/>
    <s v="No"/>
    <s v="No"/>
    <x v="0"/>
    <s v="Yes"/>
    <x v="2"/>
    <n v="79.8"/>
    <n v="4526.8500000000004"/>
    <x v="0"/>
    <x v="2"/>
    <x v="0"/>
  </r>
  <r>
    <s v="0516-WJVXC"/>
    <x v="0"/>
    <n v="0"/>
    <s v="No"/>
    <s v="No"/>
    <x v="24"/>
    <x v="1"/>
    <s v="No"/>
    <x v="0"/>
    <s v="Yes"/>
    <s v="No"/>
    <s v="No"/>
    <s v="Yes"/>
    <s v="No"/>
    <s v="No"/>
    <x v="0"/>
    <s v="No"/>
    <x v="0"/>
    <n v="54.2"/>
    <n v="308.25"/>
    <x v="1"/>
    <x v="0"/>
    <x v="1"/>
  </r>
  <r>
    <s v="9174-FKWZE"/>
    <x v="0"/>
    <n v="1"/>
    <s v="No"/>
    <s v="No"/>
    <x v="0"/>
    <x v="1"/>
    <s v="No"/>
    <x v="2"/>
    <s v="No internet service"/>
    <s v="No internet service"/>
    <s v="No internet service"/>
    <s v="No internet service"/>
    <s v="No internet service"/>
    <s v="No internet service"/>
    <x v="0"/>
    <s v="Yes"/>
    <x v="0"/>
    <n v="19.45"/>
    <n v="19.45"/>
    <x v="1"/>
    <x v="0"/>
    <x v="1"/>
  </r>
  <r>
    <s v="6860-YRJZP"/>
    <x v="1"/>
    <n v="1"/>
    <s v="No"/>
    <s v="No"/>
    <x v="34"/>
    <x v="1"/>
    <s v="Yes"/>
    <x v="1"/>
    <s v="No"/>
    <s v="No"/>
    <s v="No"/>
    <s v="No"/>
    <s v="No"/>
    <s v="No"/>
    <x v="0"/>
    <s v="Yes"/>
    <x v="0"/>
    <n v="74.05"/>
    <n v="678.45"/>
    <x v="0"/>
    <x v="0"/>
    <x v="0"/>
  </r>
  <r>
    <s v="4429-WYGFR"/>
    <x v="1"/>
    <n v="0"/>
    <s v="No"/>
    <s v="No"/>
    <x v="70"/>
    <x v="1"/>
    <s v="No"/>
    <x v="0"/>
    <s v="No"/>
    <s v="No"/>
    <s v="No"/>
    <s v="Yes"/>
    <s v="No"/>
    <s v="No"/>
    <x v="0"/>
    <s v="No"/>
    <x v="2"/>
    <n v="49.15"/>
    <n v="1237.3"/>
    <x v="0"/>
    <x v="1"/>
    <x v="0"/>
  </r>
  <r>
    <s v="2817-LVCPP"/>
    <x v="0"/>
    <n v="0"/>
    <s v="No"/>
    <s v="No"/>
    <x v="37"/>
    <x v="1"/>
    <s v="No"/>
    <x v="2"/>
    <s v="No internet service"/>
    <s v="No internet service"/>
    <s v="No internet service"/>
    <s v="No internet service"/>
    <s v="No internet service"/>
    <s v="No internet service"/>
    <x v="2"/>
    <s v="No"/>
    <x v="3"/>
    <n v="19.399999999999999"/>
    <n v="1023.95"/>
    <x v="0"/>
    <x v="2"/>
    <x v="0"/>
  </r>
  <r>
    <s v="5038-ETMLM"/>
    <x v="0"/>
    <n v="0"/>
    <s v="Yes"/>
    <s v="No"/>
    <x v="21"/>
    <x v="1"/>
    <s v="Yes"/>
    <x v="1"/>
    <s v="Yes"/>
    <s v="Yes"/>
    <s v="Yes"/>
    <s v="Yes"/>
    <s v="Yes"/>
    <s v="Yes"/>
    <x v="2"/>
    <s v="Yes"/>
    <x v="2"/>
    <n v="113.65"/>
    <n v="8182.75"/>
    <x v="0"/>
    <x v="2"/>
    <x v="0"/>
  </r>
  <r>
    <s v="5056-FIMPT"/>
    <x v="0"/>
    <n v="0"/>
    <s v="No"/>
    <s v="Yes"/>
    <x v="29"/>
    <x v="1"/>
    <s v="No"/>
    <x v="1"/>
    <s v="Yes"/>
    <s v="Yes"/>
    <s v="No"/>
    <s v="Yes"/>
    <s v="Yes"/>
    <s v="Yes"/>
    <x v="1"/>
    <s v="Yes"/>
    <x v="3"/>
    <n v="106"/>
    <n v="4532.3"/>
    <x v="0"/>
    <x v="2"/>
    <x v="0"/>
  </r>
  <r>
    <s v="4521-WFJAI"/>
    <x v="1"/>
    <n v="0"/>
    <s v="No"/>
    <s v="No"/>
    <x v="39"/>
    <x v="1"/>
    <s v="Yes"/>
    <x v="2"/>
    <s v="No internet service"/>
    <s v="No internet service"/>
    <s v="No internet service"/>
    <s v="No internet service"/>
    <s v="No internet service"/>
    <s v="No internet service"/>
    <x v="2"/>
    <s v="Yes"/>
    <x v="2"/>
    <n v="25.95"/>
    <n v="1444.05"/>
    <x v="0"/>
    <x v="2"/>
    <x v="0"/>
  </r>
  <r>
    <s v="6569-KTMDU"/>
    <x v="0"/>
    <n v="0"/>
    <s v="No"/>
    <s v="No"/>
    <x v="0"/>
    <x v="1"/>
    <s v="No"/>
    <x v="2"/>
    <s v="No internet service"/>
    <s v="No internet service"/>
    <s v="No internet service"/>
    <s v="No internet service"/>
    <s v="No internet service"/>
    <s v="No internet service"/>
    <x v="0"/>
    <s v="No"/>
    <x v="1"/>
    <n v="19.100000000000001"/>
    <n v="19.100000000000001"/>
    <x v="0"/>
    <x v="0"/>
    <x v="0"/>
  </r>
  <r>
    <s v="8809-RIHDD"/>
    <x v="1"/>
    <n v="0"/>
    <s v="Yes"/>
    <s v="Yes"/>
    <x v="21"/>
    <x v="1"/>
    <s v="Yes"/>
    <x v="1"/>
    <s v="No"/>
    <s v="Yes"/>
    <s v="Yes"/>
    <s v="No"/>
    <s v="Yes"/>
    <s v="Yes"/>
    <x v="2"/>
    <s v="Yes"/>
    <x v="0"/>
    <n v="103.4"/>
    <n v="7372.65"/>
    <x v="1"/>
    <x v="2"/>
    <x v="1"/>
  </r>
  <r>
    <s v="8809-XKHMD"/>
    <x v="1"/>
    <n v="0"/>
    <s v="Yes"/>
    <s v="No"/>
    <x v="21"/>
    <x v="1"/>
    <s v="Yes"/>
    <x v="1"/>
    <s v="Yes"/>
    <s v="Yes"/>
    <s v="No"/>
    <s v="Yes"/>
    <s v="No"/>
    <s v="Yes"/>
    <x v="2"/>
    <s v="Yes"/>
    <x v="2"/>
    <n v="100.55"/>
    <n v="7325.1"/>
    <x v="0"/>
    <x v="2"/>
    <x v="0"/>
  </r>
  <r>
    <s v="0396-YCHWO"/>
    <x v="1"/>
    <n v="0"/>
    <s v="Yes"/>
    <s v="No"/>
    <x v="51"/>
    <x v="1"/>
    <s v="Yes"/>
    <x v="1"/>
    <s v="No"/>
    <s v="No"/>
    <s v="No"/>
    <s v="No"/>
    <s v="Yes"/>
    <s v="Yes"/>
    <x v="0"/>
    <s v="Yes"/>
    <x v="0"/>
    <n v="95.4"/>
    <n v="3474.2"/>
    <x v="0"/>
    <x v="1"/>
    <x v="0"/>
  </r>
  <r>
    <s v="0867-LDTTC"/>
    <x v="1"/>
    <n v="0"/>
    <s v="No"/>
    <s v="No"/>
    <x v="24"/>
    <x v="1"/>
    <s v="No"/>
    <x v="0"/>
    <s v="No"/>
    <s v="No"/>
    <s v="Yes"/>
    <s v="Yes"/>
    <s v="Yes"/>
    <s v="Yes"/>
    <x v="0"/>
    <s v="No"/>
    <x v="2"/>
    <n v="75.150000000000006"/>
    <n v="392.65"/>
    <x v="0"/>
    <x v="0"/>
    <x v="0"/>
  </r>
  <r>
    <s v="4822-NGOCH"/>
    <x v="0"/>
    <n v="0"/>
    <s v="No"/>
    <s v="No"/>
    <x v="9"/>
    <x v="1"/>
    <s v="Yes"/>
    <x v="1"/>
    <s v="No"/>
    <s v="Yes"/>
    <s v="Yes"/>
    <s v="No"/>
    <s v="No"/>
    <s v="No"/>
    <x v="0"/>
    <s v="Yes"/>
    <x v="0"/>
    <n v="84.45"/>
    <n v="1058.5999999999999"/>
    <x v="1"/>
    <x v="1"/>
    <x v="1"/>
  </r>
  <r>
    <s v="9391-DXGGG"/>
    <x v="0"/>
    <n v="1"/>
    <s v="No"/>
    <s v="No"/>
    <x v="66"/>
    <x v="1"/>
    <s v="No"/>
    <x v="1"/>
    <s v="No"/>
    <s v="Yes"/>
    <s v="Yes"/>
    <s v="No"/>
    <s v="No"/>
    <s v="Yes"/>
    <x v="1"/>
    <s v="No"/>
    <x v="3"/>
    <n v="89.15"/>
    <n v="3990.75"/>
    <x v="0"/>
    <x v="2"/>
    <x v="0"/>
  </r>
  <r>
    <s v="9844-FELAJ"/>
    <x v="0"/>
    <n v="1"/>
    <s v="Yes"/>
    <s v="Yes"/>
    <x v="27"/>
    <x v="1"/>
    <s v="Yes"/>
    <x v="1"/>
    <s v="No"/>
    <s v="Yes"/>
    <s v="Yes"/>
    <s v="Yes"/>
    <s v="Yes"/>
    <s v="Yes"/>
    <x v="1"/>
    <s v="Yes"/>
    <x v="0"/>
    <n v="107.9"/>
    <n v="7475.85"/>
    <x v="0"/>
    <x v="2"/>
    <x v="0"/>
  </r>
  <r>
    <s v="2122-SZZZD"/>
    <x v="1"/>
    <n v="0"/>
    <s v="No"/>
    <s v="No"/>
    <x v="66"/>
    <x v="1"/>
    <s v="No"/>
    <x v="2"/>
    <s v="No internet service"/>
    <s v="No internet service"/>
    <s v="No internet service"/>
    <s v="No internet service"/>
    <s v="No internet service"/>
    <s v="No internet service"/>
    <x v="1"/>
    <s v="No"/>
    <x v="3"/>
    <n v="19.5"/>
    <n v="835.5"/>
    <x v="0"/>
    <x v="2"/>
    <x v="0"/>
  </r>
  <r>
    <s v="5307-DZCVC"/>
    <x v="0"/>
    <n v="1"/>
    <s v="Yes"/>
    <s v="No"/>
    <x v="48"/>
    <x v="1"/>
    <s v="Yes"/>
    <x v="1"/>
    <s v="No"/>
    <s v="No"/>
    <s v="No"/>
    <s v="No"/>
    <s v="Yes"/>
    <s v="No"/>
    <x v="0"/>
    <s v="Yes"/>
    <x v="3"/>
    <n v="85.95"/>
    <n v="2628.6"/>
    <x v="1"/>
    <x v="1"/>
    <x v="1"/>
  </r>
  <r>
    <s v="3148-AOIQT"/>
    <x v="0"/>
    <n v="0"/>
    <s v="Yes"/>
    <s v="No"/>
    <x v="14"/>
    <x v="1"/>
    <s v="Yes"/>
    <x v="2"/>
    <s v="No internet service"/>
    <s v="No internet service"/>
    <s v="No internet service"/>
    <s v="No internet service"/>
    <s v="No internet service"/>
    <s v="No internet service"/>
    <x v="2"/>
    <s v="Yes"/>
    <x v="3"/>
    <n v="24.95"/>
    <n v="1718.35"/>
    <x v="0"/>
    <x v="2"/>
    <x v="0"/>
  </r>
  <r>
    <s v="8679-JOEVF"/>
    <x v="0"/>
    <n v="1"/>
    <s v="No"/>
    <s v="No"/>
    <x v="10"/>
    <x v="1"/>
    <s v="No"/>
    <x v="0"/>
    <s v="No"/>
    <s v="No"/>
    <s v="No"/>
    <s v="Yes"/>
    <s v="Yes"/>
    <s v="No"/>
    <x v="0"/>
    <s v="No"/>
    <x v="0"/>
    <n v="59.4"/>
    <n v="1023.9"/>
    <x v="1"/>
    <x v="1"/>
    <x v="1"/>
  </r>
  <r>
    <s v="8395-ETZKQ"/>
    <x v="1"/>
    <n v="1"/>
    <s v="Yes"/>
    <s v="Yes"/>
    <x v="47"/>
    <x v="1"/>
    <s v="No"/>
    <x v="2"/>
    <s v="No internet service"/>
    <s v="No internet service"/>
    <s v="No internet service"/>
    <s v="No internet service"/>
    <s v="No internet service"/>
    <s v="No internet service"/>
    <x v="1"/>
    <s v="No"/>
    <x v="2"/>
    <n v="19.5"/>
    <n v="1193.55"/>
    <x v="0"/>
    <x v="2"/>
    <x v="0"/>
  </r>
  <r>
    <s v="6692-YQHXC"/>
    <x v="1"/>
    <n v="0"/>
    <s v="No"/>
    <s v="No"/>
    <x v="10"/>
    <x v="1"/>
    <s v="No"/>
    <x v="1"/>
    <s v="No"/>
    <s v="No"/>
    <s v="No"/>
    <s v="No"/>
    <s v="No"/>
    <s v="No"/>
    <x v="0"/>
    <s v="Yes"/>
    <x v="3"/>
    <n v="69.95"/>
    <n v="1205.5"/>
    <x v="0"/>
    <x v="1"/>
    <x v="0"/>
  </r>
  <r>
    <s v="3889-VWBID"/>
    <x v="1"/>
    <n v="0"/>
    <s v="Yes"/>
    <s v="Yes"/>
    <x v="47"/>
    <x v="1"/>
    <s v="No"/>
    <x v="0"/>
    <s v="Yes"/>
    <s v="Yes"/>
    <s v="No"/>
    <s v="Yes"/>
    <s v="Yes"/>
    <s v="Yes"/>
    <x v="2"/>
    <s v="No"/>
    <x v="2"/>
    <n v="82.85"/>
    <n v="5776.45"/>
    <x v="0"/>
    <x v="2"/>
    <x v="0"/>
  </r>
  <r>
    <s v="5222-JCXZT"/>
    <x v="1"/>
    <n v="0"/>
    <s v="No"/>
    <s v="No"/>
    <x v="54"/>
    <x v="1"/>
    <s v="No"/>
    <x v="2"/>
    <s v="No internet service"/>
    <s v="No internet service"/>
    <s v="No internet service"/>
    <s v="No internet service"/>
    <s v="No internet service"/>
    <s v="No internet service"/>
    <x v="0"/>
    <s v="No"/>
    <x v="1"/>
    <n v="19"/>
    <n v="78.900000000000006"/>
    <x v="0"/>
    <x v="0"/>
    <x v="0"/>
  </r>
  <r>
    <s v="9754-CLVZW"/>
    <x v="0"/>
    <n v="0"/>
    <s v="Yes"/>
    <s v="Yes"/>
    <x v="70"/>
    <x v="0"/>
    <s v="No phone service"/>
    <x v="0"/>
    <s v="Yes"/>
    <s v="Yes"/>
    <s v="No"/>
    <s v="Yes"/>
    <s v="No"/>
    <s v="No"/>
    <x v="0"/>
    <s v="No"/>
    <x v="3"/>
    <n v="38.85"/>
    <n v="1025.1500000000001"/>
    <x v="0"/>
    <x v="1"/>
    <x v="0"/>
  </r>
  <r>
    <s v="1432-FPAXX"/>
    <x v="0"/>
    <n v="0"/>
    <s v="No"/>
    <s v="No"/>
    <x v="44"/>
    <x v="0"/>
    <s v="No phone service"/>
    <x v="0"/>
    <s v="No"/>
    <s v="Yes"/>
    <s v="No"/>
    <s v="No"/>
    <s v="No"/>
    <s v="No"/>
    <x v="0"/>
    <s v="Yes"/>
    <x v="0"/>
    <n v="30.6"/>
    <n v="856.35"/>
    <x v="1"/>
    <x v="1"/>
    <x v="1"/>
  </r>
  <r>
    <s v="2739-CCZMB"/>
    <x v="1"/>
    <n v="0"/>
    <s v="No"/>
    <s v="Yes"/>
    <x v="24"/>
    <x v="1"/>
    <s v="No"/>
    <x v="2"/>
    <s v="No internet service"/>
    <s v="No internet service"/>
    <s v="No internet service"/>
    <s v="No internet service"/>
    <s v="No internet service"/>
    <s v="No internet service"/>
    <x v="0"/>
    <s v="No"/>
    <x v="3"/>
    <n v="20.350000000000001"/>
    <n v="122"/>
    <x v="0"/>
    <x v="0"/>
    <x v="0"/>
  </r>
  <r>
    <s v="7080-TNUWP"/>
    <x v="1"/>
    <n v="0"/>
    <s v="Yes"/>
    <s v="No"/>
    <x v="27"/>
    <x v="1"/>
    <s v="Yes"/>
    <x v="1"/>
    <s v="No"/>
    <s v="Yes"/>
    <s v="Yes"/>
    <s v="No"/>
    <s v="Yes"/>
    <s v="No"/>
    <x v="1"/>
    <s v="Yes"/>
    <x v="2"/>
    <n v="95"/>
    <n v="6602.9"/>
    <x v="0"/>
    <x v="2"/>
    <x v="0"/>
  </r>
  <r>
    <s v="0496-AHOOK"/>
    <x v="1"/>
    <n v="0"/>
    <s v="Yes"/>
    <s v="No"/>
    <x v="65"/>
    <x v="1"/>
    <s v="No"/>
    <x v="0"/>
    <s v="Yes"/>
    <s v="No"/>
    <s v="No"/>
    <s v="Yes"/>
    <s v="Yes"/>
    <s v="Yes"/>
    <x v="1"/>
    <s v="No"/>
    <x v="2"/>
    <n v="74.400000000000006"/>
    <n v="1712.9"/>
    <x v="0"/>
    <x v="1"/>
    <x v="0"/>
  </r>
  <r>
    <s v="8336-TAVKX"/>
    <x v="0"/>
    <n v="1"/>
    <s v="Yes"/>
    <s v="No"/>
    <x v="21"/>
    <x v="1"/>
    <s v="Yes"/>
    <x v="0"/>
    <s v="Yes"/>
    <s v="Yes"/>
    <s v="Yes"/>
    <s v="Yes"/>
    <s v="No"/>
    <s v="Yes"/>
    <x v="2"/>
    <s v="No"/>
    <x v="2"/>
    <n v="78.45"/>
    <n v="5682.25"/>
    <x v="0"/>
    <x v="2"/>
    <x v="0"/>
  </r>
  <r>
    <s v="2468-SJFLM"/>
    <x v="1"/>
    <n v="0"/>
    <s v="No"/>
    <s v="No"/>
    <x v="0"/>
    <x v="1"/>
    <s v="No"/>
    <x v="1"/>
    <s v="No"/>
    <s v="No"/>
    <s v="No"/>
    <s v="Yes"/>
    <s v="No"/>
    <s v="No"/>
    <x v="0"/>
    <s v="Yes"/>
    <x v="1"/>
    <n v="74.3"/>
    <n v="74.3"/>
    <x v="0"/>
    <x v="0"/>
    <x v="0"/>
  </r>
  <r>
    <s v="3181-VTHOE"/>
    <x v="1"/>
    <n v="0"/>
    <s v="Yes"/>
    <s v="No"/>
    <x v="27"/>
    <x v="0"/>
    <s v="No phone service"/>
    <x v="0"/>
    <s v="No"/>
    <s v="Yes"/>
    <s v="Yes"/>
    <s v="Yes"/>
    <s v="No"/>
    <s v="Yes"/>
    <x v="1"/>
    <s v="Yes"/>
    <x v="2"/>
    <n v="51.05"/>
    <n v="3635.15"/>
    <x v="0"/>
    <x v="2"/>
    <x v="0"/>
  </r>
  <r>
    <s v="7168-HDQHG"/>
    <x v="0"/>
    <n v="0"/>
    <s v="Yes"/>
    <s v="Yes"/>
    <x v="51"/>
    <x v="1"/>
    <s v="No"/>
    <x v="2"/>
    <s v="No internet service"/>
    <s v="No internet service"/>
    <s v="No internet service"/>
    <s v="No internet service"/>
    <s v="No internet service"/>
    <s v="No internet service"/>
    <x v="0"/>
    <s v="No"/>
    <x v="2"/>
    <n v="19.2"/>
    <n v="702.9"/>
    <x v="0"/>
    <x v="1"/>
    <x v="0"/>
  </r>
  <r>
    <s v="4803-AXVYP"/>
    <x v="0"/>
    <n v="1"/>
    <s v="No"/>
    <s v="No"/>
    <x v="46"/>
    <x v="1"/>
    <s v="Yes"/>
    <x v="1"/>
    <s v="No"/>
    <s v="No"/>
    <s v="No"/>
    <s v="Yes"/>
    <s v="Yes"/>
    <s v="Yes"/>
    <x v="0"/>
    <s v="Yes"/>
    <x v="0"/>
    <n v="99.55"/>
    <n v="3734.25"/>
    <x v="1"/>
    <x v="2"/>
    <x v="1"/>
  </r>
  <r>
    <s v="3884-HCSWG"/>
    <x v="0"/>
    <n v="0"/>
    <s v="No"/>
    <s v="No"/>
    <x v="22"/>
    <x v="1"/>
    <s v="No"/>
    <x v="1"/>
    <s v="No"/>
    <s v="No"/>
    <s v="No"/>
    <s v="No"/>
    <s v="No"/>
    <s v="No"/>
    <x v="0"/>
    <s v="Yes"/>
    <x v="0"/>
    <n v="70"/>
    <n v="1144.5"/>
    <x v="1"/>
    <x v="1"/>
    <x v="1"/>
  </r>
  <r>
    <s v="4567-AKPIA"/>
    <x v="0"/>
    <n v="0"/>
    <s v="Yes"/>
    <s v="Yes"/>
    <x v="52"/>
    <x v="1"/>
    <s v="Yes"/>
    <x v="1"/>
    <s v="No"/>
    <s v="Yes"/>
    <s v="Yes"/>
    <s v="Yes"/>
    <s v="Yes"/>
    <s v="Yes"/>
    <x v="1"/>
    <s v="Yes"/>
    <x v="2"/>
    <n v="109.1"/>
    <n v="4454.25"/>
    <x v="0"/>
    <x v="2"/>
    <x v="0"/>
  </r>
  <r>
    <s v="5077-DXTCG"/>
    <x v="0"/>
    <n v="0"/>
    <s v="No"/>
    <s v="No"/>
    <x v="0"/>
    <x v="1"/>
    <s v="No"/>
    <x v="0"/>
    <s v="No"/>
    <s v="No"/>
    <s v="No"/>
    <s v="No"/>
    <s v="No"/>
    <s v="No"/>
    <x v="0"/>
    <s v="Yes"/>
    <x v="0"/>
    <n v="45.3"/>
    <n v="45.3"/>
    <x v="1"/>
    <x v="0"/>
    <x v="1"/>
  </r>
  <r>
    <s v="1142-WACZW"/>
    <x v="1"/>
    <n v="0"/>
    <s v="No"/>
    <s v="No"/>
    <x v="2"/>
    <x v="0"/>
    <s v="No phone service"/>
    <x v="0"/>
    <s v="No"/>
    <s v="No"/>
    <s v="No"/>
    <s v="Yes"/>
    <s v="No"/>
    <s v="No"/>
    <x v="0"/>
    <s v="No"/>
    <x v="2"/>
    <n v="29.85"/>
    <n v="75.599999999999994"/>
    <x v="1"/>
    <x v="0"/>
    <x v="1"/>
  </r>
  <r>
    <s v="7901-HXJVA"/>
    <x v="1"/>
    <n v="0"/>
    <s v="No"/>
    <s v="No"/>
    <x v="60"/>
    <x v="1"/>
    <s v="No"/>
    <x v="1"/>
    <s v="No"/>
    <s v="No"/>
    <s v="Yes"/>
    <s v="No"/>
    <s v="No"/>
    <s v="No"/>
    <x v="0"/>
    <s v="No"/>
    <x v="0"/>
    <n v="76.45"/>
    <n v="1117.55"/>
    <x v="0"/>
    <x v="1"/>
    <x v="0"/>
  </r>
  <r>
    <s v="5649-ANRML"/>
    <x v="1"/>
    <n v="1"/>
    <s v="No"/>
    <s v="No"/>
    <x v="2"/>
    <x v="1"/>
    <s v="No"/>
    <x v="1"/>
    <s v="No"/>
    <s v="Yes"/>
    <s v="Yes"/>
    <s v="Yes"/>
    <s v="No"/>
    <s v="Yes"/>
    <x v="0"/>
    <s v="Yes"/>
    <x v="3"/>
    <n v="95.1"/>
    <n v="180.25"/>
    <x v="1"/>
    <x v="0"/>
    <x v="1"/>
  </r>
  <r>
    <s v="4892-VLANZ"/>
    <x v="1"/>
    <n v="0"/>
    <s v="No"/>
    <s v="No"/>
    <x v="0"/>
    <x v="1"/>
    <s v="No"/>
    <x v="2"/>
    <s v="No internet service"/>
    <s v="No internet service"/>
    <s v="No internet service"/>
    <s v="No internet service"/>
    <s v="No internet service"/>
    <s v="No internet service"/>
    <x v="0"/>
    <s v="No"/>
    <x v="1"/>
    <n v="19.8"/>
    <n v="19.8"/>
    <x v="1"/>
    <x v="0"/>
    <x v="1"/>
  </r>
  <r>
    <s v="5924-IFQTT"/>
    <x v="1"/>
    <n v="0"/>
    <s v="Yes"/>
    <s v="Yes"/>
    <x v="9"/>
    <x v="1"/>
    <s v="Yes"/>
    <x v="0"/>
    <s v="No"/>
    <s v="Yes"/>
    <s v="Yes"/>
    <s v="Yes"/>
    <s v="Yes"/>
    <s v="No"/>
    <x v="0"/>
    <s v="Yes"/>
    <x v="0"/>
    <n v="72.8"/>
    <n v="930.05"/>
    <x v="0"/>
    <x v="1"/>
    <x v="0"/>
  </r>
  <r>
    <s v="7968-QUXNS"/>
    <x v="1"/>
    <n v="0"/>
    <s v="No"/>
    <s v="No"/>
    <x v="53"/>
    <x v="1"/>
    <s v="No"/>
    <x v="2"/>
    <s v="No internet service"/>
    <s v="No internet service"/>
    <s v="No internet service"/>
    <s v="No internet service"/>
    <s v="No internet service"/>
    <s v="No internet service"/>
    <x v="0"/>
    <s v="No"/>
    <x v="1"/>
    <n v="18.95"/>
    <n v="110.15"/>
    <x v="0"/>
    <x v="0"/>
    <x v="0"/>
  </r>
  <r>
    <s v="2919-HBCJO"/>
    <x v="0"/>
    <n v="0"/>
    <s v="No"/>
    <s v="No"/>
    <x v="54"/>
    <x v="1"/>
    <s v="No"/>
    <x v="1"/>
    <s v="No"/>
    <s v="Yes"/>
    <s v="No"/>
    <s v="No"/>
    <s v="No"/>
    <s v="No"/>
    <x v="0"/>
    <s v="Yes"/>
    <x v="2"/>
    <n v="76.650000000000006"/>
    <n v="333.6"/>
    <x v="1"/>
    <x v="0"/>
    <x v="1"/>
  </r>
  <r>
    <s v="4236-XPXAV"/>
    <x v="0"/>
    <n v="0"/>
    <s v="Yes"/>
    <s v="Yes"/>
    <x v="24"/>
    <x v="1"/>
    <s v="No"/>
    <x v="1"/>
    <s v="No"/>
    <s v="Yes"/>
    <s v="No"/>
    <s v="Yes"/>
    <s v="Yes"/>
    <s v="Yes"/>
    <x v="0"/>
    <s v="Yes"/>
    <x v="1"/>
    <n v="99.15"/>
    <n v="465.05"/>
    <x v="1"/>
    <x v="0"/>
    <x v="1"/>
  </r>
  <r>
    <s v="8903-WMRNW"/>
    <x v="0"/>
    <n v="0"/>
    <s v="Yes"/>
    <s v="No"/>
    <x v="30"/>
    <x v="1"/>
    <s v="No"/>
    <x v="1"/>
    <s v="Yes"/>
    <s v="No"/>
    <s v="Yes"/>
    <s v="No"/>
    <s v="Yes"/>
    <s v="Yes"/>
    <x v="0"/>
    <s v="No"/>
    <x v="0"/>
    <n v="101.75"/>
    <n v="1669.4"/>
    <x v="0"/>
    <x v="1"/>
    <x v="0"/>
  </r>
  <r>
    <s v="2452-SNHFZ"/>
    <x v="0"/>
    <n v="0"/>
    <s v="No"/>
    <s v="No"/>
    <x v="20"/>
    <x v="1"/>
    <s v="No"/>
    <x v="1"/>
    <s v="Yes"/>
    <s v="No"/>
    <s v="No"/>
    <s v="No"/>
    <s v="No"/>
    <s v="No"/>
    <x v="0"/>
    <s v="No"/>
    <x v="3"/>
    <n v="75.45"/>
    <n v="3545.1"/>
    <x v="0"/>
    <x v="2"/>
    <x v="0"/>
  </r>
  <r>
    <s v="3629-WEAAM"/>
    <x v="0"/>
    <n v="0"/>
    <s v="No"/>
    <s v="No"/>
    <x v="4"/>
    <x v="1"/>
    <s v="No"/>
    <x v="0"/>
    <s v="No"/>
    <s v="No"/>
    <s v="Yes"/>
    <s v="Yes"/>
    <s v="No"/>
    <s v="Yes"/>
    <x v="0"/>
    <s v="No"/>
    <x v="1"/>
    <n v="64.099999999999994"/>
    <n v="504.05"/>
    <x v="0"/>
    <x v="0"/>
    <x v="0"/>
  </r>
  <r>
    <s v="6029-CSMJE"/>
    <x v="1"/>
    <n v="0"/>
    <s v="No"/>
    <s v="No"/>
    <x v="22"/>
    <x v="0"/>
    <s v="No phone service"/>
    <x v="0"/>
    <s v="No"/>
    <s v="No"/>
    <s v="No"/>
    <s v="No"/>
    <s v="No"/>
    <s v="No"/>
    <x v="0"/>
    <s v="Yes"/>
    <x v="1"/>
    <n v="25.65"/>
    <n v="440.2"/>
    <x v="0"/>
    <x v="1"/>
    <x v="0"/>
  </r>
  <r>
    <s v="7993-NQLJE"/>
    <x v="1"/>
    <n v="0"/>
    <s v="Yes"/>
    <s v="Yes"/>
    <x v="30"/>
    <x v="1"/>
    <s v="No"/>
    <x v="1"/>
    <s v="Yes"/>
    <s v="No"/>
    <s v="No"/>
    <s v="No"/>
    <s v="No"/>
    <s v="No"/>
    <x v="0"/>
    <s v="No"/>
    <x v="1"/>
    <n v="75.099999999999994"/>
    <n v="1151.55"/>
    <x v="0"/>
    <x v="1"/>
    <x v="0"/>
  </r>
  <r>
    <s v="9909-DFRJA"/>
    <x v="0"/>
    <n v="0"/>
    <s v="No"/>
    <s v="No"/>
    <x v="70"/>
    <x v="1"/>
    <s v="No"/>
    <x v="1"/>
    <s v="Yes"/>
    <s v="No"/>
    <s v="Yes"/>
    <s v="Yes"/>
    <s v="No"/>
    <s v="Yes"/>
    <x v="1"/>
    <s v="Yes"/>
    <x v="2"/>
    <n v="95.85"/>
    <n v="2475.35"/>
    <x v="0"/>
    <x v="1"/>
    <x v="0"/>
  </r>
  <r>
    <s v="9099-FTUHS"/>
    <x v="0"/>
    <n v="0"/>
    <s v="No"/>
    <s v="No"/>
    <x v="57"/>
    <x v="1"/>
    <s v="Yes"/>
    <x v="0"/>
    <s v="Yes"/>
    <s v="No"/>
    <s v="No"/>
    <s v="No"/>
    <s v="No"/>
    <s v="No"/>
    <x v="0"/>
    <s v="No"/>
    <x v="0"/>
    <n v="54.4"/>
    <n v="1249.25"/>
    <x v="0"/>
    <x v="1"/>
    <x v="0"/>
  </r>
  <r>
    <s v="0581-BXBUB"/>
    <x v="0"/>
    <n v="1"/>
    <s v="No"/>
    <s v="No"/>
    <x v="54"/>
    <x v="1"/>
    <s v="No"/>
    <x v="1"/>
    <s v="No"/>
    <s v="Yes"/>
    <s v="No"/>
    <s v="No"/>
    <s v="No"/>
    <s v="No"/>
    <x v="0"/>
    <s v="No"/>
    <x v="0"/>
    <n v="72.75"/>
    <n v="317.75"/>
    <x v="0"/>
    <x v="0"/>
    <x v="0"/>
  </r>
  <r>
    <s v="4962-CHQPW"/>
    <x v="1"/>
    <n v="0"/>
    <s v="No"/>
    <s v="Yes"/>
    <x v="44"/>
    <x v="1"/>
    <s v="No"/>
    <x v="2"/>
    <s v="No internet service"/>
    <s v="No internet service"/>
    <s v="No internet service"/>
    <s v="No internet service"/>
    <s v="No internet service"/>
    <s v="No internet service"/>
    <x v="1"/>
    <s v="No"/>
    <x v="1"/>
    <n v="19.850000000000001"/>
    <n v="535.04999999999995"/>
    <x v="0"/>
    <x v="1"/>
    <x v="0"/>
  </r>
  <r>
    <s v="9467-ROOLM"/>
    <x v="0"/>
    <n v="0"/>
    <s v="No"/>
    <s v="No"/>
    <x v="13"/>
    <x v="1"/>
    <s v="No"/>
    <x v="2"/>
    <s v="No internet service"/>
    <s v="No internet service"/>
    <s v="No internet service"/>
    <s v="No internet service"/>
    <s v="No internet service"/>
    <s v="No internet service"/>
    <x v="0"/>
    <s v="No"/>
    <x v="1"/>
    <n v="19.05"/>
    <n v="461.3"/>
    <x v="0"/>
    <x v="1"/>
    <x v="0"/>
  </r>
  <r>
    <s v="3030-YZADT"/>
    <x v="1"/>
    <n v="0"/>
    <s v="No"/>
    <s v="No"/>
    <x v="34"/>
    <x v="1"/>
    <s v="No"/>
    <x v="0"/>
    <s v="No"/>
    <s v="No"/>
    <s v="No"/>
    <s v="No"/>
    <s v="No"/>
    <s v="No"/>
    <x v="0"/>
    <s v="No"/>
    <x v="1"/>
    <n v="44.95"/>
    <n v="431"/>
    <x v="1"/>
    <x v="0"/>
    <x v="1"/>
  </r>
  <r>
    <s v="7410-KTVFV"/>
    <x v="1"/>
    <n v="0"/>
    <s v="Yes"/>
    <s v="No"/>
    <x v="32"/>
    <x v="1"/>
    <s v="No"/>
    <x v="0"/>
    <s v="No"/>
    <s v="No"/>
    <s v="Yes"/>
    <s v="No"/>
    <s v="No"/>
    <s v="No"/>
    <x v="0"/>
    <s v="Yes"/>
    <x v="1"/>
    <n v="49.55"/>
    <n v="878.35"/>
    <x v="1"/>
    <x v="1"/>
    <x v="1"/>
  </r>
  <r>
    <s v="5150-ITWWB"/>
    <x v="1"/>
    <n v="1"/>
    <s v="No"/>
    <s v="No"/>
    <x v="35"/>
    <x v="1"/>
    <s v="Yes"/>
    <x v="1"/>
    <s v="No"/>
    <s v="No"/>
    <s v="No"/>
    <s v="No"/>
    <s v="Yes"/>
    <s v="Yes"/>
    <x v="0"/>
    <s v="Yes"/>
    <x v="0"/>
    <n v="94.85"/>
    <n v="335.75"/>
    <x v="0"/>
    <x v="0"/>
    <x v="0"/>
  </r>
  <r>
    <s v="2253-KPMNB"/>
    <x v="0"/>
    <n v="0"/>
    <s v="Yes"/>
    <s v="Yes"/>
    <x v="14"/>
    <x v="0"/>
    <s v="No phone service"/>
    <x v="0"/>
    <s v="Yes"/>
    <s v="Yes"/>
    <s v="Yes"/>
    <s v="Yes"/>
    <s v="No"/>
    <s v="No"/>
    <x v="2"/>
    <s v="No"/>
    <x v="2"/>
    <n v="46.25"/>
    <n v="3121.4"/>
    <x v="0"/>
    <x v="2"/>
    <x v="0"/>
  </r>
  <r>
    <s v="1345-ZUKID"/>
    <x v="1"/>
    <n v="0"/>
    <s v="No"/>
    <s v="No"/>
    <x v="60"/>
    <x v="1"/>
    <s v="No"/>
    <x v="2"/>
    <s v="No internet service"/>
    <s v="No internet service"/>
    <s v="No internet service"/>
    <s v="No internet service"/>
    <s v="No internet service"/>
    <s v="No internet service"/>
    <x v="1"/>
    <s v="No"/>
    <x v="1"/>
    <n v="19.350000000000001"/>
    <n v="324.8"/>
    <x v="0"/>
    <x v="1"/>
    <x v="0"/>
  </r>
  <r>
    <s v="6429-SHBCB"/>
    <x v="1"/>
    <n v="0"/>
    <s v="No"/>
    <s v="No"/>
    <x v="67"/>
    <x v="1"/>
    <s v="Yes"/>
    <x v="0"/>
    <s v="No"/>
    <s v="No"/>
    <s v="No"/>
    <s v="No"/>
    <s v="Yes"/>
    <s v="Yes"/>
    <x v="0"/>
    <s v="No"/>
    <x v="1"/>
    <n v="69.599999999999994"/>
    <n v="1394.55"/>
    <x v="0"/>
    <x v="1"/>
    <x v="0"/>
  </r>
  <r>
    <s v="9281-OFDMF"/>
    <x v="1"/>
    <n v="1"/>
    <s v="No"/>
    <s v="No"/>
    <x v="72"/>
    <x v="1"/>
    <s v="Yes"/>
    <x v="1"/>
    <s v="No"/>
    <s v="Yes"/>
    <s v="No"/>
    <s v="No"/>
    <s v="No"/>
    <s v="Yes"/>
    <x v="0"/>
    <s v="No"/>
    <x v="0"/>
    <n v="90.7"/>
    <n v="3413.25"/>
    <x v="0"/>
    <x v="2"/>
    <x v="0"/>
  </r>
  <r>
    <s v="2603-HVKCG"/>
    <x v="1"/>
    <n v="0"/>
    <s v="No"/>
    <s v="No"/>
    <x v="36"/>
    <x v="1"/>
    <s v="No"/>
    <x v="1"/>
    <s v="No"/>
    <s v="Yes"/>
    <s v="Yes"/>
    <s v="No"/>
    <s v="Yes"/>
    <s v="Yes"/>
    <x v="0"/>
    <s v="Yes"/>
    <x v="0"/>
    <n v="101.4"/>
    <n v="3143.65"/>
    <x v="0"/>
    <x v="1"/>
    <x v="0"/>
  </r>
  <r>
    <s v="1834-WULEG"/>
    <x v="1"/>
    <n v="0"/>
    <s v="Yes"/>
    <s v="Yes"/>
    <x v="65"/>
    <x v="1"/>
    <s v="No"/>
    <x v="2"/>
    <s v="No internet service"/>
    <s v="No internet service"/>
    <s v="No internet service"/>
    <s v="No internet service"/>
    <s v="No internet service"/>
    <s v="No internet service"/>
    <x v="1"/>
    <s v="No"/>
    <x v="1"/>
    <n v="20.25"/>
    <n v="439.75"/>
    <x v="0"/>
    <x v="1"/>
    <x v="0"/>
  </r>
  <r>
    <s v="9097-ZUBYC"/>
    <x v="1"/>
    <n v="0"/>
    <s v="Yes"/>
    <s v="No"/>
    <x v="60"/>
    <x v="1"/>
    <s v="No"/>
    <x v="0"/>
    <s v="No"/>
    <s v="No"/>
    <s v="No"/>
    <s v="Yes"/>
    <s v="No"/>
    <s v="No"/>
    <x v="0"/>
    <s v="No"/>
    <x v="2"/>
    <n v="48.8"/>
    <n v="664.4"/>
    <x v="0"/>
    <x v="1"/>
    <x v="0"/>
  </r>
  <r>
    <s v="5148-ORICT"/>
    <x v="0"/>
    <n v="0"/>
    <s v="Yes"/>
    <s v="No"/>
    <x v="38"/>
    <x v="1"/>
    <s v="No"/>
    <x v="0"/>
    <s v="Yes"/>
    <s v="Yes"/>
    <s v="Yes"/>
    <s v="Yes"/>
    <s v="No"/>
    <s v="Yes"/>
    <x v="2"/>
    <s v="Yes"/>
    <x v="1"/>
    <n v="74.349999999999994"/>
    <n v="4759.55"/>
    <x v="0"/>
    <x v="2"/>
    <x v="0"/>
  </r>
  <r>
    <s v="4893-GYUJU"/>
    <x v="0"/>
    <n v="0"/>
    <s v="No"/>
    <s v="No"/>
    <x v="37"/>
    <x v="1"/>
    <s v="No"/>
    <x v="2"/>
    <s v="No internet service"/>
    <s v="No internet service"/>
    <s v="No internet service"/>
    <s v="No internet service"/>
    <s v="No internet service"/>
    <s v="No internet service"/>
    <x v="1"/>
    <s v="Yes"/>
    <x v="1"/>
    <n v="19.350000000000001"/>
    <n v="1033"/>
    <x v="0"/>
    <x v="2"/>
    <x v="0"/>
  </r>
  <r>
    <s v="4578-PHJYZ"/>
    <x v="1"/>
    <n v="0"/>
    <s v="Yes"/>
    <s v="Yes"/>
    <x v="15"/>
    <x v="1"/>
    <s v="No"/>
    <x v="0"/>
    <s v="No"/>
    <s v="Yes"/>
    <s v="Yes"/>
    <s v="Yes"/>
    <s v="Yes"/>
    <s v="No"/>
    <x v="1"/>
    <s v="Yes"/>
    <x v="0"/>
    <n v="68.75"/>
    <n v="3482.85"/>
    <x v="0"/>
    <x v="2"/>
    <x v="0"/>
  </r>
  <r>
    <s v="7272-QDCKA"/>
    <x v="1"/>
    <n v="0"/>
    <s v="No"/>
    <s v="No"/>
    <x v="7"/>
    <x v="1"/>
    <s v="Yes"/>
    <x v="1"/>
    <s v="No"/>
    <s v="Yes"/>
    <s v="No"/>
    <s v="No"/>
    <s v="Yes"/>
    <s v="Yes"/>
    <x v="1"/>
    <s v="No"/>
    <x v="0"/>
    <n v="100.2"/>
    <n v="2688.45"/>
    <x v="0"/>
    <x v="1"/>
    <x v="0"/>
  </r>
  <r>
    <s v="8908-SLFCJ"/>
    <x v="0"/>
    <n v="0"/>
    <s v="No"/>
    <s v="No"/>
    <x v="17"/>
    <x v="1"/>
    <s v="No"/>
    <x v="2"/>
    <s v="No internet service"/>
    <s v="No internet service"/>
    <s v="No internet service"/>
    <s v="No internet service"/>
    <s v="No internet service"/>
    <s v="No internet service"/>
    <x v="2"/>
    <s v="Yes"/>
    <x v="3"/>
    <n v="20.85"/>
    <n v="435.25"/>
    <x v="0"/>
    <x v="1"/>
    <x v="0"/>
  </r>
  <r>
    <s v="8393-DLHGA"/>
    <x v="1"/>
    <n v="0"/>
    <s v="No"/>
    <s v="Yes"/>
    <x v="13"/>
    <x v="1"/>
    <s v="No"/>
    <x v="1"/>
    <s v="No"/>
    <s v="Yes"/>
    <s v="No"/>
    <s v="No"/>
    <s v="Yes"/>
    <s v="Yes"/>
    <x v="0"/>
    <s v="Yes"/>
    <x v="0"/>
    <n v="95.9"/>
    <n v="2448.75"/>
    <x v="1"/>
    <x v="1"/>
    <x v="1"/>
  </r>
  <r>
    <s v="9766-HGEDE"/>
    <x v="0"/>
    <n v="0"/>
    <s v="Yes"/>
    <s v="No"/>
    <x v="22"/>
    <x v="1"/>
    <s v="No"/>
    <x v="2"/>
    <s v="No internet service"/>
    <s v="No internet service"/>
    <s v="No internet service"/>
    <s v="No internet service"/>
    <s v="No internet service"/>
    <s v="No internet service"/>
    <x v="1"/>
    <s v="No"/>
    <x v="1"/>
    <n v="19.350000000000001"/>
    <n v="307"/>
    <x v="0"/>
    <x v="1"/>
    <x v="0"/>
  </r>
  <r>
    <s v="6968-MHOMU"/>
    <x v="1"/>
    <n v="0"/>
    <s v="Yes"/>
    <s v="No"/>
    <x v="11"/>
    <x v="0"/>
    <s v="No phone service"/>
    <x v="0"/>
    <s v="No"/>
    <s v="No"/>
    <s v="No"/>
    <s v="No"/>
    <s v="Yes"/>
    <s v="Yes"/>
    <x v="1"/>
    <s v="Yes"/>
    <x v="3"/>
    <n v="45"/>
    <n v="2689.35"/>
    <x v="0"/>
    <x v="2"/>
    <x v="0"/>
  </r>
  <r>
    <s v="7395-IGJOS"/>
    <x v="1"/>
    <n v="1"/>
    <s v="Yes"/>
    <s v="No"/>
    <x v="22"/>
    <x v="1"/>
    <s v="No"/>
    <x v="1"/>
    <s v="No"/>
    <s v="No"/>
    <s v="No"/>
    <s v="No"/>
    <s v="No"/>
    <s v="Yes"/>
    <x v="0"/>
    <s v="No"/>
    <x v="2"/>
    <n v="81.5"/>
    <n v="1329.2"/>
    <x v="1"/>
    <x v="1"/>
    <x v="1"/>
  </r>
  <r>
    <s v="5044-XDPYX"/>
    <x v="0"/>
    <n v="0"/>
    <s v="Yes"/>
    <s v="No"/>
    <x v="69"/>
    <x v="1"/>
    <s v="Yes"/>
    <x v="2"/>
    <s v="No internet service"/>
    <s v="No internet service"/>
    <s v="No internet service"/>
    <s v="No internet service"/>
    <s v="No internet service"/>
    <s v="No internet service"/>
    <x v="2"/>
    <s v="No"/>
    <x v="1"/>
    <n v="25.5"/>
    <n v="1281.25"/>
    <x v="0"/>
    <x v="2"/>
    <x v="0"/>
  </r>
  <r>
    <s v="1814-WFGVS"/>
    <x v="1"/>
    <n v="0"/>
    <s v="Yes"/>
    <s v="Yes"/>
    <x v="21"/>
    <x v="0"/>
    <s v="No phone service"/>
    <x v="0"/>
    <s v="Yes"/>
    <s v="No"/>
    <s v="Yes"/>
    <s v="Yes"/>
    <s v="Yes"/>
    <s v="No"/>
    <x v="2"/>
    <s v="No"/>
    <x v="1"/>
    <n v="48.9"/>
    <n v="3527"/>
    <x v="0"/>
    <x v="2"/>
    <x v="0"/>
  </r>
  <r>
    <s v="2834-SPCJV"/>
    <x v="1"/>
    <n v="0"/>
    <s v="Yes"/>
    <s v="No"/>
    <x v="15"/>
    <x v="1"/>
    <s v="No"/>
    <x v="1"/>
    <s v="Yes"/>
    <s v="No"/>
    <s v="No"/>
    <s v="No"/>
    <s v="Yes"/>
    <s v="No"/>
    <x v="0"/>
    <s v="No"/>
    <x v="0"/>
    <n v="84.1"/>
    <n v="4348.6499999999996"/>
    <x v="1"/>
    <x v="2"/>
    <x v="1"/>
  </r>
  <r>
    <s v="3721-WKIIL"/>
    <x v="0"/>
    <n v="0"/>
    <s v="No"/>
    <s v="No"/>
    <x v="23"/>
    <x v="1"/>
    <s v="No"/>
    <x v="2"/>
    <s v="No internet service"/>
    <s v="No internet service"/>
    <s v="No internet service"/>
    <s v="No internet service"/>
    <s v="No internet service"/>
    <s v="No internet service"/>
    <x v="2"/>
    <s v="Yes"/>
    <x v="1"/>
    <n v="19.600000000000001"/>
    <n v="561.15"/>
    <x v="0"/>
    <x v="1"/>
    <x v="0"/>
  </r>
  <r>
    <s v="6734-CKRSM"/>
    <x v="0"/>
    <n v="0"/>
    <s v="No"/>
    <s v="No"/>
    <x v="35"/>
    <x v="1"/>
    <s v="No"/>
    <x v="2"/>
    <s v="No internet service"/>
    <s v="No internet service"/>
    <s v="No internet service"/>
    <s v="No internet service"/>
    <s v="No internet service"/>
    <s v="No internet service"/>
    <x v="0"/>
    <s v="No"/>
    <x v="1"/>
    <n v="20"/>
    <n v="63.6"/>
    <x v="0"/>
    <x v="0"/>
    <x v="0"/>
  </r>
  <r>
    <s v="1265-ZFOSD"/>
    <x v="0"/>
    <n v="0"/>
    <s v="Yes"/>
    <s v="No"/>
    <x v="38"/>
    <x v="1"/>
    <s v="Yes"/>
    <x v="0"/>
    <s v="Yes"/>
    <s v="Yes"/>
    <s v="Yes"/>
    <s v="Yes"/>
    <s v="No"/>
    <s v="Yes"/>
    <x v="2"/>
    <s v="Yes"/>
    <x v="1"/>
    <n v="81.3"/>
    <n v="5129.3"/>
    <x v="0"/>
    <x v="2"/>
    <x v="0"/>
  </r>
  <r>
    <s v="6568-POCUI"/>
    <x v="0"/>
    <n v="0"/>
    <s v="Yes"/>
    <s v="No"/>
    <x v="3"/>
    <x v="1"/>
    <s v="No"/>
    <x v="1"/>
    <s v="No"/>
    <s v="No"/>
    <s v="No"/>
    <s v="Yes"/>
    <s v="Yes"/>
    <s v="Yes"/>
    <x v="2"/>
    <s v="Yes"/>
    <x v="3"/>
    <n v="95.2"/>
    <n v="4285.8"/>
    <x v="0"/>
    <x v="2"/>
    <x v="0"/>
  </r>
  <r>
    <s v="7890-VYYWG"/>
    <x v="1"/>
    <n v="1"/>
    <s v="Yes"/>
    <s v="No"/>
    <x v="35"/>
    <x v="0"/>
    <s v="No phone service"/>
    <x v="0"/>
    <s v="No"/>
    <s v="No"/>
    <s v="No"/>
    <s v="No"/>
    <s v="Yes"/>
    <s v="No"/>
    <x v="0"/>
    <s v="Yes"/>
    <x v="1"/>
    <n v="36.450000000000003"/>
    <n v="93.7"/>
    <x v="1"/>
    <x v="0"/>
    <x v="1"/>
  </r>
  <r>
    <s v="5197-LQXXH"/>
    <x v="0"/>
    <n v="0"/>
    <s v="Yes"/>
    <s v="No"/>
    <x v="16"/>
    <x v="1"/>
    <s v="Yes"/>
    <x v="0"/>
    <s v="No"/>
    <s v="Yes"/>
    <s v="Yes"/>
    <s v="Yes"/>
    <s v="Yes"/>
    <s v="Yes"/>
    <x v="2"/>
    <s v="Yes"/>
    <x v="3"/>
    <n v="83.3"/>
    <n v="5894.5"/>
    <x v="0"/>
    <x v="2"/>
    <x v="0"/>
  </r>
  <r>
    <s v="9907-SWKKF"/>
    <x v="0"/>
    <n v="1"/>
    <s v="No"/>
    <s v="No"/>
    <x v="0"/>
    <x v="0"/>
    <s v="No phone service"/>
    <x v="0"/>
    <s v="No"/>
    <s v="No"/>
    <s v="No"/>
    <s v="No"/>
    <s v="No"/>
    <s v="No"/>
    <x v="0"/>
    <s v="No"/>
    <x v="1"/>
    <n v="25.05"/>
    <n v="25.05"/>
    <x v="1"/>
    <x v="0"/>
    <x v="1"/>
  </r>
  <r>
    <s v="3457-PQBYH"/>
    <x v="0"/>
    <n v="0"/>
    <s v="Yes"/>
    <s v="Yes"/>
    <x v="11"/>
    <x v="1"/>
    <s v="No"/>
    <x v="2"/>
    <s v="No internet service"/>
    <s v="No internet service"/>
    <s v="No internet service"/>
    <s v="No internet service"/>
    <s v="No internet service"/>
    <s v="No internet service"/>
    <x v="2"/>
    <s v="No"/>
    <x v="3"/>
    <n v="20.3"/>
    <n v="1160.75"/>
    <x v="0"/>
    <x v="2"/>
    <x v="0"/>
  </r>
  <r>
    <s v="7682-AZNDK"/>
    <x v="1"/>
    <n v="0"/>
    <s v="Yes"/>
    <s v="Yes"/>
    <x v="1"/>
    <x v="1"/>
    <s v="No"/>
    <x v="1"/>
    <s v="No"/>
    <s v="Yes"/>
    <s v="Yes"/>
    <s v="No"/>
    <s v="Yes"/>
    <s v="No"/>
    <x v="0"/>
    <s v="Yes"/>
    <x v="0"/>
    <n v="89.85"/>
    <n v="3091.75"/>
    <x v="0"/>
    <x v="1"/>
    <x v="0"/>
  </r>
  <r>
    <s v="0587-DMGBH"/>
    <x v="0"/>
    <n v="0"/>
    <s v="No"/>
    <s v="No"/>
    <x v="4"/>
    <x v="1"/>
    <s v="No"/>
    <x v="0"/>
    <s v="Yes"/>
    <s v="No"/>
    <s v="No"/>
    <s v="No"/>
    <s v="No"/>
    <s v="No"/>
    <x v="0"/>
    <s v="Yes"/>
    <x v="0"/>
    <n v="49.85"/>
    <n v="365.55"/>
    <x v="1"/>
    <x v="0"/>
    <x v="1"/>
  </r>
  <r>
    <s v="5384-ZTTWP"/>
    <x v="0"/>
    <n v="0"/>
    <s v="Yes"/>
    <s v="Yes"/>
    <x v="30"/>
    <x v="1"/>
    <s v="No"/>
    <x v="2"/>
    <s v="No internet service"/>
    <s v="No internet service"/>
    <s v="No internet service"/>
    <s v="No internet service"/>
    <s v="No internet service"/>
    <s v="No internet service"/>
    <x v="0"/>
    <s v="No"/>
    <x v="1"/>
    <n v="19.8"/>
    <n v="272.95"/>
    <x v="0"/>
    <x v="1"/>
    <x v="0"/>
  </r>
  <r>
    <s v="3745-HRPHI"/>
    <x v="1"/>
    <n v="0"/>
    <s v="Yes"/>
    <s v="Yes"/>
    <x v="33"/>
    <x v="0"/>
    <s v="No phone service"/>
    <x v="0"/>
    <s v="No"/>
    <s v="No"/>
    <s v="Yes"/>
    <s v="Yes"/>
    <s v="Yes"/>
    <s v="Yes"/>
    <x v="2"/>
    <s v="No"/>
    <x v="2"/>
    <n v="54.65"/>
    <n v="3632"/>
    <x v="0"/>
    <x v="2"/>
    <x v="0"/>
  </r>
  <r>
    <s v="7636-OWBPG"/>
    <x v="1"/>
    <n v="1"/>
    <s v="No"/>
    <s v="No"/>
    <x v="18"/>
    <x v="0"/>
    <s v="No phone service"/>
    <x v="0"/>
    <s v="No"/>
    <s v="Yes"/>
    <s v="No"/>
    <s v="No"/>
    <s v="No"/>
    <s v="No"/>
    <x v="0"/>
    <s v="Yes"/>
    <x v="3"/>
    <n v="29.35"/>
    <n v="381.2"/>
    <x v="0"/>
    <x v="0"/>
    <x v="0"/>
  </r>
  <r>
    <s v="1231-YNDEK"/>
    <x v="1"/>
    <n v="0"/>
    <s v="No"/>
    <s v="No"/>
    <x v="11"/>
    <x v="1"/>
    <s v="No"/>
    <x v="2"/>
    <s v="No internet service"/>
    <s v="No internet service"/>
    <s v="No internet service"/>
    <s v="No internet service"/>
    <s v="No internet service"/>
    <s v="No internet service"/>
    <x v="2"/>
    <s v="Yes"/>
    <x v="2"/>
    <n v="19.149999999999999"/>
    <n v="1035.5"/>
    <x v="0"/>
    <x v="2"/>
    <x v="0"/>
  </r>
  <r>
    <s v="1407-DIGZV"/>
    <x v="0"/>
    <n v="0"/>
    <s v="Yes"/>
    <s v="Yes"/>
    <x v="35"/>
    <x v="1"/>
    <s v="No"/>
    <x v="2"/>
    <s v="No internet service"/>
    <s v="No internet service"/>
    <s v="No internet service"/>
    <s v="No internet service"/>
    <s v="No internet service"/>
    <s v="No internet service"/>
    <x v="2"/>
    <s v="No"/>
    <x v="1"/>
    <n v="19.100000000000001"/>
    <n v="52"/>
    <x v="0"/>
    <x v="0"/>
    <x v="0"/>
  </r>
  <r>
    <s v="6397-JNZZG"/>
    <x v="0"/>
    <n v="1"/>
    <s v="Yes"/>
    <s v="No"/>
    <x v="29"/>
    <x v="0"/>
    <s v="No phone service"/>
    <x v="0"/>
    <s v="No"/>
    <s v="Yes"/>
    <s v="Yes"/>
    <s v="No"/>
    <s v="Yes"/>
    <s v="Yes"/>
    <x v="0"/>
    <s v="No"/>
    <x v="3"/>
    <n v="55.55"/>
    <n v="2342.1999999999998"/>
    <x v="1"/>
    <x v="2"/>
    <x v="1"/>
  </r>
  <r>
    <s v="0570-BFQHT"/>
    <x v="0"/>
    <n v="0"/>
    <s v="No"/>
    <s v="No"/>
    <x v="34"/>
    <x v="1"/>
    <s v="No"/>
    <x v="1"/>
    <s v="No"/>
    <s v="Yes"/>
    <s v="Yes"/>
    <s v="No"/>
    <s v="No"/>
    <s v="No"/>
    <x v="0"/>
    <s v="No"/>
    <x v="0"/>
    <n v="80.55"/>
    <n v="653.9"/>
    <x v="0"/>
    <x v="0"/>
    <x v="0"/>
  </r>
  <r>
    <s v="4393-OBCRR"/>
    <x v="0"/>
    <n v="0"/>
    <s v="No"/>
    <s v="No"/>
    <x v="35"/>
    <x v="1"/>
    <s v="No"/>
    <x v="2"/>
    <s v="No internet service"/>
    <s v="No internet service"/>
    <s v="No internet service"/>
    <s v="No internet service"/>
    <s v="No internet service"/>
    <s v="No internet service"/>
    <x v="1"/>
    <s v="No"/>
    <x v="1"/>
    <n v="20.25"/>
    <n v="71.2"/>
    <x v="0"/>
    <x v="0"/>
    <x v="0"/>
  </r>
  <r>
    <s v="3523-QRQLL"/>
    <x v="0"/>
    <n v="0"/>
    <s v="Yes"/>
    <s v="Yes"/>
    <x v="5"/>
    <x v="1"/>
    <s v="No"/>
    <x v="0"/>
    <s v="No"/>
    <s v="Yes"/>
    <s v="No"/>
    <s v="No"/>
    <s v="Yes"/>
    <s v="Yes"/>
    <x v="1"/>
    <s v="Yes"/>
    <x v="2"/>
    <n v="69.5"/>
    <n v="1498.2"/>
    <x v="1"/>
    <x v="1"/>
    <x v="1"/>
  </r>
  <r>
    <s v="8564-LDKFL"/>
    <x v="1"/>
    <n v="0"/>
    <s v="Yes"/>
    <s v="No"/>
    <x v="63"/>
    <x v="1"/>
    <s v="Yes"/>
    <x v="1"/>
    <s v="No"/>
    <s v="Yes"/>
    <s v="Yes"/>
    <s v="No"/>
    <s v="Yes"/>
    <s v="Yes"/>
    <x v="1"/>
    <s v="Yes"/>
    <x v="2"/>
    <n v="106"/>
    <n v="4178.6499999999996"/>
    <x v="0"/>
    <x v="2"/>
    <x v="0"/>
  </r>
  <r>
    <s v="3696-DFHHB"/>
    <x v="0"/>
    <n v="0"/>
    <s v="No"/>
    <s v="No"/>
    <x v="47"/>
    <x v="1"/>
    <s v="Yes"/>
    <x v="2"/>
    <s v="No internet service"/>
    <s v="No internet service"/>
    <s v="No internet service"/>
    <s v="No internet service"/>
    <s v="No internet service"/>
    <s v="No internet service"/>
    <x v="2"/>
    <s v="No"/>
    <x v="2"/>
    <n v="25.5"/>
    <n v="1821.8"/>
    <x v="0"/>
    <x v="2"/>
    <x v="0"/>
  </r>
  <r>
    <s v="0895-DQHEW"/>
    <x v="1"/>
    <n v="0"/>
    <s v="Yes"/>
    <s v="No"/>
    <x v="68"/>
    <x v="1"/>
    <s v="Yes"/>
    <x v="1"/>
    <s v="No"/>
    <s v="Yes"/>
    <s v="Yes"/>
    <s v="No"/>
    <s v="Yes"/>
    <s v="Yes"/>
    <x v="0"/>
    <s v="Yes"/>
    <x v="0"/>
    <n v="104.3"/>
    <n v="5278.15"/>
    <x v="1"/>
    <x v="2"/>
    <x v="1"/>
  </r>
  <r>
    <s v="4717-GHADL"/>
    <x v="0"/>
    <n v="0"/>
    <s v="No"/>
    <s v="No"/>
    <x v="37"/>
    <x v="1"/>
    <s v="Yes"/>
    <x v="0"/>
    <s v="No"/>
    <s v="Yes"/>
    <s v="No"/>
    <s v="Yes"/>
    <s v="Yes"/>
    <s v="Yes"/>
    <x v="2"/>
    <s v="Yes"/>
    <x v="1"/>
    <n v="79.599999999999994"/>
    <n v="4024.2"/>
    <x v="0"/>
    <x v="2"/>
    <x v="0"/>
  </r>
  <r>
    <s v="5501-TVMGM"/>
    <x v="1"/>
    <n v="0"/>
    <s v="No"/>
    <s v="No"/>
    <x v="0"/>
    <x v="1"/>
    <s v="No"/>
    <x v="0"/>
    <s v="No"/>
    <s v="No"/>
    <s v="No"/>
    <s v="No"/>
    <s v="No"/>
    <s v="Yes"/>
    <x v="0"/>
    <s v="Yes"/>
    <x v="0"/>
    <n v="55.25"/>
    <n v="55.25"/>
    <x v="0"/>
    <x v="0"/>
    <x v="0"/>
  </r>
  <r>
    <s v="5879-HMFFH"/>
    <x v="0"/>
    <n v="0"/>
    <s v="Yes"/>
    <s v="No"/>
    <x v="21"/>
    <x v="1"/>
    <s v="Yes"/>
    <x v="0"/>
    <s v="Yes"/>
    <s v="Yes"/>
    <s v="Yes"/>
    <s v="Yes"/>
    <s v="Yes"/>
    <s v="Yes"/>
    <x v="2"/>
    <s v="No"/>
    <x v="2"/>
    <n v="88.05"/>
    <n v="6520.8"/>
    <x v="0"/>
    <x v="2"/>
    <x v="0"/>
  </r>
  <r>
    <s v="6772-WFQRD"/>
    <x v="1"/>
    <n v="0"/>
    <s v="No"/>
    <s v="Yes"/>
    <x v="63"/>
    <x v="1"/>
    <s v="No"/>
    <x v="2"/>
    <s v="No internet service"/>
    <s v="No internet service"/>
    <s v="No internet service"/>
    <s v="No internet service"/>
    <s v="No internet service"/>
    <s v="No internet service"/>
    <x v="1"/>
    <s v="Yes"/>
    <x v="2"/>
    <n v="20.399999999999999"/>
    <n v="854.9"/>
    <x v="0"/>
    <x v="2"/>
    <x v="0"/>
  </r>
  <r>
    <s v="3810-DVDQQ"/>
    <x v="0"/>
    <n v="0"/>
    <s v="Yes"/>
    <s v="Yes"/>
    <x v="21"/>
    <x v="1"/>
    <s v="Yes"/>
    <x v="1"/>
    <s v="Yes"/>
    <s v="Yes"/>
    <s v="Yes"/>
    <s v="Yes"/>
    <s v="Yes"/>
    <s v="Yes"/>
    <x v="2"/>
    <s v="Yes"/>
    <x v="2"/>
    <n v="117.6"/>
    <n v="8308.9"/>
    <x v="0"/>
    <x v="2"/>
    <x v="0"/>
  </r>
  <r>
    <s v="6972-SNKKW"/>
    <x v="0"/>
    <n v="0"/>
    <s v="No"/>
    <s v="No"/>
    <x v="53"/>
    <x v="1"/>
    <s v="No"/>
    <x v="2"/>
    <s v="No internet service"/>
    <s v="No internet service"/>
    <s v="No internet service"/>
    <s v="No internet service"/>
    <s v="No internet service"/>
    <s v="No internet service"/>
    <x v="0"/>
    <s v="No"/>
    <x v="1"/>
    <n v="20"/>
    <n v="109.2"/>
    <x v="0"/>
    <x v="0"/>
    <x v="0"/>
  </r>
  <r>
    <s v="3694-GLTJM"/>
    <x v="0"/>
    <n v="0"/>
    <s v="No"/>
    <s v="No"/>
    <x v="24"/>
    <x v="1"/>
    <s v="No"/>
    <x v="2"/>
    <s v="No internet service"/>
    <s v="No internet service"/>
    <s v="No internet service"/>
    <s v="No internet service"/>
    <s v="No internet service"/>
    <s v="No internet service"/>
    <x v="0"/>
    <s v="Yes"/>
    <x v="3"/>
    <n v="19.649999999999999"/>
    <n v="92.05"/>
    <x v="0"/>
    <x v="0"/>
    <x v="0"/>
  </r>
  <r>
    <s v="8550-XSXUQ"/>
    <x v="1"/>
    <n v="0"/>
    <s v="Yes"/>
    <s v="No"/>
    <x v="43"/>
    <x v="1"/>
    <s v="Yes"/>
    <x v="0"/>
    <s v="No"/>
    <s v="Yes"/>
    <s v="Yes"/>
    <s v="No"/>
    <s v="No"/>
    <s v="Yes"/>
    <x v="1"/>
    <s v="Yes"/>
    <x v="3"/>
    <n v="70.55"/>
    <n v="3420.5"/>
    <x v="0"/>
    <x v="2"/>
    <x v="0"/>
  </r>
  <r>
    <s v="8149-RSOUN"/>
    <x v="0"/>
    <n v="0"/>
    <s v="No"/>
    <s v="No"/>
    <x v="0"/>
    <x v="1"/>
    <s v="Yes"/>
    <x v="1"/>
    <s v="No"/>
    <s v="No"/>
    <s v="No"/>
    <s v="No"/>
    <s v="Yes"/>
    <s v="Yes"/>
    <x v="0"/>
    <s v="Yes"/>
    <x v="0"/>
    <n v="93.85"/>
    <n v="93.85"/>
    <x v="1"/>
    <x v="0"/>
    <x v="1"/>
  </r>
  <r>
    <s v="9055-MOJJJ"/>
    <x v="0"/>
    <n v="0"/>
    <s v="Yes"/>
    <s v="Yes"/>
    <x v="38"/>
    <x v="1"/>
    <s v="No"/>
    <x v="0"/>
    <s v="Yes"/>
    <s v="No"/>
    <s v="No"/>
    <s v="Yes"/>
    <s v="Yes"/>
    <s v="No"/>
    <x v="1"/>
    <s v="No"/>
    <x v="1"/>
    <n v="65.8"/>
    <n v="4068"/>
    <x v="0"/>
    <x v="2"/>
    <x v="0"/>
  </r>
  <r>
    <s v="4359-INNWN"/>
    <x v="0"/>
    <n v="0"/>
    <s v="No"/>
    <s v="No"/>
    <x v="22"/>
    <x v="1"/>
    <s v="No"/>
    <x v="2"/>
    <s v="No internet service"/>
    <s v="No internet service"/>
    <s v="No internet service"/>
    <s v="No internet service"/>
    <s v="No internet service"/>
    <s v="No internet service"/>
    <x v="1"/>
    <s v="No"/>
    <x v="3"/>
    <n v="20.05"/>
    <n v="337.9"/>
    <x v="0"/>
    <x v="1"/>
    <x v="0"/>
  </r>
  <r>
    <s v="0585-EGDDA"/>
    <x v="1"/>
    <n v="0"/>
    <s v="Yes"/>
    <s v="No"/>
    <x v="63"/>
    <x v="1"/>
    <s v="No"/>
    <x v="1"/>
    <s v="No"/>
    <s v="Yes"/>
    <s v="Yes"/>
    <s v="No"/>
    <s v="No"/>
    <s v="No"/>
    <x v="0"/>
    <s v="Yes"/>
    <x v="0"/>
    <n v="80"/>
    <n v="3168.75"/>
    <x v="0"/>
    <x v="2"/>
    <x v="0"/>
  </r>
  <r>
    <s v="4032-RMHCI"/>
    <x v="0"/>
    <n v="0"/>
    <s v="Yes"/>
    <s v="Yes"/>
    <x v="52"/>
    <x v="0"/>
    <s v="No phone service"/>
    <x v="0"/>
    <s v="Yes"/>
    <s v="No"/>
    <s v="Yes"/>
    <s v="No"/>
    <s v="No"/>
    <s v="No"/>
    <x v="1"/>
    <s v="No"/>
    <x v="3"/>
    <n v="35.4"/>
    <n v="1412.4"/>
    <x v="0"/>
    <x v="2"/>
    <x v="0"/>
  </r>
  <r>
    <s v="0549-CYCQN"/>
    <x v="1"/>
    <n v="1"/>
    <s v="No"/>
    <s v="No"/>
    <x v="69"/>
    <x v="1"/>
    <s v="Yes"/>
    <x v="1"/>
    <s v="No"/>
    <s v="Yes"/>
    <s v="No"/>
    <s v="No"/>
    <s v="No"/>
    <s v="No"/>
    <x v="1"/>
    <s v="Yes"/>
    <x v="2"/>
    <n v="79.599999999999994"/>
    <n v="3974.7"/>
    <x v="0"/>
    <x v="2"/>
    <x v="0"/>
  </r>
  <r>
    <s v="3481-JHUZH"/>
    <x v="1"/>
    <n v="0"/>
    <s v="Yes"/>
    <s v="No"/>
    <x v="52"/>
    <x v="1"/>
    <s v="Yes"/>
    <x v="1"/>
    <s v="No"/>
    <s v="Yes"/>
    <s v="No"/>
    <s v="No"/>
    <s v="No"/>
    <s v="No"/>
    <x v="0"/>
    <s v="Yes"/>
    <x v="0"/>
    <n v="80.25"/>
    <n v="3439"/>
    <x v="0"/>
    <x v="2"/>
    <x v="0"/>
  </r>
  <r>
    <s v="7250-EQKIY"/>
    <x v="0"/>
    <n v="0"/>
    <s v="Yes"/>
    <s v="Yes"/>
    <x v="0"/>
    <x v="1"/>
    <s v="No"/>
    <x v="0"/>
    <s v="No"/>
    <s v="No"/>
    <s v="Yes"/>
    <s v="No"/>
    <s v="No"/>
    <s v="No"/>
    <x v="0"/>
    <s v="No"/>
    <x v="1"/>
    <n v="50.45"/>
    <n v="50.45"/>
    <x v="1"/>
    <x v="0"/>
    <x v="1"/>
  </r>
  <r>
    <s v="3594-IVHJZ"/>
    <x v="0"/>
    <n v="0"/>
    <s v="No"/>
    <s v="No"/>
    <x v="2"/>
    <x v="1"/>
    <s v="No"/>
    <x v="2"/>
    <s v="No internet service"/>
    <s v="No internet service"/>
    <s v="No internet service"/>
    <s v="No internet service"/>
    <s v="No internet service"/>
    <s v="No internet service"/>
    <x v="0"/>
    <s v="Yes"/>
    <x v="1"/>
    <n v="20.45"/>
    <n v="42.45"/>
    <x v="0"/>
    <x v="0"/>
    <x v="0"/>
  </r>
  <r>
    <s v="6869-FGJJC"/>
    <x v="1"/>
    <n v="0"/>
    <s v="No"/>
    <s v="No"/>
    <x v="47"/>
    <x v="1"/>
    <s v="No"/>
    <x v="1"/>
    <s v="No"/>
    <s v="Yes"/>
    <s v="Yes"/>
    <s v="No"/>
    <s v="No"/>
    <s v="No"/>
    <x v="1"/>
    <s v="No"/>
    <x v="3"/>
    <n v="79.599999999999994"/>
    <n v="5461.45"/>
    <x v="0"/>
    <x v="2"/>
    <x v="0"/>
  </r>
  <r>
    <s v="3896-ZVNET"/>
    <x v="0"/>
    <n v="0"/>
    <s v="Yes"/>
    <s v="Yes"/>
    <x v="65"/>
    <x v="1"/>
    <s v="Yes"/>
    <x v="2"/>
    <s v="No internet service"/>
    <s v="No internet service"/>
    <s v="No internet service"/>
    <s v="No internet service"/>
    <s v="No internet service"/>
    <s v="No internet service"/>
    <x v="2"/>
    <s v="No"/>
    <x v="1"/>
    <n v="24.7"/>
    <n v="571.75"/>
    <x v="0"/>
    <x v="1"/>
    <x v="0"/>
  </r>
  <r>
    <s v="8205-VSLRB"/>
    <x v="1"/>
    <n v="0"/>
    <s v="Yes"/>
    <s v="No"/>
    <x v="27"/>
    <x v="1"/>
    <s v="Yes"/>
    <x v="0"/>
    <s v="Yes"/>
    <s v="No"/>
    <s v="Yes"/>
    <s v="Yes"/>
    <s v="No"/>
    <s v="Yes"/>
    <x v="2"/>
    <s v="No"/>
    <x v="3"/>
    <n v="77.3"/>
    <n v="5498.2"/>
    <x v="0"/>
    <x v="2"/>
    <x v="0"/>
  </r>
  <r>
    <s v="5960-MVTUK"/>
    <x v="1"/>
    <n v="0"/>
    <s v="No"/>
    <s v="No"/>
    <x v="35"/>
    <x v="0"/>
    <s v="No phone service"/>
    <x v="0"/>
    <s v="No"/>
    <s v="No"/>
    <s v="No"/>
    <s v="Yes"/>
    <s v="No"/>
    <s v="No"/>
    <x v="0"/>
    <s v="Yes"/>
    <x v="0"/>
    <n v="29.75"/>
    <n v="96.85"/>
    <x v="0"/>
    <x v="0"/>
    <x v="0"/>
  </r>
  <r>
    <s v="6817-WTYHE"/>
    <x v="1"/>
    <n v="0"/>
    <s v="No"/>
    <s v="No"/>
    <x v="2"/>
    <x v="1"/>
    <s v="No"/>
    <x v="0"/>
    <s v="No"/>
    <s v="No"/>
    <s v="No"/>
    <s v="No"/>
    <s v="No"/>
    <s v="No"/>
    <x v="0"/>
    <s v="No"/>
    <x v="2"/>
    <n v="44.9"/>
    <n v="111.05"/>
    <x v="0"/>
    <x v="0"/>
    <x v="0"/>
  </r>
  <r>
    <s v="3082-VQXNH"/>
    <x v="1"/>
    <n v="0"/>
    <s v="Yes"/>
    <s v="No"/>
    <x v="35"/>
    <x v="0"/>
    <s v="No phone service"/>
    <x v="0"/>
    <s v="No"/>
    <s v="Yes"/>
    <s v="No"/>
    <s v="No"/>
    <s v="No"/>
    <s v="No"/>
    <x v="0"/>
    <s v="No"/>
    <x v="3"/>
    <n v="29.8"/>
    <n v="94.4"/>
    <x v="0"/>
    <x v="0"/>
    <x v="0"/>
  </r>
  <r>
    <s v="4013-UBXWQ"/>
    <x v="0"/>
    <n v="0"/>
    <s v="No"/>
    <s v="No"/>
    <x v="40"/>
    <x v="1"/>
    <s v="Yes"/>
    <x v="0"/>
    <s v="No"/>
    <s v="No"/>
    <s v="No"/>
    <s v="Yes"/>
    <s v="Yes"/>
    <s v="Yes"/>
    <x v="0"/>
    <s v="Yes"/>
    <x v="0"/>
    <n v="74.650000000000006"/>
    <n v="521.1"/>
    <x v="1"/>
    <x v="0"/>
    <x v="1"/>
  </r>
  <r>
    <s v="4931-TRZWN"/>
    <x v="0"/>
    <n v="0"/>
    <s v="No"/>
    <s v="No"/>
    <x v="9"/>
    <x v="1"/>
    <s v="No"/>
    <x v="0"/>
    <s v="Yes"/>
    <s v="No"/>
    <s v="No"/>
    <s v="No"/>
    <s v="Yes"/>
    <s v="Yes"/>
    <x v="0"/>
    <s v="Yes"/>
    <x v="0"/>
    <n v="71.95"/>
    <n v="923.85"/>
    <x v="0"/>
    <x v="1"/>
    <x v="0"/>
  </r>
  <r>
    <s v="0750-EKNGL"/>
    <x v="1"/>
    <n v="0"/>
    <s v="No"/>
    <s v="No"/>
    <x v="40"/>
    <x v="1"/>
    <s v="No"/>
    <x v="2"/>
    <s v="No internet service"/>
    <s v="No internet service"/>
    <s v="No internet service"/>
    <s v="No internet service"/>
    <s v="No internet service"/>
    <s v="No internet service"/>
    <x v="0"/>
    <s v="No"/>
    <x v="1"/>
    <n v="20.75"/>
    <n v="141.1"/>
    <x v="0"/>
    <x v="0"/>
    <x v="0"/>
  </r>
  <r>
    <s v="7669-LCRSD"/>
    <x v="1"/>
    <n v="0"/>
    <s v="Yes"/>
    <s v="Yes"/>
    <x v="18"/>
    <x v="1"/>
    <s v="No"/>
    <x v="0"/>
    <s v="No"/>
    <s v="No"/>
    <s v="No"/>
    <s v="No"/>
    <s v="Yes"/>
    <s v="No"/>
    <x v="0"/>
    <s v="Yes"/>
    <x v="1"/>
    <n v="56.3"/>
    <n v="628.65"/>
    <x v="0"/>
    <x v="0"/>
    <x v="0"/>
  </r>
  <r>
    <s v="3567-PQTSO"/>
    <x v="1"/>
    <n v="0"/>
    <s v="Yes"/>
    <s v="Yes"/>
    <x v="62"/>
    <x v="1"/>
    <s v="Yes"/>
    <x v="1"/>
    <s v="No"/>
    <s v="Yes"/>
    <s v="Yes"/>
    <s v="No"/>
    <s v="Yes"/>
    <s v="Yes"/>
    <x v="1"/>
    <s v="Yes"/>
    <x v="0"/>
    <n v="105.25"/>
    <n v="5576.3"/>
    <x v="0"/>
    <x v="2"/>
    <x v="0"/>
  </r>
  <r>
    <s v="5519-NPHVG"/>
    <x v="0"/>
    <n v="0"/>
    <s v="No"/>
    <s v="No"/>
    <x v="18"/>
    <x v="1"/>
    <s v="Yes"/>
    <x v="1"/>
    <s v="No"/>
    <s v="No"/>
    <s v="No"/>
    <s v="No"/>
    <s v="Yes"/>
    <s v="Yes"/>
    <x v="0"/>
    <s v="Yes"/>
    <x v="0"/>
    <n v="94.2"/>
    <n v="1046.0999999999999"/>
    <x v="1"/>
    <x v="0"/>
    <x v="1"/>
  </r>
  <r>
    <s v="8043-PNYSD"/>
    <x v="1"/>
    <n v="0"/>
    <s v="Yes"/>
    <s v="Yes"/>
    <x v="28"/>
    <x v="1"/>
    <s v="No"/>
    <x v="2"/>
    <s v="No internet service"/>
    <s v="No internet service"/>
    <s v="No internet service"/>
    <s v="No internet service"/>
    <s v="No internet service"/>
    <s v="No internet service"/>
    <x v="2"/>
    <s v="No"/>
    <x v="1"/>
    <n v="19.55"/>
    <n v="1245.5999999999999"/>
    <x v="0"/>
    <x v="2"/>
    <x v="0"/>
  </r>
  <r>
    <s v="9938-EKRGF"/>
    <x v="0"/>
    <n v="0"/>
    <s v="No"/>
    <s v="No"/>
    <x v="30"/>
    <x v="1"/>
    <s v="No"/>
    <x v="0"/>
    <s v="Yes"/>
    <s v="Yes"/>
    <s v="Yes"/>
    <s v="Yes"/>
    <s v="Yes"/>
    <s v="Yes"/>
    <x v="0"/>
    <s v="No"/>
    <x v="1"/>
    <n v="84.45"/>
    <n v="1287.8499999999999"/>
    <x v="0"/>
    <x v="1"/>
    <x v="0"/>
  </r>
  <r>
    <s v="2703-AMTUL"/>
    <x v="1"/>
    <n v="0"/>
    <s v="Yes"/>
    <s v="Yes"/>
    <x v="51"/>
    <x v="1"/>
    <s v="No"/>
    <x v="0"/>
    <s v="Yes"/>
    <s v="Yes"/>
    <s v="No"/>
    <s v="No"/>
    <s v="No"/>
    <s v="No"/>
    <x v="1"/>
    <s v="No"/>
    <x v="1"/>
    <n v="53.65"/>
    <n v="1939.35"/>
    <x v="0"/>
    <x v="1"/>
    <x v="0"/>
  </r>
  <r>
    <s v="0928-JMXNP"/>
    <x v="1"/>
    <n v="1"/>
    <s v="Yes"/>
    <s v="No"/>
    <x v="54"/>
    <x v="0"/>
    <s v="No phone service"/>
    <x v="0"/>
    <s v="No"/>
    <s v="No"/>
    <s v="Yes"/>
    <s v="No"/>
    <s v="No"/>
    <s v="No"/>
    <x v="0"/>
    <s v="Yes"/>
    <x v="0"/>
    <n v="29.9"/>
    <n v="118.25"/>
    <x v="0"/>
    <x v="0"/>
    <x v="0"/>
  </r>
  <r>
    <s v="8173-RXAYP"/>
    <x v="0"/>
    <n v="0"/>
    <s v="Yes"/>
    <s v="Yes"/>
    <x v="65"/>
    <x v="1"/>
    <s v="No"/>
    <x v="2"/>
    <s v="No internet service"/>
    <s v="No internet service"/>
    <s v="No internet service"/>
    <s v="No internet service"/>
    <s v="No internet service"/>
    <s v="No internet service"/>
    <x v="2"/>
    <s v="No"/>
    <x v="1"/>
    <n v="19.7"/>
    <n v="452.55"/>
    <x v="0"/>
    <x v="1"/>
    <x v="0"/>
  </r>
  <r>
    <s v="4825-XJGDM"/>
    <x v="0"/>
    <n v="0"/>
    <s v="No"/>
    <s v="No"/>
    <x v="59"/>
    <x v="0"/>
    <s v="No phone service"/>
    <x v="0"/>
    <s v="Yes"/>
    <s v="Yes"/>
    <s v="Yes"/>
    <s v="Yes"/>
    <s v="No"/>
    <s v="No"/>
    <x v="1"/>
    <s v="No"/>
    <x v="3"/>
    <n v="43.7"/>
    <n v="2696.55"/>
    <x v="0"/>
    <x v="2"/>
    <x v="0"/>
  </r>
  <r>
    <s v="5402-HTOTQ"/>
    <x v="1"/>
    <n v="0"/>
    <s v="No"/>
    <s v="No"/>
    <x v="10"/>
    <x v="1"/>
    <s v="Yes"/>
    <x v="0"/>
    <s v="No"/>
    <s v="Yes"/>
    <s v="No"/>
    <s v="No"/>
    <s v="No"/>
    <s v="No"/>
    <x v="0"/>
    <s v="No"/>
    <x v="0"/>
    <n v="55.3"/>
    <n v="875.35"/>
    <x v="0"/>
    <x v="1"/>
    <x v="0"/>
  </r>
  <r>
    <s v="6734-JDTTV"/>
    <x v="1"/>
    <n v="0"/>
    <s v="Yes"/>
    <s v="Yes"/>
    <x v="45"/>
    <x v="1"/>
    <s v="No"/>
    <x v="2"/>
    <s v="No internet service"/>
    <s v="No internet service"/>
    <s v="No internet service"/>
    <s v="No internet service"/>
    <s v="No internet service"/>
    <s v="No internet service"/>
    <x v="2"/>
    <s v="Yes"/>
    <x v="3"/>
    <n v="19.850000000000001"/>
    <n v="1267.05"/>
    <x v="0"/>
    <x v="2"/>
    <x v="0"/>
  </r>
  <r>
    <s v="7850-THJMU"/>
    <x v="0"/>
    <n v="0"/>
    <s v="Yes"/>
    <s v="Yes"/>
    <x v="70"/>
    <x v="1"/>
    <s v="No"/>
    <x v="2"/>
    <s v="No internet service"/>
    <s v="No internet service"/>
    <s v="No internet service"/>
    <s v="No internet service"/>
    <s v="No internet service"/>
    <s v="No internet service"/>
    <x v="2"/>
    <s v="No"/>
    <x v="3"/>
    <n v="19.649999999999999"/>
    <n v="494.9"/>
    <x v="0"/>
    <x v="1"/>
    <x v="0"/>
  </r>
  <r>
    <s v="3890-RTCMS"/>
    <x v="1"/>
    <n v="0"/>
    <s v="No"/>
    <s v="No"/>
    <x v="10"/>
    <x v="1"/>
    <s v="No"/>
    <x v="0"/>
    <s v="No"/>
    <s v="No"/>
    <s v="No"/>
    <s v="Yes"/>
    <s v="No"/>
    <s v="No"/>
    <x v="0"/>
    <s v="Yes"/>
    <x v="1"/>
    <n v="49.45"/>
    <n v="799"/>
    <x v="0"/>
    <x v="1"/>
    <x v="0"/>
  </r>
  <r>
    <s v="8849-GYOKR"/>
    <x v="0"/>
    <n v="0"/>
    <s v="Yes"/>
    <s v="No"/>
    <x v="68"/>
    <x v="1"/>
    <s v="Yes"/>
    <x v="1"/>
    <s v="Yes"/>
    <s v="Yes"/>
    <s v="No"/>
    <s v="No"/>
    <s v="Yes"/>
    <s v="Yes"/>
    <x v="1"/>
    <s v="No"/>
    <x v="2"/>
    <n v="106.55"/>
    <n v="5763.3"/>
    <x v="1"/>
    <x v="2"/>
    <x v="1"/>
  </r>
  <r>
    <s v="3148-BLQJT"/>
    <x v="1"/>
    <n v="0"/>
    <s v="No"/>
    <s v="No"/>
    <x v="0"/>
    <x v="1"/>
    <s v="No"/>
    <x v="2"/>
    <s v="No internet service"/>
    <s v="No internet service"/>
    <s v="No internet service"/>
    <s v="No internet service"/>
    <s v="No internet service"/>
    <s v="No internet service"/>
    <x v="0"/>
    <s v="No"/>
    <x v="1"/>
    <n v="20.100000000000001"/>
    <n v="20.100000000000001"/>
    <x v="1"/>
    <x v="0"/>
    <x v="1"/>
  </r>
  <r>
    <s v="3717-FDJFU"/>
    <x v="1"/>
    <n v="0"/>
    <s v="No"/>
    <s v="Yes"/>
    <x v="24"/>
    <x v="1"/>
    <s v="No"/>
    <x v="2"/>
    <s v="No internet service"/>
    <s v="No internet service"/>
    <s v="No internet service"/>
    <s v="No internet service"/>
    <s v="No internet service"/>
    <s v="No internet service"/>
    <x v="2"/>
    <s v="No"/>
    <x v="1"/>
    <n v="20.45"/>
    <n v="106.9"/>
    <x v="0"/>
    <x v="0"/>
    <x v="0"/>
  </r>
  <r>
    <s v="3665-JATSN"/>
    <x v="0"/>
    <n v="0"/>
    <s v="No"/>
    <s v="No"/>
    <x v="67"/>
    <x v="0"/>
    <s v="No phone service"/>
    <x v="0"/>
    <s v="No"/>
    <s v="Yes"/>
    <s v="No"/>
    <s v="No"/>
    <s v="No"/>
    <s v="Yes"/>
    <x v="0"/>
    <s v="Yes"/>
    <x v="0"/>
    <n v="39.700000000000003"/>
    <n v="710.05"/>
    <x v="0"/>
    <x v="1"/>
    <x v="0"/>
  </r>
  <r>
    <s v="7966-YOTQW"/>
    <x v="1"/>
    <n v="0"/>
    <s v="No"/>
    <s v="No"/>
    <x v="6"/>
    <x v="1"/>
    <s v="Yes"/>
    <x v="0"/>
    <s v="Yes"/>
    <s v="No"/>
    <s v="No"/>
    <s v="No"/>
    <s v="No"/>
    <s v="No"/>
    <x v="0"/>
    <s v="Yes"/>
    <x v="3"/>
    <n v="54.5"/>
    <n v="568.20000000000005"/>
    <x v="0"/>
    <x v="0"/>
    <x v="0"/>
  </r>
  <r>
    <s v="0461-CVKMU"/>
    <x v="0"/>
    <n v="0"/>
    <s v="Yes"/>
    <s v="Yes"/>
    <x v="57"/>
    <x v="1"/>
    <s v="No"/>
    <x v="1"/>
    <s v="No"/>
    <s v="Yes"/>
    <s v="Yes"/>
    <s v="Yes"/>
    <s v="No"/>
    <s v="No"/>
    <x v="0"/>
    <s v="No"/>
    <x v="0"/>
    <n v="83.8"/>
    <n v="1900.25"/>
    <x v="1"/>
    <x v="1"/>
    <x v="1"/>
  </r>
  <r>
    <s v="8806-EAGWC"/>
    <x v="1"/>
    <n v="0"/>
    <s v="No"/>
    <s v="No"/>
    <x v="35"/>
    <x v="1"/>
    <s v="No"/>
    <x v="0"/>
    <s v="No"/>
    <s v="No"/>
    <s v="No"/>
    <s v="No"/>
    <s v="Yes"/>
    <s v="No"/>
    <x v="0"/>
    <s v="No"/>
    <x v="1"/>
    <n v="55.15"/>
    <n v="159.15"/>
    <x v="1"/>
    <x v="0"/>
    <x v="1"/>
  </r>
  <r>
    <s v="8853-TZDGH"/>
    <x v="0"/>
    <n v="0"/>
    <s v="No"/>
    <s v="No"/>
    <x v="21"/>
    <x v="1"/>
    <s v="Yes"/>
    <x v="1"/>
    <s v="No"/>
    <s v="Yes"/>
    <s v="Yes"/>
    <s v="Yes"/>
    <s v="Yes"/>
    <s v="Yes"/>
    <x v="2"/>
    <s v="Yes"/>
    <x v="2"/>
    <n v="111.6"/>
    <n v="8012.75"/>
    <x v="0"/>
    <x v="2"/>
    <x v="0"/>
  </r>
  <r>
    <s v="7779-LGOVN"/>
    <x v="1"/>
    <n v="1"/>
    <s v="Yes"/>
    <s v="No"/>
    <x v="6"/>
    <x v="1"/>
    <s v="Yes"/>
    <x v="1"/>
    <s v="No"/>
    <s v="No"/>
    <s v="No"/>
    <s v="No"/>
    <s v="No"/>
    <s v="Yes"/>
    <x v="0"/>
    <s v="Yes"/>
    <x v="0"/>
    <n v="86.65"/>
    <n v="856.65"/>
    <x v="1"/>
    <x v="0"/>
    <x v="1"/>
  </r>
  <r>
    <s v="4324-BZCKL"/>
    <x v="0"/>
    <n v="0"/>
    <s v="Yes"/>
    <s v="Yes"/>
    <x v="6"/>
    <x v="1"/>
    <s v="No"/>
    <x v="0"/>
    <s v="No"/>
    <s v="Yes"/>
    <s v="Yes"/>
    <s v="No"/>
    <s v="No"/>
    <s v="No"/>
    <x v="0"/>
    <s v="Yes"/>
    <x v="1"/>
    <n v="55.55"/>
    <n v="551.29999999999995"/>
    <x v="0"/>
    <x v="0"/>
    <x v="0"/>
  </r>
  <r>
    <s v="6924-TDGMT"/>
    <x v="1"/>
    <n v="0"/>
    <s v="Yes"/>
    <s v="No"/>
    <x v="26"/>
    <x v="1"/>
    <s v="No"/>
    <x v="2"/>
    <s v="No internet service"/>
    <s v="No internet service"/>
    <s v="No internet service"/>
    <s v="No internet service"/>
    <s v="No internet service"/>
    <s v="No internet service"/>
    <x v="1"/>
    <s v="Yes"/>
    <x v="1"/>
    <n v="20.55"/>
    <n v="184.95"/>
    <x v="0"/>
    <x v="0"/>
    <x v="0"/>
  </r>
  <r>
    <s v="9710-ZUSHQ"/>
    <x v="0"/>
    <n v="1"/>
    <s v="No"/>
    <s v="No"/>
    <x v="50"/>
    <x v="1"/>
    <s v="Yes"/>
    <x v="1"/>
    <s v="Yes"/>
    <s v="Yes"/>
    <s v="No"/>
    <s v="No"/>
    <s v="Yes"/>
    <s v="Yes"/>
    <x v="0"/>
    <s v="Yes"/>
    <x v="2"/>
    <n v="106.75"/>
    <n v="4056.75"/>
    <x v="1"/>
    <x v="2"/>
    <x v="1"/>
  </r>
  <r>
    <s v="1536-YHDOE"/>
    <x v="1"/>
    <n v="0"/>
    <s v="Yes"/>
    <s v="Yes"/>
    <x v="22"/>
    <x v="1"/>
    <s v="Yes"/>
    <x v="0"/>
    <s v="Yes"/>
    <s v="No"/>
    <s v="No"/>
    <s v="Yes"/>
    <s v="No"/>
    <s v="No"/>
    <x v="1"/>
    <s v="Yes"/>
    <x v="1"/>
    <n v="62.1"/>
    <n v="1096.6500000000001"/>
    <x v="0"/>
    <x v="1"/>
    <x v="0"/>
  </r>
  <r>
    <s v="8123-QBNAZ"/>
    <x v="0"/>
    <n v="0"/>
    <s v="Yes"/>
    <s v="Yes"/>
    <x v="51"/>
    <x v="1"/>
    <s v="Yes"/>
    <x v="1"/>
    <s v="Yes"/>
    <s v="No"/>
    <s v="Yes"/>
    <s v="No"/>
    <s v="Yes"/>
    <s v="Yes"/>
    <x v="0"/>
    <s v="Yes"/>
    <x v="3"/>
    <n v="104.5"/>
    <n v="3684.95"/>
    <x v="0"/>
    <x v="1"/>
    <x v="0"/>
  </r>
  <r>
    <s v="3629-ZNKXA"/>
    <x v="1"/>
    <n v="1"/>
    <s v="No"/>
    <s v="No"/>
    <x v="22"/>
    <x v="1"/>
    <s v="No"/>
    <x v="1"/>
    <s v="No"/>
    <s v="Yes"/>
    <s v="Yes"/>
    <s v="No"/>
    <s v="Yes"/>
    <s v="Yes"/>
    <x v="0"/>
    <s v="Yes"/>
    <x v="0"/>
    <n v="101.8"/>
    <n v="1752.45"/>
    <x v="0"/>
    <x v="1"/>
    <x v="0"/>
  </r>
  <r>
    <s v="4827-LTQRJ"/>
    <x v="0"/>
    <n v="1"/>
    <s v="Yes"/>
    <s v="Yes"/>
    <x v="33"/>
    <x v="1"/>
    <s v="Yes"/>
    <x v="1"/>
    <s v="Yes"/>
    <s v="Yes"/>
    <s v="No"/>
    <s v="Yes"/>
    <s v="Yes"/>
    <s v="Yes"/>
    <x v="1"/>
    <s v="Yes"/>
    <x v="3"/>
    <n v="110.6"/>
    <n v="7210.85"/>
    <x v="0"/>
    <x v="2"/>
    <x v="0"/>
  </r>
  <r>
    <s v="7711-YIJWC"/>
    <x v="1"/>
    <n v="0"/>
    <s v="Yes"/>
    <s v="Yes"/>
    <x v="59"/>
    <x v="1"/>
    <s v="No"/>
    <x v="0"/>
    <s v="Yes"/>
    <s v="Yes"/>
    <s v="Yes"/>
    <s v="Yes"/>
    <s v="Yes"/>
    <s v="Yes"/>
    <x v="1"/>
    <s v="No"/>
    <x v="2"/>
    <n v="84.9"/>
    <n v="5264.5"/>
    <x v="0"/>
    <x v="2"/>
    <x v="0"/>
  </r>
  <r>
    <s v="5482-VXSXJ"/>
    <x v="1"/>
    <n v="0"/>
    <s v="No"/>
    <s v="No"/>
    <x v="5"/>
    <x v="1"/>
    <s v="No"/>
    <x v="1"/>
    <s v="No"/>
    <s v="Yes"/>
    <s v="No"/>
    <s v="No"/>
    <s v="Yes"/>
    <s v="Yes"/>
    <x v="0"/>
    <s v="Yes"/>
    <x v="1"/>
    <n v="93.2"/>
    <n v="2157.3000000000002"/>
    <x v="0"/>
    <x v="1"/>
    <x v="0"/>
  </r>
  <r>
    <s v="7365-BVCJH"/>
    <x v="1"/>
    <n v="0"/>
    <s v="No"/>
    <s v="No"/>
    <x v="0"/>
    <x v="0"/>
    <s v="No phone service"/>
    <x v="0"/>
    <s v="No"/>
    <s v="No"/>
    <s v="No"/>
    <s v="No"/>
    <s v="No"/>
    <s v="No"/>
    <x v="0"/>
    <s v="Yes"/>
    <x v="0"/>
    <n v="24.4"/>
    <n v="24.4"/>
    <x v="0"/>
    <x v="0"/>
    <x v="0"/>
  </r>
  <r>
    <s v="9620-ENEJV"/>
    <x v="0"/>
    <n v="0"/>
    <s v="No"/>
    <s v="No"/>
    <x v="53"/>
    <x v="1"/>
    <s v="No"/>
    <x v="1"/>
    <s v="No"/>
    <s v="No"/>
    <s v="No"/>
    <s v="No"/>
    <s v="No"/>
    <s v="No"/>
    <x v="0"/>
    <s v="No"/>
    <x v="3"/>
    <n v="70.55"/>
    <n v="433.95"/>
    <x v="0"/>
    <x v="0"/>
    <x v="0"/>
  </r>
  <r>
    <s v="4183-WCSEP"/>
    <x v="1"/>
    <n v="0"/>
    <s v="No"/>
    <s v="No"/>
    <x v="36"/>
    <x v="1"/>
    <s v="No"/>
    <x v="1"/>
    <s v="No"/>
    <s v="Yes"/>
    <s v="No"/>
    <s v="Yes"/>
    <s v="No"/>
    <s v="No"/>
    <x v="0"/>
    <s v="Yes"/>
    <x v="0"/>
    <n v="78.45"/>
    <n v="2435.15"/>
    <x v="1"/>
    <x v="1"/>
    <x v="1"/>
  </r>
  <r>
    <s v="2378-YIZKA"/>
    <x v="0"/>
    <n v="0"/>
    <s v="Yes"/>
    <s v="Yes"/>
    <x v="47"/>
    <x v="1"/>
    <s v="No"/>
    <x v="0"/>
    <s v="Yes"/>
    <s v="Yes"/>
    <s v="Yes"/>
    <s v="Yes"/>
    <s v="Yes"/>
    <s v="Yes"/>
    <x v="2"/>
    <s v="Yes"/>
    <x v="3"/>
    <n v="85"/>
    <n v="5607.75"/>
    <x v="0"/>
    <x v="2"/>
    <x v="0"/>
  </r>
  <r>
    <s v="5498-TXHLF"/>
    <x v="0"/>
    <n v="0"/>
    <s v="Yes"/>
    <s v="Yes"/>
    <x v="1"/>
    <x v="1"/>
    <s v="Yes"/>
    <x v="1"/>
    <s v="No"/>
    <s v="No"/>
    <s v="Yes"/>
    <s v="No"/>
    <s v="Yes"/>
    <s v="No"/>
    <x v="0"/>
    <s v="No"/>
    <x v="0"/>
    <n v="87.45"/>
    <n v="2874.15"/>
    <x v="1"/>
    <x v="1"/>
    <x v="1"/>
  </r>
  <r>
    <s v="0689-DSXGL"/>
    <x v="0"/>
    <n v="0"/>
    <s v="Yes"/>
    <s v="Yes"/>
    <x v="15"/>
    <x v="1"/>
    <s v="No"/>
    <x v="1"/>
    <s v="No"/>
    <s v="Yes"/>
    <s v="Yes"/>
    <s v="Yes"/>
    <s v="No"/>
    <s v="No"/>
    <x v="0"/>
    <s v="No"/>
    <x v="2"/>
    <n v="85.8"/>
    <n v="4433.3"/>
    <x v="0"/>
    <x v="2"/>
    <x v="0"/>
  </r>
  <r>
    <s v="6818-DJXAA"/>
    <x v="0"/>
    <n v="0"/>
    <s v="No"/>
    <s v="Yes"/>
    <x v="6"/>
    <x v="1"/>
    <s v="No"/>
    <x v="1"/>
    <s v="No"/>
    <s v="No"/>
    <s v="Yes"/>
    <s v="Yes"/>
    <s v="Yes"/>
    <s v="No"/>
    <x v="0"/>
    <s v="Yes"/>
    <x v="0"/>
    <n v="91.1"/>
    <n v="964.35"/>
    <x v="0"/>
    <x v="0"/>
    <x v="0"/>
  </r>
  <r>
    <s v="9722-UJOJR"/>
    <x v="1"/>
    <n v="0"/>
    <s v="Yes"/>
    <s v="Yes"/>
    <x v="44"/>
    <x v="1"/>
    <s v="No"/>
    <x v="1"/>
    <s v="No"/>
    <s v="No"/>
    <s v="No"/>
    <s v="No"/>
    <s v="No"/>
    <s v="No"/>
    <x v="0"/>
    <s v="Yes"/>
    <x v="0"/>
    <n v="70.75"/>
    <n v="1974.8"/>
    <x v="1"/>
    <x v="1"/>
    <x v="1"/>
  </r>
  <r>
    <s v="0464-WJTKO"/>
    <x v="0"/>
    <n v="0"/>
    <s v="Yes"/>
    <s v="Yes"/>
    <x v="21"/>
    <x v="1"/>
    <s v="No"/>
    <x v="2"/>
    <s v="No internet service"/>
    <s v="No internet service"/>
    <s v="No internet service"/>
    <s v="No internet service"/>
    <s v="No internet service"/>
    <s v="No internet service"/>
    <x v="2"/>
    <s v="No"/>
    <x v="2"/>
    <n v="20.100000000000001"/>
    <n v="1460.85"/>
    <x v="0"/>
    <x v="2"/>
    <x v="0"/>
  </r>
  <r>
    <s v="8902-ZEOVF"/>
    <x v="1"/>
    <n v="0"/>
    <s v="Yes"/>
    <s v="Yes"/>
    <x v="20"/>
    <x v="1"/>
    <s v="No"/>
    <x v="2"/>
    <s v="No internet service"/>
    <s v="No internet service"/>
    <s v="No internet service"/>
    <s v="No internet service"/>
    <s v="No internet service"/>
    <s v="No internet service"/>
    <x v="1"/>
    <s v="No"/>
    <x v="1"/>
    <n v="20.05"/>
    <n v="951.55"/>
    <x v="0"/>
    <x v="2"/>
    <x v="0"/>
  </r>
  <r>
    <s v="6778-EICRF"/>
    <x v="1"/>
    <n v="0"/>
    <s v="Yes"/>
    <s v="Yes"/>
    <x v="65"/>
    <x v="1"/>
    <s v="Yes"/>
    <x v="0"/>
    <s v="Yes"/>
    <s v="No"/>
    <s v="No"/>
    <s v="No"/>
    <s v="Yes"/>
    <s v="Yes"/>
    <x v="1"/>
    <s v="No"/>
    <x v="1"/>
    <n v="74.8"/>
    <n v="1821.2"/>
    <x v="0"/>
    <x v="1"/>
    <x v="0"/>
  </r>
  <r>
    <s v="2662-NNTDK"/>
    <x v="1"/>
    <n v="0"/>
    <s v="No"/>
    <s v="No"/>
    <x v="45"/>
    <x v="1"/>
    <s v="Yes"/>
    <x v="2"/>
    <s v="No internet service"/>
    <s v="No internet service"/>
    <s v="No internet service"/>
    <s v="No internet service"/>
    <s v="No internet service"/>
    <s v="No internet service"/>
    <x v="1"/>
    <s v="No"/>
    <x v="3"/>
    <n v="24.8"/>
    <n v="1600.95"/>
    <x v="0"/>
    <x v="2"/>
    <x v="0"/>
  </r>
  <r>
    <s v="4132-KALRO"/>
    <x v="0"/>
    <n v="0"/>
    <s v="No"/>
    <s v="No"/>
    <x v="54"/>
    <x v="1"/>
    <s v="Yes"/>
    <x v="1"/>
    <s v="No"/>
    <s v="No"/>
    <s v="No"/>
    <s v="Yes"/>
    <s v="Yes"/>
    <s v="Yes"/>
    <x v="0"/>
    <s v="Yes"/>
    <x v="1"/>
    <n v="100.85"/>
    <n v="399.25"/>
    <x v="0"/>
    <x v="0"/>
    <x v="0"/>
  </r>
  <r>
    <s v="3902-FOIGH"/>
    <x v="1"/>
    <n v="1"/>
    <s v="Yes"/>
    <s v="No"/>
    <x v="18"/>
    <x v="1"/>
    <s v="Yes"/>
    <x v="1"/>
    <s v="No"/>
    <s v="Yes"/>
    <s v="No"/>
    <s v="No"/>
    <s v="Yes"/>
    <s v="Yes"/>
    <x v="0"/>
    <s v="Yes"/>
    <x v="0"/>
    <n v="101.35"/>
    <n v="1218.55"/>
    <x v="1"/>
    <x v="0"/>
    <x v="1"/>
  </r>
  <r>
    <s v="6772-KSATR"/>
    <x v="1"/>
    <n v="0"/>
    <s v="No"/>
    <s v="No"/>
    <x v="0"/>
    <x v="1"/>
    <s v="Yes"/>
    <x v="1"/>
    <s v="Yes"/>
    <s v="No"/>
    <s v="No"/>
    <s v="No"/>
    <s v="No"/>
    <s v="No"/>
    <x v="0"/>
    <s v="Yes"/>
    <x v="0"/>
    <n v="81.7"/>
    <n v="81.7"/>
    <x v="1"/>
    <x v="0"/>
    <x v="1"/>
  </r>
  <r>
    <s v="7112-OPOTK"/>
    <x v="1"/>
    <n v="0"/>
    <s v="No"/>
    <s v="No"/>
    <x v="55"/>
    <x v="1"/>
    <s v="No"/>
    <x v="1"/>
    <s v="No"/>
    <s v="No"/>
    <s v="No"/>
    <s v="No"/>
    <s v="No"/>
    <s v="No"/>
    <x v="0"/>
    <s v="No"/>
    <x v="0"/>
    <n v="68.25"/>
    <n v="2171.15"/>
    <x v="1"/>
    <x v="1"/>
    <x v="1"/>
  </r>
  <r>
    <s v="2874-YXVVA"/>
    <x v="0"/>
    <n v="0"/>
    <s v="No"/>
    <s v="No"/>
    <x v="1"/>
    <x v="1"/>
    <s v="No"/>
    <x v="1"/>
    <s v="No"/>
    <s v="Yes"/>
    <s v="Yes"/>
    <s v="Yes"/>
    <s v="Yes"/>
    <s v="Yes"/>
    <x v="0"/>
    <s v="Yes"/>
    <x v="0"/>
    <n v="105.1"/>
    <n v="3634.8"/>
    <x v="0"/>
    <x v="1"/>
    <x v="0"/>
  </r>
  <r>
    <s v="1245-HARPS"/>
    <x v="0"/>
    <n v="0"/>
    <s v="Yes"/>
    <s v="No"/>
    <x v="60"/>
    <x v="1"/>
    <s v="No"/>
    <x v="2"/>
    <s v="No internet service"/>
    <s v="No internet service"/>
    <s v="No internet service"/>
    <s v="No internet service"/>
    <s v="No internet service"/>
    <s v="No internet service"/>
    <x v="2"/>
    <s v="No"/>
    <x v="1"/>
    <n v="20.399999999999999"/>
    <n v="292.39999999999998"/>
    <x v="0"/>
    <x v="1"/>
    <x v="0"/>
  </r>
  <r>
    <s v="4210-QFJMF"/>
    <x v="0"/>
    <n v="0"/>
    <s v="No"/>
    <s v="No"/>
    <x v="54"/>
    <x v="1"/>
    <s v="No"/>
    <x v="1"/>
    <s v="No"/>
    <s v="No"/>
    <s v="No"/>
    <s v="No"/>
    <s v="No"/>
    <s v="Yes"/>
    <x v="0"/>
    <s v="Yes"/>
    <x v="0"/>
    <n v="79.150000000000006"/>
    <n v="317.25"/>
    <x v="1"/>
    <x v="0"/>
    <x v="1"/>
  </r>
  <r>
    <s v="4323-ELYYB"/>
    <x v="1"/>
    <n v="0"/>
    <s v="Yes"/>
    <s v="Yes"/>
    <x v="9"/>
    <x v="1"/>
    <s v="No"/>
    <x v="2"/>
    <s v="No internet service"/>
    <s v="No internet service"/>
    <s v="No internet service"/>
    <s v="No internet service"/>
    <s v="No internet service"/>
    <s v="No internet service"/>
    <x v="1"/>
    <s v="No"/>
    <x v="1"/>
    <n v="20"/>
    <n v="218.55"/>
    <x v="0"/>
    <x v="1"/>
    <x v="0"/>
  </r>
  <r>
    <s v="4293-ETKAP"/>
    <x v="0"/>
    <n v="0"/>
    <s v="Yes"/>
    <s v="Yes"/>
    <x v="45"/>
    <x v="1"/>
    <s v="Yes"/>
    <x v="0"/>
    <s v="No"/>
    <s v="Yes"/>
    <s v="No"/>
    <s v="Yes"/>
    <s v="Yes"/>
    <s v="Yes"/>
    <x v="2"/>
    <s v="Yes"/>
    <x v="2"/>
    <n v="79.400000000000006"/>
    <n v="5071.8999999999996"/>
    <x v="0"/>
    <x v="2"/>
    <x v="0"/>
  </r>
  <r>
    <s v="6064-PUPMC"/>
    <x v="1"/>
    <n v="0"/>
    <s v="Yes"/>
    <s v="Yes"/>
    <x v="57"/>
    <x v="1"/>
    <s v="No"/>
    <x v="0"/>
    <s v="Yes"/>
    <s v="No"/>
    <s v="No"/>
    <s v="Yes"/>
    <s v="No"/>
    <s v="No"/>
    <x v="1"/>
    <s v="No"/>
    <x v="3"/>
    <n v="57.2"/>
    <n v="1423.35"/>
    <x v="0"/>
    <x v="1"/>
    <x v="0"/>
  </r>
  <r>
    <s v="6504-VBLFL"/>
    <x v="1"/>
    <n v="0"/>
    <s v="Yes"/>
    <s v="No"/>
    <x v="49"/>
    <x v="1"/>
    <s v="No"/>
    <x v="0"/>
    <s v="Yes"/>
    <s v="Yes"/>
    <s v="Yes"/>
    <s v="No"/>
    <s v="No"/>
    <s v="No"/>
    <x v="2"/>
    <s v="No"/>
    <x v="0"/>
    <n v="58.6"/>
    <n v="3068.6"/>
    <x v="0"/>
    <x v="2"/>
    <x v="0"/>
  </r>
  <r>
    <s v="6322-PJJDJ"/>
    <x v="1"/>
    <n v="0"/>
    <s v="Yes"/>
    <s v="No"/>
    <x v="12"/>
    <x v="1"/>
    <s v="No"/>
    <x v="1"/>
    <s v="No"/>
    <s v="Yes"/>
    <s v="No"/>
    <s v="No"/>
    <s v="Yes"/>
    <s v="Yes"/>
    <x v="2"/>
    <s v="Yes"/>
    <x v="0"/>
    <n v="94.8"/>
    <n v="4690.6499999999996"/>
    <x v="0"/>
    <x v="2"/>
    <x v="0"/>
  </r>
  <r>
    <s v="0330-BGYZE"/>
    <x v="1"/>
    <n v="0"/>
    <s v="Yes"/>
    <s v="No"/>
    <x v="31"/>
    <x v="1"/>
    <s v="Yes"/>
    <x v="1"/>
    <s v="No"/>
    <s v="Yes"/>
    <s v="Yes"/>
    <s v="No"/>
    <s v="Yes"/>
    <s v="Yes"/>
    <x v="1"/>
    <s v="No"/>
    <x v="2"/>
    <n v="102.5"/>
    <n v="6157.6"/>
    <x v="0"/>
    <x v="2"/>
    <x v="0"/>
  </r>
  <r>
    <s v="1085-LDWAM"/>
    <x v="0"/>
    <n v="0"/>
    <s v="Yes"/>
    <s v="Yes"/>
    <x v="14"/>
    <x v="1"/>
    <s v="No"/>
    <x v="2"/>
    <s v="No internet service"/>
    <s v="No internet service"/>
    <s v="No internet service"/>
    <s v="No internet service"/>
    <s v="No internet service"/>
    <s v="No internet service"/>
    <x v="1"/>
    <s v="Yes"/>
    <x v="3"/>
    <n v="20.350000000000001"/>
    <n v="1442.65"/>
    <x v="0"/>
    <x v="2"/>
    <x v="0"/>
  </r>
  <r>
    <s v="7586-ZATGZ"/>
    <x v="1"/>
    <n v="0"/>
    <s v="No"/>
    <s v="No"/>
    <x v="63"/>
    <x v="1"/>
    <s v="Yes"/>
    <x v="1"/>
    <s v="No"/>
    <s v="No"/>
    <s v="No"/>
    <s v="No"/>
    <s v="Yes"/>
    <s v="No"/>
    <x v="0"/>
    <s v="Yes"/>
    <x v="0"/>
    <n v="84.9"/>
    <n v="3369.05"/>
    <x v="0"/>
    <x v="2"/>
    <x v="0"/>
  </r>
  <r>
    <s v="7197-VOJMM"/>
    <x v="1"/>
    <n v="0"/>
    <s v="Yes"/>
    <s v="No"/>
    <x v="56"/>
    <x v="1"/>
    <s v="No"/>
    <x v="0"/>
    <s v="Yes"/>
    <s v="Yes"/>
    <s v="No"/>
    <s v="Yes"/>
    <s v="No"/>
    <s v="Yes"/>
    <x v="2"/>
    <s v="Yes"/>
    <x v="3"/>
    <n v="69.2"/>
    <n v="4671.6499999999996"/>
    <x v="0"/>
    <x v="2"/>
    <x v="0"/>
  </r>
  <r>
    <s v="3318-OSATS"/>
    <x v="1"/>
    <n v="1"/>
    <s v="No"/>
    <s v="No"/>
    <x v="42"/>
    <x v="1"/>
    <s v="Yes"/>
    <x v="1"/>
    <s v="No"/>
    <s v="No"/>
    <s v="No"/>
    <s v="No"/>
    <s v="Yes"/>
    <s v="Yes"/>
    <x v="0"/>
    <s v="Yes"/>
    <x v="0"/>
    <n v="95.45"/>
    <n v="3474.05"/>
    <x v="1"/>
    <x v="1"/>
    <x v="1"/>
  </r>
  <r>
    <s v="5828-AVIPD"/>
    <x v="1"/>
    <n v="0"/>
    <s v="Yes"/>
    <s v="Yes"/>
    <x v="67"/>
    <x v="1"/>
    <s v="Yes"/>
    <x v="1"/>
    <s v="No"/>
    <s v="No"/>
    <s v="No"/>
    <s v="Yes"/>
    <s v="Yes"/>
    <s v="Yes"/>
    <x v="1"/>
    <s v="Yes"/>
    <x v="0"/>
    <n v="100.95"/>
    <n v="1875.55"/>
    <x v="1"/>
    <x v="1"/>
    <x v="1"/>
  </r>
  <r>
    <s v="1843-TLSGD"/>
    <x v="0"/>
    <n v="0"/>
    <s v="Yes"/>
    <s v="Yes"/>
    <x v="9"/>
    <x v="1"/>
    <s v="No"/>
    <x v="2"/>
    <s v="No internet service"/>
    <s v="No internet service"/>
    <s v="No internet service"/>
    <s v="No internet service"/>
    <s v="No internet service"/>
    <s v="No internet service"/>
    <x v="2"/>
    <s v="No"/>
    <x v="1"/>
    <n v="20.85"/>
    <n v="272.35000000000002"/>
    <x v="0"/>
    <x v="1"/>
    <x v="0"/>
  </r>
  <r>
    <s v="9626-VFRGG"/>
    <x v="0"/>
    <n v="0"/>
    <s v="No"/>
    <s v="Yes"/>
    <x v="52"/>
    <x v="1"/>
    <s v="Yes"/>
    <x v="1"/>
    <s v="No"/>
    <s v="Yes"/>
    <s v="No"/>
    <s v="No"/>
    <s v="Yes"/>
    <s v="No"/>
    <x v="0"/>
    <s v="Yes"/>
    <x v="2"/>
    <n v="88.5"/>
    <n v="3645.05"/>
    <x v="0"/>
    <x v="2"/>
    <x v="0"/>
  </r>
  <r>
    <s v="7075-BNDVQ"/>
    <x v="0"/>
    <n v="0"/>
    <s v="No"/>
    <s v="No"/>
    <x v="54"/>
    <x v="0"/>
    <s v="No phone service"/>
    <x v="0"/>
    <s v="Yes"/>
    <s v="No"/>
    <s v="Yes"/>
    <s v="No"/>
    <s v="No"/>
    <s v="No"/>
    <x v="0"/>
    <s v="No"/>
    <x v="1"/>
    <n v="35"/>
    <n v="135.75"/>
    <x v="0"/>
    <x v="0"/>
    <x v="0"/>
  </r>
  <r>
    <s v="9143-CANJF"/>
    <x v="0"/>
    <n v="0"/>
    <s v="Yes"/>
    <s v="Yes"/>
    <x v="65"/>
    <x v="1"/>
    <s v="No"/>
    <x v="0"/>
    <s v="Yes"/>
    <s v="No"/>
    <s v="No"/>
    <s v="Yes"/>
    <s v="No"/>
    <s v="No"/>
    <x v="0"/>
    <s v="No"/>
    <x v="0"/>
    <n v="55.15"/>
    <n v="1319.85"/>
    <x v="0"/>
    <x v="1"/>
    <x v="0"/>
  </r>
  <r>
    <s v="7284-BUYEC"/>
    <x v="0"/>
    <n v="0"/>
    <s v="No"/>
    <s v="No"/>
    <x v="24"/>
    <x v="0"/>
    <s v="No phone service"/>
    <x v="0"/>
    <s v="No"/>
    <s v="Yes"/>
    <s v="No"/>
    <s v="No"/>
    <s v="Yes"/>
    <s v="Yes"/>
    <x v="0"/>
    <s v="Yes"/>
    <x v="3"/>
    <n v="50.95"/>
    <n v="229.4"/>
    <x v="0"/>
    <x v="0"/>
    <x v="0"/>
  </r>
  <r>
    <s v="2041-JIJCI"/>
    <x v="0"/>
    <n v="0"/>
    <s v="No"/>
    <s v="No"/>
    <x v="24"/>
    <x v="1"/>
    <s v="Yes"/>
    <x v="0"/>
    <s v="No"/>
    <s v="Yes"/>
    <s v="No"/>
    <s v="No"/>
    <s v="No"/>
    <s v="Yes"/>
    <x v="0"/>
    <s v="Yes"/>
    <x v="0"/>
    <n v="64"/>
    <n v="370.25"/>
    <x v="0"/>
    <x v="0"/>
    <x v="0"/>
  </r>
  <r>
    <s v="1086-LXKFY"/>
    <x v="0"/>
    <n v="0"/>
    <s v="Yes"/>
    <s v="Yes"/>
    <x v="0"/>
    <x v="1"/>
    <s v="No"/>
    <x v="1"/>
    <s v="No"/>
    <s v="No"/>
    <s v="No"/>
    <s v="No"/>
    <s v="No"/>
    <s v="No"/>
    <x v="0"/>
    <s v="Yes"/>
    <x v="1"/>
    <n v="69.099999999999994"/>
    <n v="69.099999999999994"/>
    <x v="1"/>
    <x v="0"/>
    <x v="1"/>
  </r>
  <r>
    <s v="4900-MSOMT"/>
    <x v="0"/>
    <n v="0"/>
    <s v="Yes"/>
    <s v="Yes"/>
    <x v="21"/>
    <x v="1"/>
    <s v="Yes"/>
    <x v="0"/>
    <s v="Yes"/>
    <s v="Yes"/>
    <s v="Yes"/>
    <s v="Yes"/>
    <s v="Yes"/>
    <s v="No"/>
    <x v="2"/>
    <s v="No"/>
    <x v="2"/>
    <n v="80.2"/>
    <n v="5714.2"/>
    <x v="0"/>
    <x v="2"/>
    <x v="0"/>
  </r>
  <r>
    <s v="2229-VWQJH"/>
    <x v="0"/>
    <n v="0"/>
    <s v="No"/>
    <s v="No"/>
    <x v="65"/>
    <x v="1"/>
    <s v="No"/>
    <x v="0"/>
    <s v="No"/>
    <s v="No"/>
    <s v="Yes"/>
    <s v="No"/>
    <s v="No"/>
    <s v="No"/>
    <x v="0"/>
    <s v="Yes"/>
    <x v="3"/>
    <n v="49.3"/>
    <n v="1233.25"/>
    <x v="0"/>
    <x v="1"/>
    <x v="0"/>
  </r>
  <r>
    <s v="9194-GFVOI"/>
    <x v="0"/>
    <n v="0"/>
    <s v="Yes"/>
    <s v="No"/>
    <x v="41"/>
    <x v="1"/>
    <s v="Yes"/>
    <x v="0"/>
    <s v="Yes"/>
    <s v="No"/>
    <s v="Yes"/>
    <s v="Yes"/>
    <s v="Yes"/>
    <s v="Yes"/>
    <x v="2"/>
    <s v="No"/>
    <x v="3"/>
    <n v="84.35"/>
    <n v="3571.6"/>
    <x v="0"/>
    <x v="2"/>
    <x v="0"/>
  </r>
  <r>
    <s v="1336-EZFZY"/>
    <x v="0"/>
    <n v="0"/>
    <s v="No"/>
    <s v="No"/>
    <x v="54"/>
    <x v="1"/>
    <s v="No"/>
    <x v="2"/>
    <s v="No internet service"/>
    <s v="No internet service"/>
    <s v="No internet service"/>
    <s v="No internet service"/>
    <s v="No internet service"/>
    <s v="No internet service"/>
    <x v="0"/>
    <s v="No"/>
    <x v="1"/>
    <n v="20.05"/>
    <n v="83.3"/>
    <x v="0"/>
    <x v="0"/>
    <x v="0"/>
  </r>
  <r>
    <s v="4282-MSACW"/>
    <x v="1"/>
    <n v="0"/>
    <s v="No"/>
    <s v="No"/>
    <x v="47"/>
    <x v="1"/>
    <s v="Yes"/>
    <x v="1"/>
    <s v="Yes"/>
    <s v="Yes"/>
    <s v="Yes"/>
    <s v="Yes"/>
    <s v="Yes"/>
    <s v="Yes"/>
    <x v="1"/>
    <s v="Yes"/>
    <x v="3"/>
    <n v="117.2"/>
    <n v="8035.95"/>
    <x v="0"/>
    <x v="2"/>
    <x v="0"/>
  </r>
  <r>
    <s v="1403-LKLIK"/>
    <x v="0"/>
    <n v="0"/>
    <s v="Yes"/>
    <s v="Yes"/>
    <x v="55"/>
    <x v="1"/>
    <s v="No"/>
    <x v="2"/>
    <s v="No internet service"/>
    <s v="No internet service"/>
    <s v="No internet service"/>
    <s v="No internet service"/>
    <s v="No internet service"/>
    <s v="No internet service"/>
    <x v="1"/>
    <s v="No"/>
    <x v="1"/>
    <n v="20.100000000000001"/>
    <n v="579.4"/>
    <x v="0"/>
    <x v="1"/>
    <x v="0"/>
  </r>
  <r>
    <s v="2636-ALXXZ"/>
    <x v="0"/>
    <n v="1"/>
    <s v="No"/>
    <s v="No"/>
    <x v="0"/>
    <x v="1"/>
    <s v="No"/>
    <x v="1"/>
    <s v="No"/>
    <s v="No"/>
    <s v="No"/>
    <s v="No"/>
    <s v="No"/>
    <s v="No"/>
    <x v="0"/>
    <s v="Yes"/>
    <x v="0"/>
    <n v="69.599999999999994"/>
    <n v="69.599999999999994"/>
    <x v="1"/>
    <x v="0"/>
    <x v="1"/>
  </r>
  <r>
    <s v="7774-OJSXI"/>
    <x v="1"/>
    <n v="0"/>
    <s v="No"/>
    <s v="No"/>
    <x v="36"/>
    <x v="1"/>
    <s v="Yes"/>
    <x v="1"/>
    <s v="No"/>
    <s v="Yes"/>
    <s v="Yes"/>
    <s v="No"/>
    <s v="Yes"/>
    <s v="Yes"/>
    <x v="1"/>
    <s v="Yes"/>
    <x v="0"/>
    <n v="103.45"/>
    <n v="3066.45"/>
    <x v="1"/>
    <x v="1"/>
    <x v="1"/>
  </r>
  <r>
    <s v="7786-WBJYI"/>
    <x v="0"/>
    <n v="0"/>
    <s v="No"/>
    <s v="No"/>
    <x v="54"/>
    <x v="1"/>
    <s v="Yes"/>
    <x v="1"/>
    <s v="No"/>
    <s v="Yes"/>
    <s v="No"/>
    <s v="No"/>
    <s v="No"/>
    <s v="No"/>
    <x v="0"/>
    <s v="No"/>
    <x v="2"/>
    <n v="77.95"/>
    <n v="305.55"/>
    <x v="1"/>
    <x v="0"/>
    <x v="1"/>
  </r>
  <r>
    <s v="0136-IFMYD"/>
    <x v="1"/>
    <n v="1"/>
    <s v="Yes"/>
    <s v="No"/>
    <x v="14"/>
    <x v="1"/>
    <s v="Yes"/>
    <x v="1"/>
    <s v="No"/>
    <s v="Yes"/>
    <s v="Yes"/>
    <s v="Yes"/>
    <s v="Yes"/>
    <s v="Yes"/>
    <x v="2"/>
    <s v="Yes"/>
    <x v="0"/>
    <n v="109.95"/>
    <n v="7634.25"/>
    <x v="0"/>
    <x v="2"/>
    <x v="0"/>
  </r>
  <r>
    <s v="5144-TVGLP"/>
    <x v="1"/>
    <n v="1"/>
    <s v="No"/>
    <s v="No"/>
    <x v="46"/>
    <x v="1"/>
    <s v="Yes"/>
    <x v="1"/>
    <s v="No"/>
    <s v="No"/>
    <s v="No"/>
    <s v="No"/>
    <s v="Yes"/>
    <s v="Yes"/>
    <x v="0"/>
    <s v="No"/>
    <x v="0"/>
    <n v="94.75"/>
    <n v="3653"/>
    <x v="0"/>
    <x v="2"/>
    <x v="0"/>
  </r>
  <r>
    <s v="9643-AVVWI"/>
    <x v="0"/>
    <n v="0"/>
    <s v="Yes"/>
    <s v="Yes"/>
    <x v="35"/>
    <x v="1"/>
    <s v="No"/>
    <x v="1"/>
    <s v="No"/>
    <s v="Yes"/>
    <s v="No"/>
    <s v="Yes"/>
    <s v="No"/>
    <s v="No"/>
    <x v="0"/>
    <s v="Yes"/>
    <x v="0"/>
    <n v="80"/>
    <n v="241.3"/>
    <x v="0"/>
    <x v="0"/>
    <x v="0"/>
  </r>
  <r>
    <s v="0253-ZTEOB"/>
    <x v="0"/>
    <n v="0"/>
    <s v="Yes"/>
    <s v="Yes"/>
    <x v="43"/>
    <x v="1"/>
    <s v="Yes"/>
    <x v="0"/>
    <s v="No"/>
    <s v="Yes"/>
    <s v="No"/>
    <s v="Yes"/>
    <s v="Yes"/>
    <s v="Yes"/>
    <x v="2"/>
    <s v="No"/>
    <x v="0"/>
    <n v="79.650000000000006"/>
    <n v="3870.3"/>
    <x v="0"/>
    <x v="2"/>
    <x v="0"/>
  </r>
  <r>
    <s v="2706-QZIHY"/>
    <x v="0"/>
    <n v="0"/>
    <s v="Yes"/>
    <s v="No"/>
    <x v="30"/>
    <x v="1"/>
    <s v="Yes"/>
    <x v="2"/>
    <s v="No internet service"/>
    <s v="No internet service"/>
    <s v="No internet service"/>
    <s v="No internet service"/>
    <s v="No internet service"/>
    <s v="No internet service"/>
    <x v="2"/>
    <s v="No"/>
    <x v="1"/>
    <n v="25.2"/>
    <n v="387.9"/>
    <x v="0"/>
    <x v="1"/>
    <x v="0"/>
  </r>
  <r>
    <s v="6061-PQHMK"/>
    <x v="0"/>
    <n v="0"/>
    <s v="No"/>
    <s v="No"/>
    <x v="13"/>
    <x v="1"/>
    <s v="No"/>
    <x v="2"/>
    <s v="No internet service"/>
    <s v="No internet service"/>
    <s v="No internet service"/>
    <s v="No internet service"/>
    <s v="No internet service"/>
    <s v="No internet service"/>
    <x v="1"/>
    <s v="No"/>
    <x v="3"/>
    <n v="19.899999999999999"/>
    <n v="527.5"/>
    <x v="0"/>
    <x v="1"/>
    <x v="0"/>
  </r>
  <r>
    <s v="9885-CSMWE"/>
    <x v="0"/>
    <n v="1"/>
    <s v="No"/>
    <s v="No"/>
    <x v="0"/>
    <x v="1"/>
    <s v="No"/>
    <x v="1"/>
    <s v="No"/>
    <s v="No"/>
    <s v="No"/>
    <s v="No"/>
    <s v="Yes"/>
    <s v="No"/>
    <x v="0"/>
    <s v="No"/>
    <x v="0"/>
    <n v="78.45"/>
    <n v="78.45"/>
    <x v="1"/>
    <x v="0"/>
    <x v="1"/>
  </r>
  <r>
    <s v="6137-MFAJN"/>
    <x v="0"/>
    <n v="0"/>
    <s v="No"/>
    <s v="No"/>
    <x v="43"/>
    <x v="0"/>
    <s v="No phone service"/>
    <x v="0"/>
    <s v="Yes"/>
    <s v="Yes"/>
    <s v="No"/>
    <s v="No"/>
    <s v="Yes"/>
    <s v="No"/>
    <x v="0"/>
    <s v="Yes"/>
    <x v="0"/>
    <n v="44.8"/>
    <n v="2104.5500000000002"/>
    <x v="0"/>
    <x v="2"/>
    <x v="0"/>
  </r>
  <r>
    <s v="9122-UMROB"/>
    <x v="1"/>
    <n v="0"/>
    <s v="No"/>
    <s v="No"/>
    <x v="0"/>
    <x v="1"/>
    <s v="No"/>
    <x v="2"/>
    <s v="No internet service"/>
    <s v="No internet service"/>
    <s v="No internet service"/>
    <s v="No internet service"/>
    <s v="No internet service"/>
    <s v="No internet service"/>
    <x v="0"/>
    <s v="No"/>
    <x v="1"/>
    <n v="20.3"/>
    <n v="20.3"/>
    <x v="0"/>
    <x v="0"/>
    <x v="0"/>
  </r>
  <r>
    <s v="4232-JGKIY"/>
    <x v="1"/>
    <n v="0"/>
    <s v="No"/>
    <s v="No"/>
    <x v="0"/>
    <x v="1"/>
    <s v="No"/>
    <x v="2"/>
    <s v="No internet service"/>
    <s v="No internet service"/>
    <s v="No internet service"/>
    <s v="No internet service"/>
    <s v="No internet service"/>
    <s v="No internet service"/>
    <x v="0"/>
    <s v="No"/>
    <x v="0"/>
    <n v="19.2"/>
    <n v="19.2"/>
    <x v="0"/>
    <x v="0"/>
    <x v="0"/>
  </r>
  <r>
    <s v="2402-TAIRZ"/>
    <x v="0"/>
    <n v="0"/>
    <s v="No"/>
    <s v="No"/>
    <x v="50"/>
    <x v="1"/>
    <s v="No"/>
    <x v="1"/>
    <s v="No"/>
    <s v="Yes"/>
    <s v="Yes"/>
    <s v="No"/>
    <s v="No"/>
    <s v="No"/>
    <x v="1"/>
    <s v="No"/>
    <x v="0"/>
    <n v="80.05"/>
    <n v="3019.1"/>
    <x v="0"/>
    <x v="2"/>
    <x v="0"/>
  </r>
  <r>
    <s v="9659-ZTWSM"/>
    <x v="1"/>
    <n v="1"/>
    <s v="Yes"/>
    <s v="No"/>
    <x v="33"/>
    <x v="1"/>
    <s v="Yes"/>
    <x v="1"/>
    <s v="No"/>
    <s v="Yes"/>
    <s v="Yes"/>
    <s v="Yes"/>
    <s v="Yes"/>
    <s v="Yes"/>
    <x v="1"/>
    <s v="Yes"/>
    <x v="2"/>
    <n v="107.35"/>
    <n v="7051.95"/>
    <x v="0"/>
    <x v="2"/>
    <x v="0"/>
  </r>
  <r>
    <s v="9139-TWBAS"/>
    <x v="0"/>
    <n v="0"/>
    <s v="Yes"/>
    <s v="No"/>
    <x v="70"/>
    <x v="0"/>
    <s v="No phone service"/>
    <x v="0"/>
    <s v="Yes"/>
    <s v="Yes"/>
    <s v="Yes"/>
    <s v="No"/>
    <s v="Yes"/>
    <s v="No"/>
    <x v="1"/>
    <s v="No"/>
    <x v="2"/>
    <n v="47.85"/>
    <n v="1190.5"/>
    <x v="0"/>
    <x v="1"/>
    <x v="0"/>
  </r>
  <r>
    <s v="6685-GBWJZ"/>
    <x v="1"/>
    <n v="0"/>
    <s v="Yes"/>
    <s v="No"/>
    <x v="28"/>
    <x v="1"/>
    <s v="No"/>
    <x v="0"/>
    <s v="Yes"/>
    <s v="Yes"/>
    <s v="No"/>
    <s v="Yes"/>
    <s v="Yes"/>
    <s v="No"/>
    <x v="1"/>
    <s v="No"/>
    <x v="3"/>
    <n v="70.8"/>
    <n v="4448.8"/>
    <x v="0"/>
    <x v="2"/>
    <x v="0"/>
  </r>
  <r>
    <s v="5016-ETTFF"/>
    <x v="1"/>
    <n v="0"/>
    <s v="No"/>
    <s v="No"/>
    <x v="6"/>
    <x v="0"/>
    <s v="No phone service"/>
    <x v="0"/>
    <s v="No"/>
    <s v="No"/>
    <s v="Yes"/>
    <s v="No"/>
    <s v="No"/>
    <s v="No"/>
    <x v="0"/>
    <s v="No"/>
    <x v="1"/>
    <n v="29.5"/>
    <n v="255.25"/>
    <x v="1"/>
    <x v="0"/>
    <x v="1"/>
  </r>
  <r>
    <s v="3866-MDTUB"/>
    <x v="0"/>
    <n v="0"/>
    <s v="No"/>
    <s v="No"/>
    <x v="2"/>
    <x v="1"/>
    <s v="No"/>
    <x v="0"/>
    <s v="Yes"/>
    <s v="No"/>
    <s v="No"/>
    <s v="No"/>
    <s v="Yes"/>
    <s v="Yes"/>
    <x v="0"/>
    <s v="Yes"/>
    <x v="0"/>
    <n v="70.75"/>
    <n v="146.9"/>
    <x v="1"/>
    <x v="0"/>
    <x v="1"/>
  </r>
  <r>
    <s v="2195-VVRJF"/>
    <x v="1"/>
    <n v="1"/>
    <s v="Yes"/>
    <s v="No"/>
    <x v="32"/>
    <x v="1"/>
    <s v="No"/>
    <x v="0"/>
    <s v="Yes"/>
    <s v="No"/>
    <s v="No"/>
    <s v="No"/>
    <s v="No"/>
    <s v="Yes"/>
    <x v="0"/>
    <s v="Yes"/>
    <x v="3"/>
    <n v="59.1"/>
    <n v="1011.05"/>
    <x v="0"/>
    <x v="1"/>
    <x v="0"/>
  </r>
  <r>
    <s v="3913-RDSJZ"/>
    <x v="0"/>
    <n v="0"/>
    <s v="Yes"/>
    <s v="No"/>
    <x v="38"/>
    <x v="1"/>
    <s v="Yes"/>
    <x v="2"/>
    <s v="No internet service"/>
    <s v="No internet service"/>
    <s v="No internet service"/>
    <s v="No internet service"/>
    <s v="No internet service"/>
    <s v="No internet service"/>
    <x v="2"/>
    <s v="No"/>
    <x v="1"/>
    <n v="25.55"/>
    <n v="1714.95"/>
    <x v="0"/>
    <x v="2"/>
    <x v="0"/>
  </r>
  <r>
    <s v="8058-JMEQO"/>
    <x v="0"/>
    <n v="1"/>
    <s v="No"/>
    <s v="No"/>
    <x v="34"/>
    <x v="1"/>
    <s v="Yes"/>
    <x v="1"/>
    <s v="No"/>
    <s v="No"/>
    <s v="No"/>
    <s v="No"/>
    <s v="No"/>
    <s v="Yes"/>
    <x v="0"/>
    <s v="Yes"/>
    <x v="0"/>
    <n v="84.45"/>
    <n v="762.5"/>
    <x v="1"/>
    <x v="0"/>
    <x v="1"/>
  </r>
  <r>
    <s v="4203-QGNZA"/>
    <x v="0"/>
    <n v="0"/>
    <s v="No"/>
    <s v="Yes"/>
    <x v="7"/>
    <x v="1"/>
    <s v="No"/>
    <x v="2"/>
    <s v="No internet service"/>
    <s v="No internet service"/>
    <s v="No internet service"/>
    <s v="No internet service"/>
    <s v="No internet service"/>
    <s v="No internet service"/>
    <x v="0"/>
    <s v="No"/>
    <x v="1"/>
    <n v="20.25"/>
    <n v="535.35"/>
    <x v="0"/>
    <x v="1"/>
    <x v="0"/>
  </r>
  <r>
    <s v="5043-TRZWM"/>
    <x v="0"/>
    <n v="0"/>
    <s v="No"/>
    <s v="No"/>
    <x v="0"/>
    <x v="1"/>
    <s v="No"/>
    <x v="1"/>
    <s v="No"/>
    <s v="No"/>
    <s v="Yes"/>
    <s v="No"/>
    <s v="No"/>
    <s v="No"/>
    <x v="0"/>
    <s v="No"/>
    <x v="0"/>
    <n v="75.55"/>
    <n v="75.55"/>
    <x v="0"/>
    <x v="0"/>
    <x v="0"/>
  </r>
  <r>
    <s v="0697-ZMSWS"/>
    <x v="1"/>
    <n v="0"/>
    <s v="No"/>
    <s v="No"/>
    <x v="54"/>
    <x v="1"/>
    <s v="Yes"/>
    <x v="1"/>
    <s v="No"/>
    <s v="No"/>
    <s v="No"/>
    <s v="No"/>
    <s v="No"/>
    <s v="Yes"/>
    <x v="0"/>
    <s v="Yes"/>
    <x v="0"/>
    <n v="85.65"/>
    <n v="338.9"/>
    <x v="1"/>
    <x v="0"/>
    <x v="1"/>
  </r>
  <r>
    <s v="7657-DYEPJ"/>
    <x v="1"/>
    <n v="1"/>
    <s v="No"/>
    <s v="No"/>
    <x v="46"/>
    <x v="1"/>
    <s v="No"/>
    <x v="0"/>
    <s v="No"/>
    <s v="Yes"/>
    <s v="Yes"/>
    <s v="Yes"/>
    <s v="Yes"/>
    <s v="No"/>
    <x v="1"/>
    <s v="Yes"/>
    <x v="3"/>
    <n v="70.150000000000006"/>
    <n v="2497.35"/>
    <x v="1"/>
    <x v="2"/>
    <x v="1"/>
  </r>
  <r>
    <s v="9494-BDNNC"/>
    <x v="1"/>
    <n v="0"/>
    <s v="Yes"/>
    <s v="No"/>
    <x v="33"/>
    <x v="1"/>
    <s v="Yes"/>
    <x v="1"/>
    <s v="No"/>
    <s v="Yes"/>
    <s v="Yes"/>
    <s v="No"/>
    <s v="No"/>
    <s v="Yes"/>
    <x v="1"/>
    <s v="No"/>
    <x v="0"/>
    <n v="95.3"/>
    <n v="6273.4"/>
    <x v="0"/>
    <x v="2"/>
    <x v="0"/>
  </r>
  <r>
    <s v="1640-PLFMP"/>
    <x v="0"/>
    <n v="0"/>
    <s v="No"/>
    <s v="No"/>
    <x v="0"/>
    <x v="1"/>
    <s v="No"/>
    <x v="1"/>
    <s v="No"/>
    <s v="No"/>
    <s v="No"/>
    <s v="No"/>
    <s v="No"/>
    <s v="No"/>
    <x v="0"/>
    <s v="Yes"/>
    <x v="0"/>
    <n v="70.25"/>
    <n v="70.25"/>
    <x v="0"/>
    <x v="0"/>
    <x v="0"/>
  </r>
  <r>
    <s v="5366-OBVMR"/>
    <x v="0"/>
    <n v="0"/>
    <s v="Yes"/>
    <s v="No"/>
    <x v="32"/>
    <x v="1"/>
    <s v="No"/>
    <x v="0"/>
    <s v="No"/>
    <s v="No"/>
    <s v="No"/>
    <s v="Yes"/>
    <s v="No"/>
    <s v="No"/>
    <x v="0"/>
    <s v="Yes"/>
    <x v="1"/>
    <n v="50.3"/>
    <n v="908.75"/>
    <x v="0"/>
    <x v="1"/>
    <x v="0"/>
  </r>
  <r>
    <s v="8276-MQBYC"/>
    <x v="1"/>
    <n v="1"/>
    <s v="No"/>
    <s v="No"/>
    <x v="69"/>
    <x v="1"/>
    <s v="Yes"/>
    <x v="1"/>
    <s v="No"/>
    <s v="No"/>
    <s v="Yes"/>
    <s v="No"/>
    <s v="Yes"/>
    <s v="Yes"/>
    <x v="0"/>
    <s v="Yes"/>
    <x v="0"/>
    <n v="97.8"/>
    <n v="4913.3"/>
    <x v="1"/>
    <x v="2"/>
    <x v="1"/>
  </r>
  <r>
    <s v="7644-OMVMY"/>
    <x v="1"/>
    <n v="0"/>
    <s v="Yes"/>
    <s v="Yes"/>
    <x v="71"/>
    <x v="1"/>
    <s v="No"/>
    <x v="2"/>
    <s v="No internet service"/>
    <s v="No internet service"/>
    <s v="No internet service"/>
    <s v="No internet service"/>
    <s v="No internet service"/>
    <s v="No internet service"/>
    <x v="2"/>
    <s v="No"/>
    <x v="1"/>
    <n v="19.850000000000001"/>
    <s v=" "/>
    <x v="0"/>
    <x v="0"/>
    <x v="0"/>
  </r>
  <r>
    <s v="7593-XFKDI"/>
    <x v="1"/>
    <n v="0"/>
    <s v="No"/>
    <s v="No"/>
    <x v="0"/>
    <x v="1"/>
    <s v="No"/>
    <x v="0"/>
    <s v="No"/>
    <s v="No"/>
    <s v="No"/>
    <s v="No"/>
    <s v="No"/>
    <s v="No"/>
    <x v="0"/>
    <s v="No"/>
    <x v="1"/>
    <n v="46.3"/>
    <n v="46.3"/>
    <x v="1"/>
    <x v="0"/>
    <x v="1"/>
  </r>
  <r>
    <s v="4573-JKNAE"/>
    <x v="1"/>
    <n v="0"/>
    <s v="No"/>
    <s v="Yes"/>
    <x v="18"/>
    <x v="1"/>
    <s v="No"/>
    <x v="2"/>
    <s v="No internet service"/>
    <s v="No internet service"/>
    <s v="No internet service"/>
    <s v="No internet service"/>
    <s v="No internet service"/>
    <s v="No internet service"/>
    <x v="2"/>
    <s v="No"/>
    <x v="2"/>
    <n v="19.350000000000001"/>
    <n v="212.3"/>
    <x v="0"/>
    <x v="0"/>
    <x v="0"/>
  </r>
  <r>
    <s v="0337-CNPZE"/>
    <x v="0"/>
    <n v="0"/>
    <s v="No"/>
    <s v="No"/>
    <x v="52"/>
    <x v="1"/>
    <s v="Yes"/>
    <x v="1"/>
    <s v="No"/>
    <s v="Yes"/>
    <s v="Yes"/>
    <s v="No"/>
    <s v="Yes"/>
    <s v="Yes"/>
    <x v="0"/>
    <s v="Yes"/>
    <x v="0"/>
    <n v="106.3"/>
    <n v="4443.45"/>
    <x v="1"/>
    <x v="2"/>
    <x v="1"/>
  </r>
  <r>
    <s v="9817-APLHW"/>
    <x v="1"/>
    <n v="0"/>
    <s v="No"/>
    <s v="No"/>
    <x v="18"/>
    <x v="1"/>
    <s v="Yes"/>
    <x v="2"/>
    <s v="No internet service"/>
    <s v="No internet service"/>
    <s v="No internet service"/>
    <s v="No internet service"/>
    <s v="No internet service"/>
    <s v="No internet service"/>
    <x v="0"/>
    <s v="No"/>
    <x v="0"/>
    <n v="25"/>
    <n v="316.2"/>
    <x v="0"/>
    <x v="0"/>
    <x v="0"/>
  </r>
  <r>
    <s v="8380-MQINP"/>
    <x v="0"/>
    <n v="0"/>
    <s v="Yes"/>
    <s v="Yes"/>
    <x v="49"/>
    <x v="1"/>
    <s v="No"/>
    <x v="2"/>
    <s v="No internet service"/>
    <s v="No internet service"/>
    <s v="No internet service"/>
    <s v="No internet service"/>
    <s v="No internet service"/>
    <s v="No internet service"/>
    <x v="2"/>
    <s v="No"/>
    <x v="1"/>
    <n v="20.3"/>
    <n v="1079.05"/>
    <x v="0"/>
    <x v="2"/>
    <x v="0"/>
  </r>
  <r>
    <s v="0840-DFEZH"/>
    <x v="0"/>
    <n v="0"/>
    <s v="No"/>
    <s v="No"/>
    <x v="40"/>
    <x v="1"/>
    <s v="Yes"/>
    <x v="1"/>
    <s v="No"/>
    <s v="No"/>
    <s v="No"/>
    <s v="No"/>
    <s v="No"/>
    <s v="No"/>
    <x v="0"/>
    <s v="Yes"/>
    <x v="0"/>
    <n v="75.349999999999994"/>
    <n v="564.65"/>
    <x v="0"/>
    <x v="0"/>
    <x v="0"/>
  </r>
  <r>
    <s v="1513-XNPPH"/>
    <x v="0"/>
    <n v="0"/>
    <s v="No"/>
    <s v="No"/>
    <x v="18"/>
    <x v="1"/>
    <s v="No"/>
    <x v="1"/>
    <s v="No"/>
    <s v="No"/>
    <s v="Yes"/>
    <s v="Yes"/>
    <s v="No"/>
    <s v="Yes"/>
    <x v="0"/>
    <s v="Yes"/>
    <x v="0"/>
    <n v="89.4"/>
    <n v="1095.6500000000001"/>
    <x v="1"/>
    <x v="0"/>
    <x v="1"/>
  </r>
  <r>
    <s v="8690-ZVLCL"/>
    <x v="0"/>
    <n v="0"/>
    <s v="Yes"/>
    <s v="Yes"/>
    <x v="47"/>
    <x v="1"/>
    <s v="Yes"/>
    <x v="0"/>
    <s v="Yes"/>
    <s v="Yes"/>
    <s v="Yes"/>
    <s v="Yes"/>
    <s v="Yes"/>
    <s v="Yes"/>
    <x v="2"/>
    <s v="No"/>
    <x v="3"/>
    <n v="88"/>
    <n v="6161.9"/>
    <x v="0"/>
    <x v="2"/>
    <x v="0"/>
  </r>
  <r>
    <s v="6015-VVHHE"/>
    <x v="0"/>
    <n v="1"/>
    <s v="No"/>
    <s v="No"/>
    <x v="24"/>
    <x v="1"/>
    <s v="Yes"/>
    <x v="1"/>
    <s v="No"/>
    <s v="No"/>
    <s v="No"/>
    <s v="No"/>
    <s v="Yes"/>
    <s v="No"/>
    <x v="0"/>
    <s v="Yes"/>
    <x v="3"/>
    <n v="83.15"/>
    <n v="446.05"/>
    <x v="1"/>
    <x v="0"/>
    <x v="1"/>
  </r>
  <r>
    <s v="1125-SNVCK"/>
    <x v="0"/>
    <n v="1"/>
    <s v="No"/>
    <s v="No"/>
    <x v="12"/>
    <x v="1"/>
    <s v="No"/>
    <x v="0"/>
    <s v="No"/>
    <s v="No"/>
    <s v="No"/>
    <s v="No"/>
    <s v="No"/>
    <s v="No"/>
    <x v="0"/>
    <s v="No"/>
    <x v="1"/>
    <n v="43.8"/>
    <n v="2106.0500000000002"/>
    <x v="0"/>
    <x v="2"/>
    <x v="0"/>
  </r>
  <r>
    <s v="0384-LPITE"/>
    <x v="1"/>
    <n v="0"/>
    <s v="No"/>
    <s v="No"/>
    <x v="63"/>
    <x v="0"/>
    <s v="No phone service"/>
    <x v="0"/>
    <s v="Yes"/>
    <s v="Yes"/>
    <s v="Yes"/>
    <s v="No"/>
    <s v="Yes"/>
    <s v="Yes"/>
    <x v="1"/>
    <s v="No"/>
    <x v="3"/>
    <n v="62.05"/>
    <n v="2511.5500000000002"/>
    <x v="0"/>
    <x v="2"/>
    <x v="0"/>
  </r>
  <r>
    <s v="4616-EWBNJ"/>
    <x v="0"/>
    <n v="0"/>
    <s v="No"/>
    <s v="No"/>
    <x v="10"/>
    <x v="1"/>
    <s v="No"/>
    <x v="2"/>
    <s v="No internet service"/>
    <s v="No internet service"/>
    <s v="No internet service"/>
    <s v="No internet service"/>
    <s v="No internet service"/>
    <s v="No internet service"/>
    <x v="1"/>
    <s v="No"/>
    <x v="2"/>
    <n v="20.100000000000001"/>
    <n v="318.60000000000002"/>
    <x v="0"/>
    <x v="1"/>
    <x v="0"/>
  </r>
  <r>
    <s v="6347-DCUIK"/>
    <x v="1"/>
    <n v="0"/>
    <s v="No"/>
    <s v="No"/>
    <x v="6"/>
    <x v="1"/>
    <s v="Yes"/>
    <x v="1"/>
    <s v="No"/>
    <s v="No"/>
    <s v="No"/>
    <s v="No"/>
    <s v="No"/>
    <s v="No"/>
    <x v="0"/>
    <s v="Yes"/>
    <x v="1"/>
    <n v="74.150000000000006"/>
    <n v="811.8"/>
    <x v="1"/>
    <x v="0"/>
    <x v="1"/>
  </r>
  <r>
    <s v="1335-HQMKX"/>
    <x v="0"/>
    <n v="0"/>
    <s v="Yes"/>
    <s v="No"/>
    <x v="21"/>
    <x v="1"/>
    <s v="Yes"/>
    <x v="1"/>
    <s v="No"/>
    <s v="Yes"/>
    <s v="Yes"/>
    <s v="No"/>
    <s v="Yes"/>
    <s v="Yes"/>
    <x v="1"/>
    <s v="Yes"/>
    <x v="0"/>
    <n v="101.35"/>
    <n v="7323.15"/>
    <x v="0"/>
    <x v="2"/>
    <x v="0"/>
  </r>
  <r>
    <s v="2545-EBUPK"/>
    <x v="0"/>
    <n v="1"/>
    <s v="No"/>
    <s v="No"/>
    <x v="2"/>
    <x v="1"/>
    <s v="Yes"/>
    <x v="1"/>
    <s v="No"/>
    <s v="No"/>
    <s v="No"/>
    <s v="No"/>
    <s v="No"/>
    <s v="Yes"/>
    <x v="0"/>
    <s v="Yes"/>
    <x v="0"/>
    <n v="84.05"/>
    <n v="186.05"/>
    <x v="0"/>
    <x v="0"/>
    <x v="0"/>
  </r>
  <r>
    <s v="6923-AQONU"/>
    <x v="1"/>
    <n v="0"/>
    <s v="Yes"/>
    <s v="Yes"/>
    <x v="57"/>
    <x v="1"/>
    <s v="No"/>
    <x v="2"/>
    <s v="No internet service"/>
    <s v="No internet service"/>
    <s v="No internet service"/>
    <s v="No internet service"/>
    <s v="No internet service"/>
    <s v="No internet service"/>
    <x v="2"/>
    <s v="No"/>
    <x v="1"/>
    <n v="20.9"/>
    <n v="454"/>
    <x v="0"/>
    <x v="1"/>
    <x v="0"/>
  </r>
  <r>
    <s v="2172-EJXVF"/>
    <x v="0"/>
    <n v="1"/>
    <s v="No"/>
    <s v="No"/>
    <x v="16"/>
    <x v="1"/>
    <s v="Yes"/>
    <x v="1"/>
    <s v="No"/>
    <s v="Yes"/>
    <s v="Yes"/>
    <s v="No"/>
    <s v="Yes"/>
    <s v="Yes"/>
    <x v="1"/>
    <s v="Yes"/>
    <x v="0"/>
    <n v="105.9"/>
    <n v="7521.95"/>
    <x v="0"/>
    <x v="2"/>
    <x v="0"/>
  </r>
  <r>
    <s v="0897-FEGMU"/>
    <x v="0"/>
    <n v="0"/>
    <s v="Yes"/>
    <s v="No"/>
    <x v="26"/>
    <x v="1"/>
    <s v="Yes"/>
    <x v="1"/>
    <s v="No"/>
    <s v="No"/>
    <s v="Yes"/>
    <s v="No"/>
    <s v="Yes"/>
    <s v="Yes"/>
    <x v="0"/>
    <s v="Yes"/>
    <x v="0"/>
    <n v="99.5"/>
    <n v="1056.95"/>
    <x v="1"/>
    <x v="0"/>
    <x v="1"/>
  </r>
  <r>
    <s v="7663-RGWBC"/>
    <x v="1"/>
    <n v="0"/>
    <s v="No"/>
    <s v="No"/>
    <x v="0"/>
    <x v="1"/>
    <s v="No"/>
    <x v="0"/>
    <s v="No"/>
    <s v="No"/>
    <s v="No"/>
    <s v="No"/>
    <s v="No"/>
    <s v="No"/>
    <x v="0"/>
    <s v="Yes"/>
    <x v="1"/>
    <n v="44.15"/>
    <n v="44.15"/>
    <x v="1"/>
    <x v="0"/>
    <x v="1"/>
  </r>
  <r>
    <s v="1120-BMWUB"/>
    <x v="0"/>
    <n v="0"/>
    <s v="No"/>
    <s v="No"/>
    <x v="10"/>
    <x v="1"/>
    <s v="No"/>
    <x v="0"/>
    <s v="No"/>
    <s v="Yes"/>
    <s v="No"/>
    <s v="Yes"/>
    <s v="No"/>
    <s v="No"/>
    <x v="0"/>
    <s v="Yes"/>
    <x v="1"/>
    <n v="53.9"/>
    <n v="834.15"/>
    <x v="1"/>
    <x v="1"/>
    <x v="1"/>
  </r>
  <r>
    <s v="9124-LHCJQ"/>
    <x v="0"/>
    <n v="0"/>
    <s v="No"/>
    <s v="No"/>
    <x v="0"/>
    <x v="1"/>
    <s v="Yes"/>
    <x v="1"/>
    <s v="No"/>
    <s v="No"/>
    <s v="No"/>
    <s v="No"/>
    <s v="No"/>
    <s v="Yes"/>
    <x v="0"/>
    <s v="Yes"/>
    <x v="1"/>
    <n v="85.45"/>
    <n v="85.45"/>
    <x v="1"/>
    <x v="0"/>
    <x v="1"/>
  </r>
  <r>
    <s v="4536-PLEQY"/>
    <x v="1"/>
    <n v="0"/>
    <s v="Yes"/>
    <s v="No"/>
    <x v="18"/>
    <x v="1"/>
    <s v="No"/>
    <x v="1"/>
    <s v="No"/>
    <s v="Yes"/>
    <s v="No"/>
    <s v="No"/>
    <s v="No"/>
    <s v="Yes"/>
    <x v="0"/>
    <s v="Yes"/>
    <x v="3"/>
    <n v="85.05"/>
    <n v="999.8"/>
    <x v="0"/>
    <x v="0"/>
    <x v="0"/>
  </r>
  <r>
    <s v="7029-IJEJK"/>
    <x v="0"/>
    <n v="0"/>
    <s v="No"/>
    <s v="No"/>
    <x v="68"/>
    <x v="0"/>
    <s v="No phone service"/>
    <x v="0"/>
    <s v="Yes"/>
    <s v="No"/>
    <s v="No"/>
    <s v="Yes"/>
    <s v="No"/>
    <s v="Yes"/>
    <x v="1"/>
    <s v="No"/>
    <x v="2"/>
    <n v="44.1"/>
    <n v="2369.6999999999998"/>
    <x v="0"/>
    <x v="2"/>
    <x v="0"/>
  </r>
  <r>
    <s v="8871-JLMHM"/>
    <x v="0"/>
    <n v="0"/>
    <s v="Yes"/>
    <s v="No"/>
    <x v="47"/>
    <x v="1"/>
    <s v="Yes"/>
    <x v="1"/>
    <s v="No"/>
    <s v="Yes"/>
    <s v="Yes"/>
    <s v="Yes"/>
    <s v="No"/>
    <s v="No"/>
    <x v="2"/>
    <s v="No"/>
    <x v="3"/>
    <n v="90.2"/>
    <n v="6297.65"/>
    <x v="0"/>
    <x v="2"/>
    <x v="0"/>
  </r>
  <r>
    <s v="2235-ZGKPT"/>
    <x v="0"/>
    <n v="0"/>
    <s v="Yes"/>
    <s v="Yes"/>
    <x v="54"/>
    <x v="1"/>
    <s v="Yes"/>
    <x v="0"/>
    <s v="No"/>
    <s v="No"/>
    <s v="No"/>
    <s v="No"/>
    <s v="No"/>
    <s v="No"/>
    <x v="0"/>
    <s v="No"/>
    <x v="1"/>
    <n v="50.85"/>
    <n v="239.55"/>
    <x v="1"/>
    <x v="0"/>
    <x v="1"/>
  </r>
  <r>
    <s v="3891-PUQOD"/>
    <x v="0"/>
    <n v="0"/>
    <s v="No"/>
    <s v="Yes"/>
    <x v="0"/>
    <x v="1"/>
    <s v="No"/>
    <x v="0"/>
    <s v="No"/>
    <s v="No"/>
    <s v="Yes"/>
    <s v="No"/>
    <s v="No"/>
    <s v="Yes"/>
    <x v="0"/>
    <s v="No"/>
    <x v="0"/>
    <n v="59.2"/>
    <n v="59.2"/>
    <x v="1"/>
    <x v="0"/>
    <x v="1"/>
  </r>
  <r>
    <s v="5447-VYTKW"/>
    <x v="1"/>
    <n v="0"/>
    <s v="No"/>
    <s v="No"/>
    <x v="23"/>
    <x v="1"/>
    <s v="No"/>
    <x v="0"/>
    <s v="Yes"/>
    <s v="No"/>
    <s v="No"/>
    <s v="Yes"/>
    <s v="No"/>
    <s v="No"/>
    <x v="0"/>
    <s v="No"/>
    <x v="1"/>
    <n v="53.45"/>
    <n v="1461.45"/>
    <x v="0"/>
    <x v="1"/>
    <x v="0"/>
  </r>
  <r>
    <s v="3623-FQBOX"/>
    <x v="1"/>
    <n v="0"/>
    <s v="No"/>
    <s v="No"/>
    <x v="17"/>
    <x v="1"/>
    <s v="No"/>
    <x v="2"/>
    <s v="No internet service"/>
    <s v="No internet service"/>
    <s v="No internet service"/>
    <s v="No internet service"/>
    <s v="No internet service"/>
    <s v="No internet service"/>
    <x v="0"/>
    <s v="Yes"/>
    <x v="1"/>
    <n v="19.95"/>
    <n v="416.4"/>
    <x v="0"/>
    <x v="1"/>
    <x v="0"/>
  </r>
  <r>
    <s v="0689-NKYLF"/>
    <x v="1"/>
    <n v="0"/>
    <s v="No"/>
    <s v="No"/>
    <x v="9"/>
    <x v="1"/>
    <s v="No"/>
    <x v="1"/>
    <s v="No"/>
    <s v="No"/>
    <s v="Yes"/>
    <s v="No"/>
    <s v="Yes"/>
    <s v="No"/>
    <x v="0"/>
    <s v="Yes"/>
    <x v="0"/>
    <n v="83.2"/>
    <n v="1060.5999999999999"/>
    <x v="1"/>
    <x v="1"/>
    <x v="1"/>
  </r>
  <r>
    <s v="8659-HDIYE"/>
    <x v="0"/>
    <n v="1"/>
    <s v="No"/>
    <s v="No"/>
    <x v="38"/>
    <x v="1"/>
    <s v="Yes"/>
    <x v="0"/>
    <s v="No"/>
    <s v="Yes"/>
    <s v="Yes"/>
    <s v="Yes"/>
    <s v="No"/>
    <s v="Yes"/>
    <x v="0"/>
    <s v="No"/>
    <x v="3"/>
    <n v="74.650000000000006"/>
    <n v="4869.3500000000004"/>
    <x v="0"/>
    <x v="2"/>
    <x v="0"/>
  </r>
  <r>
    <s v="3658-KIBGF"/>
    <x v="0"/>
    <n v="0"/>
    <s v="No"/>
    <s v="No"/>
    <x v="0"/>
    <x v="1"/>
    <s v="No"/>
    <x v="0"/>
    <s v="Yes"/>
    <s v="Yes"/>
    <s v="No"/>
    <s v="No"/>
    <s v="No"/>
    <s v="No"/>
    <x v="0"/>
    <s v="Yes"/>
    <x v="0"/>
    <n v="54.9"/>
    <n v="54.9"/>
    <x v="1"/>
    <x v="0"/>
    <x v="1"/>
  </r>
  <r>
    <s v="3474-BAFSJ"/>
    <x v="1"/>
    <n v="0"/>
    <s v="Yes"/>
    <s v="No"/>
    <x v="58"/>
    <x v="0"/>
    <s v="No phone service"/>
    <x v="0"/>
    <s v="No"/>
    <s v="Yes"/>
    <s v="Yes"/>
    <s v="Yes"/>
    <s v="Yes"/>
    <s v="Yes"/>
    <x v="2"/>
    <s v="Yes"/>
    <x v="2"/>
    <n v="57.5"/>
    <n v="3265.95"/>
    <x v="0"/>
    <x v="2"/>
    <x v="0"/>
  </r>
  <r>
    <s v="5519-YLDGW"/>
    <x v="0"/>
    <n v="0"/>
    <s v="Yes"/>
    <s v="No"/>
    <x v="17"/>
    <x v="1"/>
    <s v="Yes"/>
    <x v="1"/>
    <s v="Yes"/>
    <s v="No"/>
    <s v="Yes"/>
    <s v="No"/>
    <s v="Yes"/>
    <s v="Yes"/>
    <x v="0"/>
    <s v="Yes"/>
    <x v="0"/>
    <n v="103.9"/>
    <n v="2254.1999999999998"/>
    <x v="1"/>
    <x v="1"/>
    <x v="1"/>
  </r>
  <r>
    <s v="3865-ZFZIB"/>
    <x v="1"/>
    <n v="0"/>
    <s v="No"/>
    <s v="No"/>
    <x v="67"/>
    <x v="1"/>
    <s v="No"/>
    <x v="2"/>
    <s v="No internet service"/>
    <s v="No internet service"/>
    <s v="No internet service"/>
    <s v="No internet service"/>
    <s v="No internet service"/>
    <s v="No internet service"/>
    <x v="2"/>
    <s v="No"/>
    <x v="1"/>
    <n v="19.649999999999999"/>
    <n v="358.15"/>
    <x v="0"/>
    <x v="1"/>
    <x v="0"/>
  </r>
  <r>
    <s v="1855-AGAWH"/>
    <x v="1"/>
    <n v="0"/>
    <s v="Yes"/>
    <s v="No"/>
    <x v="36"/>
    <x v="1"/>
    <s v="No"/>
    <x v="1"/>
    <s v="No"/>
    <s v="No"/>
    <s v="Yes"/>
    <s v="No"/>
    <s v="Yes"/>
    <s v="Yes"/>
    <x v="1"/>
    <s v="Yes"/>
    <x v="0"/>
    <n v="93.8"/>
    <n v="2939.8"/>
    <x v="0"/>
    <x v="1"/>
    <x v="0"/>
  </r>
  <r>
    <s v="7109-CQYUZ"/>
    <x v="1"/>
    <n v="0"/>
    <s v="No"/>
    <s v="No"/>
    <x v="15"/>
    <x v="1"/>
    <s v="Yes"/>
    <x v="0"/>
    <s v="Yes"/>
    <s v="Yes"/>
    <s v="Yes"/>
    <s v="Yes"/>
    <s v="Yes"/>
    <s v="Yes"/>
    <x v="2"/>
    <s v="Yes"/>
    <x v="1"/>
    <n v="89.25"/>
    <n v="4652.3999999999996"/>
    <x v="0"/>
    <x v="2"/>
    <x v="0"/>
  </r>
  <r>
    <s v="1370-GGAWX"/>
    <x v="0"/>
    <n v="0"/>
    <s v="No"/>
    <s v="No"/>
    <x v="25"/>
    <x v="1"/>
    <s v="Yes"/>
    <x v="1"/>
    <s v="No"/>
    <s v="Yes"/>
    <s v="Yes"/>
    <s v="No"/>
    <s v="No"/>
    <s v="Yes"/>
    <x v="1"/>
    <s v="Yes"/>
    <x v="0"/>
    <n v="94.15"/>
    <n v="4408.45"/>
    <x v="0"/>
    <x v="2"/>
    <x v="0"/>
  </r>
  <r>
    <s v="4680-KUTAJ"/>
    <x v="0"/>
    <n v="1"/>
    <s v="No"/>
    <s v="No"/>
    <x v="26"/>
    <x v="1"/>
    <s v="Yes"/>
    <x v="0"/>
    <s v="Yes"/>
    <s v="No"/>
    <s v="No"/>
    <s v="No"/>
    <s v="No"/>
    <s v="No"/>
    <x v="0"/>
    <s v="Yes"/>
    <x v="0"/>
    <n v="55.6"/>
    <n v="580.79999999999995"/>
    <x v="0"/>
    <x v="0"/>
    <x v="0"/>
  </r>
  <r>
    <s v="5307-UVGNB"/>
    <x v="0"/>
    <n v="0"/>
    <s v="Yes"/>
    <s v="Yes"/>
    <x v="62"/>
    <x v="0"/>
    <s v="No phone service"/>
    <x v="0"/>
    <s v="Yes"/>
    <s v="Yes"/>
    <s v="Yes"/>
    <s v="No"/>
    <s v="No"/>
    <s v="Yes"/>
    <x v="0"/>
    <s v="Yes"/>
    <x v="2"/>
    <n v="48.7"/>
    <n v="2495.1999999999998"/>
    <x v="0"/>
    <x v="2"/>
    <x v="0"/>
  </r>
  <r>
    <s v="4946-EDSEW"/>
    <x v="0"/>
    <n v="0"/>
    <s v="Yes"/>
    <s v="Yes"/>
    <x v="26"/>
    <x v="1"/>
    <s v="No"/>
    <x v="2"/>
    <s v="No internet service"/>
    <s v="No internet service"/>
    <s v="No internet service"/>
    <s v="No internet service"/>
    <s v="No internet service"/>
    <s v="No internet service"/>
    <x v="0"/>
    <s v="Yes"/>
    <x v="1"/>
    <n v="19.25"/>
    <n v="180.3"/>
    <x v="1"/>
    <x v="0"/>
    <x v="1"/>
  </r>
  <r>
    <s v="2883-ILGWO"/>
    <x v="1"/>
    <n v="1"/>
    <s v="No"/>
    <s v="No"/>
    <x v="58"/>
    <x v="1"/>
    <s v="Yes"/>
    <x v="1"/>
    <s v="No"/>
    <s v="Yes"/>
    <s v="No"/>
    <s v="Yes"/>
    <s v="Yes"/>
    <s v="Yes"/>
    <x v="0"/>
    <s v="Yes"/>
    <x v="2"/>
    <n v="104.9"/>
    <n v="5913.95"/>
    <x v="0"/>
    <x v="2"/>
    <x v="0"/>
  </r>
  <r>
    <s v="2516-VQRRV"/>
    <x v="0"/>
    <n v="1"/>
    <s v="No"/>
    <s v="No"/>
    <x v="2"/>
    <x v="1"/>
    <s v="Yes"/>
    <x v="1"/>
    <s v="No"/>
    <s v="No"/>
    <s v="No"/>
    <s v="No"/>
    <s v="No"/>
    <s v="No"/>
    <x v="0"/>
    <s v="Yes"/>
    <x v="1"/>
    <n v="75.45"/>
    <n v="158.4"/>
    <x v="1"/>
    <x v="0"/>
    <x v="1"/>
  </r>
  <r>
    <s v="7580-UGXNC"/>
    <x v="0"/>
    <n v="1"/>
    <s v="No"/>
    <s v="No"/>
    <x v="2"/>
    <x v="1"/>
    <s v="No"/>
    <x v="0"/>
    <s v="Yes"/>
    <s v="Yes"/>
    <s v="No"/>
    <s v="No"/>
    <s v="No"/>
    <s v="No"/>
    <x v="0"/>
    <s v="No"/>
    <x v="1"/>
    <n v="54.85"/>
    <n v="104.2"/>
    <x v="1"/>
    <x v="0"/>
    <x v="1"/>
  </r>
  <r>
    <s v="3642-BYHDO"/>
    <x v="0"/>
    <n v="0"/>
    <s v="Yes"/>
    <s v="Yes"/>
    <x v="16"/>
    <x v="1"/>
    <s v="No"/>
    <x v="2"/>
    <s v="No internet service"/>
    <s v="No internet service"/>
    <s v="No internet service"/>
    <s v="No internet service"/>
    <s v="No internet service"/>
    <s v="No internet service"/>
    <x v="2"/>
    <s v="No"/>
    <x v="2"/>
    <n v="19.899999999999999"/>
    <n v="1389.35"/>
    <x v="0"/>
    <x v="2"/>
    <x v="0"/>
  </r>
  <r>
    <s v="9629-NHXFW"/>
    <x v="0"/>
    <n v="0"/>
    <s v="Yes"/>
    <s v="Yes"/>
    <x v="0"/>
    <x v="1"/>
    <s v="No"/>
    <x v="2"/>
    <s v="No internet service"/>
    <s v="No internet service"/>
    <s v="No internet service"/>
    <s v="No internet service"/>
    <s v="No internet service"/>
    <s v="No internet service"/>
    <x v="0"/>
    <s v="Yes"/>
    <x v="1"/>
    <n v="19.399999999999999"/>
    <n v="19.399999999999999"/>
    <x v="0"/>
    <x v="0"/>
    <x v="0"/>
  </r>
  <r>
    <s v="2696-RZVZW"/>
    <x v="1"/>
    <n v="0"/>
    <s v="Yes"/>
    <s v="No"/>
    <x v="47"/>
    <x v="1"/>
    <s v="Yes"/>
    <x v="2"/>
    <s v="No internet service"/>
    <s v="No internet service"/>
    <s v="No internet service"/>
    <s v="No internet service"/>
    <s v="No internet service"/>
    <s v="No internet service"/>
    <x v="2"/>
    <s v="No"/>
    <x v="3"/>
    <n v="25.05"/>
    <n v="1629.2"/>
    <x v="0"/>
    <x v="2"/>
    <x v="0"/>
  </r>
  <r>
    <s v="5766-FTRTS"/>
    <x v="1"/>
    <n v="0"/>
    <s v="Yes"/>
    <s v="No"/>
    <x v="21"/>
    <x v="1"/>
    <s v="No"/>
    <x v="0"/>
    <s v="Yes"/>
    <s v="Yes"/>
    <s v="Yes"/>
    <s v="Yes"/>
    <s v="Yes"/>
    <s v="Yes"/>
    <x v="2"/>
    <s v="No"/>
    <x v="1"/>
    <n v="84.45"/>
    <n v="6033.1"/>
    <x v="0"/>
    <x v="2"/>
    <x v="0"/>
  </r>
  <r>
    <s v="0396-HUJBP"/>
    <x v="0"/>
    <n v="0"/>
    <s v="No"/>
    <s v="No"/>
    <x v="2"/>
    <x v="1"/>
    <s v="No"/>
    <x v="2"/>
    <s v="No internet service"/>
    <s v="No internet service"/>
    <s v="No internet service"/>
    <s v="No internet service"/>
    <s v="No internet service"/>
    <s v="No internet service"/>
    <x v="0"/>
    <s v="No"/>
    <x v="1"/>
    <n v="19.3"/>
    <n v="44.4"/>
    <x v="0"/>
    <x v="0"/>
    <x v="0"/>
  </r>
  <r>
    <s v="5178-LMXOP"/>
    <x v="1"/>
    <n v="1"/>
    <s v="Yes"/>
    <s v="No"/>
    <x v="0"/>
    <x v="1"/>
    <s v="Yes"/>
    <x v="1"/>
    <s v="No"/>
    <s v="No"/>
    <s v="No"/>
    <s v="No"/>
    <s v="Yes"/>
    <s v="Yes"/>
    <x v="0"/>
    <s v="Yes"/>
    <x v="0"/>
    <n v="95.1"/>
    <n v="95.1"/>
    <x v="1"/>
    <x v="0"/>
    <x v="1"/>
  </r>
  <r>
    <s v="8879-ZKJOF"/>
    <x v="0"/>
    <n v="0"/>
    <s v="No"/>
    <s v="No"/>
    <x v="52"/>
    <x v="1"/>
    <s v="No"/>
    <x v="0"/>
    <s v="Yes"/>
    <s v="No"/>
    <s v="Yes"/>
    <s v="Yes"/>
    <s v="Yes"/>
    <s v="Yes"/>
    <x v="1"/>
    <s v="Yes"/>
    <x v="2"/>
    <n v="79.849999999999994"/>
    <n v="3320.75"/>
    <x v="0"/>
    <x v="2"/>
    <x v="0"/>
  </r>
  <r>
    <s v="6285-FTQBF"/>
    <x v="1"/>
    <n v="0"/>
    <s v="Yes"/>
    <s v="Yes"/>
    <x v="21"/>
    <x v="1"/>
    <s v="Yes"/>
    <x v="2"/>
    <s v="No internet service"/>
    <s v="No internet service"/>
    <s v="No internet service"/>
    <s v="No internet service"/>
    <s v="No internet service"/>
    <s v="No internet service"/>
    <x v="2"/>
    <s v="No"/>
    <x v="3"/>
    <n v="25.55"/>
    <n v="1867.7"/>
    <x v="0"/>
    <x v="2"/>
    <x v="0"/>
  </r>
  <r>
    <s v="8185-UPYBR"/>
    <x v="1"/>
    <n v="0"/>
    <s v="Yes"/>
    <s v="No"/>
    <x v="53"/>
    <x v="1"/>
    <s v="Yes"/>
    <x v="1"/>
    <s v="No"/>
    <s v="No"/>
    <s v="No"/>
    <s v="No"/>
    <s v="No"/>
    <s v="No"/>
    <x v="0"/>
    <s v="Yes"/>
    <x v="0"/>
    <n v="75.5"/>
    <n v="438"/>
    <x v="1"/>
    <x v="0"/>
    <x v="1"/>
  </r>
  <r>
    <s v="4585-HETAI"/>
    <x v="0"/>
    <n v="0"/>
    <s v="Yes"/>
    <s v="Yes"/>
    <x v="54"/>
    <x v="1"/>
    <s v="No"/>
    <x v="1"/>
    <s v="No"/>
    <s v="No"/>
    <s v="Yes"/>
    <s v="No"/>
    <s v="No"/>
    <s v="No"/>
    <x v="0"/>
    <s v="Yes"/>
    <x v="0"/>
    <n v="73.75"/>
    <n v="325.45"/>
    <x v="1"/>
    <x v="0"/>
    <x v="1"/>
  </r>
  <r>
    <s v="7526-BEZQB"/>
    <x v="1"/>
    <n v="0"/>
    <s v="No"/>
    <s v="No"/>
    <x v="18"/>
    <x v="1"/>
    <s v="Yes"/>
    <x v="1"/>
    <s v="No"/>
    <s v="No"/>
    <s v="No"/>
    <s v="No"/>
    <s v="Yes"/>
    <s v="Yes"/>
    <x v="0"/>
    <s v="Yes"/>
    <x v="0"/>
    <n v="96.05"/>
    <n v="1148.0999999999999"/>
    <x v="1"/>
    <x v="0"/>
    <x v="1"/>
  </r>
  <r>
    <s v="1474-JUWSM"/>
    <x v="0"/>
    <n v="0"/>
    <s v="Yes"/>
    <s v="No"/>
    <x v="11"/>
    <x v="1"/>
    <s v="Yes"/>
    <x v="0"/>
    <s v="Yes"/>
    <s v="No"/>
    <s v="No"/>
    <s v="Yes"/>
    <s v="No"/>
    <s v="Yes"/>
    <x v="1"/>
    <s v="Yes"/>
    <x v="0"/>
    <n v="68.400000000000006"/>
    <n v="3972.25"/>
    <x v="0"/>
    <x v="2"/>
    <x v="0"/>
  </r>
  <r>
    <s v="3530-CRZSB"/>
    <x v="0"/>
    <n v="0"/>
    <s v="No"/>
    <s v="No"/>
    <x v="40"/>
    <x v="1"/>
    <s v="No"/>
    <x v="2"/>
    <s v="No internet service"/>
    <s v="No internet service"/>
    <s v="No internet service"/>
    <s v="No internet service"/>
    <s v="No internet service"/>
    <s v="No internet service"/>
    <x v="0"/>
    <s v="No"/>
    <x v="1"/>
    <n v="20.65"/>
    <n v="155.9"/>
    <x v="0"/>
    <x v="0"/>
    <x v="0"/>
  </r>
  <r>
    <s v="8498-XXGWA"/>
    <x v="0"/>
    <n v="0"/>
    <s v="Yes"/>
    <s v="No"/>
    <x v="45"/>
    <x v="1"/>
    <s v="No"/>
    <x v="0"/>
    <s v="Yes"/>
    <s v="No"/>
    <s v="Yes"/>
    <s v="No"/>
    <s v="No"/>
    <s v="No"/>
    <x v="0"/>
    <s v="Yes"/>
    <x v="1"/>
    <n v="55.15"/>
    <n v="3673.15"/>
    <x v="0"/>
    <x v="2"/>
    <x v="0"/>
  </r>
  <r>
    <s v="9617-INGJY"/>
    <x v="1"/>
    <n v="0"/>
    <s v="No"/>
    <s v="No"/>
    <x v="0"/>
    <x v="1"/>
    <s v="No"/>
    <x v="1"/>
    <s v="No"/>
    <s v="No"/>
    <s v="No"/>
    <s v="No"/>
    <s v="No"/>
    <s v="No"/>
    <x v="0"/>
    <s v="Yes"/>
    <x v="1"/>
    <n v="70.599999999999994"/>
    <n v="70.599999999999994"/>
    <x v="0"/>
    <x v="0"/>
    <x v="0"/>
  </r>
  <r>
    <s v="0621-TSSMU"/>
    <x v="1"/>
    <n v="0"/>
    <s v="Yes"/>
    <s v="No"/>
    <x v="39"/>
    <x v="1"/>
    <s v="No"/>
    <x v="2"/>
    <s v="No internet service"/>
    <s v="No internet service"/>
    <s v="No internet service"/>
    <s v="No internet service"/>
    <s v="No internet service"/>
    <s v="No internet service"/>
    <x v="1"/>
    <s v="No"/>
    <x v="3"/>
    <n v="19.95"/>
    <n v="1126.75"/>
    <x v="0"/>
    <x v="2"/>
    <x v="0"/>
  </r>
  <r>
    <s v="7234-KMNRQ"/>
    <x v="1"/>
    <n v="0"/>
    <s v="No"/>
    <s v="No"/>
    <x v="54"/>
    <x v="1"/>
    <s v="No"/>
    <x v="2"/>
    <s v="No internet service"/>
    <s v="No internet service"/>
    <s v="No internet service"/>
    <s v="No internet service"/>
    <s v="No internet service"/>
    <s v="No internet service"/>
    <x v="0"/>
    <s v="No"/>
    <x v="1"/>
    <n v="19"/>
    <n v="73.45"/>
    <x v="0"/>
    <x v="0"/>
    <x v="0"/>
  </r>
  <r>
    <s v="7636-PEPNS"/>
    <x v="0"/>
    <n v="0"/>
    <s v="Yes"/>
    <s v="Yes"/>
    <x v="11"/>
    <x v="1"/>
    <s v="No"/>
    <x v="0"/>
    <s v="No"/>
    <s v="No"/>
    <s v="No"/>
    <s v="No"/>
    <s v="No"/>
    <s v="No"/>
    <x v="1"/>
    <s v="Yes"/>
    <x v="1"/>
    <n v="44.1"/>
    <n v="2413.0500000000002"/>
    <x v="0"/>
    <x v="2"/>
    <x v="0"/>
  </r>
  <r>
    <s v="4683-WYDOU"/>
    <x v="1"/>
    <n v="0"/>
    <s v="Yes"/>
    <s v="No"/>
    <x v="8"/>
    <x v="1"/>
    <s v="Yes"/>
    <x v="1"/>
    <s v="No"/>
    <s v="No"/>
    <s v="Yes"/>
    <s v="Yes"/>
    <s v="Yes"/>
    <s v="Yes"/>
    <x v="2"/>
    <s v="Yes"/>
    <x v="2"/>
    <n v="107.6"/>
    <n v="6912.7"/>
    <x v="0"/>
    <x v="2"/>
    <x v="0"/>
  </r>
  <r>
    <s v="9052-DHNKM"/>
    <x v="1"/>
    <n v="0"/>
    <s v="No"/>
    <s v="No"/>
    <x v="70"/>
    <x v="1"/>
    <s v="Yes"/>
    <x v="0"/>
    <s v="Yes"/>
    <s v="Yes"/>
    <s v="No"/>
    <s v="No"/>
    <s v="No"/>
    <s v="No"/>
    <x v="1"/>
    <s v="No"/>
    <x v="0"/>
    <n v="61.55"/>
    <n v="1581.95"/>
    <x v="0"/>
    <x v="1"/>
    <x v="0"/>
  </r>
  <r>
    <s v="6794-HKIAJ"/>
    <x v="1"/>
    <n v="0"/>
    <s v="No"/>
    <s v="No"/>
    <x v="8"/>
    <x v="1"/>
    <s v="Yes"/>
    <x v="1"/>
    <s v="Yes"/>
    <s v="Yes"/>
    <s v="Yes"/>
    <s v="No"/>
    <s v="No"/>
    <s v="No"/>
    <x v="0"/>
    <s v="No"/>
    <x v="2"/>
    <n v="90.7"/>
    <n v="5586.45"/>
    <x v="0"/>
    <x v="2"/>
    <x v="0"/>
  </r>
  <r>
    <s v="5578-NKCXI"/>
    <x v="0"/>
    <n v="0"/>
    <s v="Yes"/>
    <s v="Yes"/>
    <x v="11"/>
    <x v="1"/>
    <s v="No"/>
    <x v="1"/>
    <s v="Yes"/>
    <s v="Yes"/>
    <s v="No"/>
    <s v="No"/>
    <s v="Yes"/>
    <s v="Yes"/>
    <x v="1"/>
    <s v="No"/>
    <x v="3"/>
    <n v="99.25"/>
    <n v="5846.65"/>
    <x v="0"/>
    <x v="2"/>
    <x v="0"/>
  </r>
  <r>
    <s v="1642-HMARX"/>
    <x v="0"/>
    <n v="0"/>
    <s v="Yes"/>
    <s v="No"/>
    <x v="47"/>
    <x v="1"/>
    <s v="Yes"/>
    <x v="0"/>
    <s v="Yes"/>
    <s v="Yes"/>
    <s v="Yes"/>
    <s v="Yes"/>
    <s v="Yes"/>
    <s v="Yes"/>
    <x v="2"/>
    <s v="Yes"/>
    <x v="0"/>
    <n v="91.7"/>
    <n v="6424.7"/>
    <x v="0"/>
    <x v="2"/>
    <x v="0"/>
  </r>
  <r>
    <s v="3096-WPXBT"/>
    <x v="0"/>
    <n v="0"/>
    <s v="Yes"/>
    <s v="Yes"/>
    <x v="59"/>
    <x v="1"/>
    <s v="Yes"/>
    <x v="1"/>
    <s v="Yes"/>
    <s v="Yes"/>
    <s v="Yes"/>
    <s v="No"/>
    <s v="No"/>
    <s v="Yes"/>
    <x v="1"/>
    <s v="Yes"/>
    <x v="3"/>
    <n v="100.7"/>
    <n v="6018.65"/>
    <x v="0"/>
    <x v="2"/>
    <x v="0"/>
  </r>
  <r>
    <s v="8434-PNQZX"/>
    <x v="0"/>
    <n v="0"/>
    <s v="No"/>
    <s v="No"/>
    <x v="41"/>
    <x v="1"/>
    <s v="Yes"/>
    <x v="0"/>
    <s v="No"/>
    <s v="No"/>
    <s v="Yes"/>
    <s v="Yes"/>
    <s v="Yes"/>
    <s v="Yes"/>
    <x v="2"/>
    <s v="Yes"/>
    <x v="3"/>
    <n v="78.45"/>
    <n v="3373.4"/>
    <x v="0"/>
    <x v="2"/>
    <x v="0"/>
  </r>
  <r>
    <s v="5950-AAAGJ"/>
    <x v="1"/>
    <n v="0"/>
    <s v="No"/>
    <s v="No"/>
    <x v="32"/>
    <x v="1"/>
    <s v="Yes"/>
    <x v="1"/>
    <s v="No"/>
    <s v="No"/>
    <s v="No"/>
    <s v="No"/>
    <s v="Yes"/>
    <s v="No"/>
    <x v="0"/>
    <s v="No"/>
    <x v="2"/>
    <n v="84.3"/>
    <n v="1537.9"/>
    <x v="0"/>
    <x v="1"/>
    <x v="0"/>
  </r>
  <r>
    <s v="4299-OPXEJ"/>
    <x v="0"/>
    <n v="0"/>
    <s v="No"/>
    <s v="No"/>
    <x v="39"/>
    <x v="1"/>
    <s v="No"/>
    <x v="2"/>
    <s v="No internet service"/>
    <s v="No internet service"/>
    <s v="No internet service"/>
    <s v="No internet service"/>
    <s v="No internet service"/>
    <s v="No internet service"/>
    <x v="2"/>
    <s v="Yes"/>
    <x v="2"/>
    <n v="19.55"/>
    <n v="1080.55"/>
    <x v="0"/>
    <x v="2"/>
    <x v="0"/>
  </r>
  <r>
    <s v="4951-UKAAQ"/>
    <x v="0"/>
    <n v="0"/>
    <s v="No"/>
    <s v="No"/>
    <x v="54"/>
    <x v="1"/>
    <s v="Yes"/>
    <x v="1"/>
    <s v="No"/>
    <s v="Yes"/>
    <s v="No"/>
    <s v="No"/>
    <s v="No"/>
    <s v="Yes"/>
    <x v="0"/>
    <s v="Yes"/>
    <x v="0"/>
    <n v="88.95"/>
    <n v="355.2"/>
    <x v="1"/>
    <x v="0"/>
    <x v="1"/>
  </r>
  <r>
    <s v="9618-LFJRU"/>
    <x v="0"/>
    <n v="0"/>
    <s v="No"/>
    <s v="No"/>
    <x v="54"/>
    <x v="1"/>
    <s v="No"/>
    <x v="2"/>
    <s v="No internet service"/>
    <s v="No internet service"/>
    <s v="No internet service"/>
    <s v="No internet service"/>
    <s v="No internet service"/>
    <s v="No internet service"/>
    <x v="0"/>
    <s v="No"/>
    <x v="3"/>
    <n v="20.45"/>
    <n v="82.85"/>
    <x v="0"/>
    <x v="0"/>
    <x v="0"/>
  </r>
  <r>
    <s v="6693-DJWTY"/>
    <x v="0"/>
    <n v="0"/>
    <s v="No"/>
    <s v="Yes"/>
    <x v="42"/>
    <x v="1"/>
    <s v="No"/>
    <x v="0"/>
    <s v="Yes"/>
    <s v="Yes"/>
    <s v="No"/>
    <s v="No"/>
    <s v="No"/>
    <s v="No"/>
    <x v="1"/>
    <s v="No"/>
    <x v="3"/>
    <n v="55.6"/>
    <n v="2016.45"/>
    <x v="0"/>
    <x v="1"/>
    <x v="0"/>
  </r>
  <r>
    <s v="0744-GKNGE"/>
    <x v="0"/>
    <n v="0"/>
    <s v="Yes"/>
    <s v="Yes"/>
    <x v="38"/>
    <x v="1"/>
    <s v="Yes"/>
    <x v="1"/>
    <s v="Yes"/>
    <s v="No"/>
    <s v="No"/>
    <s v="Yes"/>
    <s v="No"/>
    <s v="No"/>
    <x v="0"/>
    <s v="Yes"/>
    <x v="2"/>
    <n v="86.8"/>
    <n v="5327.25"/>
    <x v="0"/>
    <x v="2"/>
    <x v="0"/>
  </r>
  <r>
    <s v="6447-EGDIV"/>
    <x v="0"/>
    <n v="0"/>
    <s v="No"/>
    <s v="No"/>
    <x v="36"/>
    <x v="1"/>
    <s v="No"/>
    <x v="2"/>
    <s v="No internet service"/>
    <s v="No internet service"/>
    <s v="No internet service"/>
    <s v="No internet service"/>
    <s v="No internet service"/>
    <s v="No internet service"/>
    <x v="1"/>
    <s v="No"/>
    <x v="1"/>
    <n v="20.95"/>
    <n v="683.25"/>
    <x v="0"/>
    <x v="1"/>
    <x v="0"/>
  </r>
  <r>
    <s v="1167-OYZJF"/>
    <x v="0"/>
    <n v="1"/>
    <s v="Yes"/>
    <s v="No"/>
    <x v="56"/>
    <x v="1"/>
    <s v="No"/>
    <x v="2"/>
    <s v="No internet service"/>
    <s v="No internet service"/>
    <s v="No internet service"/>
    <s v="No internet service"/>
    <s v="No internet service"/>
    <s v="No internet service"/>
    <x v="2"/>
    <s v="Yes"/>
    <x v="2"/>
    <n v="20.05"/>
    <n v="1263.05"/>
    <x v="0"/>
    <x v="2"/>
    <x v="0"/>
  </r>
  <r>
    <s v="2108-YKQTY"/>
    <x v="0"/>
    <n v="0"/>
    <s v="No"/>
    <s v="No"/>
    <x v="54"/>
    <x v="1"/>
    <s v="No"/>
    <x v="0"/>
    <s v="No"/>
    <s v="Yes"/>
    <s v="No"/>
    <s v="No"/>
    <s v="No"/>
    <s v="No"/>
    <x v="0"/>
    <s v="No"/>
    <x v="3"/>
    <n v="50.7"/>
    <n v="151.30000000000001"/>
    <x v="1"/>
    <x v="0"/>
    <x v="1"/>
  </r>
  <r>
    <s v="4806-DXQCE"/>
    <x v="0"/>
    <n v="1"/>
    <s v="Yes"/>
    <s v="No"/>
    <x v="27"/>
    <x v="1"/>
    <s v="Yes"/>
    <x v="1"/>
    <s v="Yes"/>
    <s v="Yes"/>
    <s v="Yes"/>
    <s v="Yes"/>
    <s v="Yes"/>
    <s v="Yes"/>
    <x v="2"/>
    <s v="Yes"/>
    <x v="0"/>
    <n v="113.65"/>
    <n v="7714.65"/>
    <x v="0"/>
    <x v="2"/>
    <x v="0"/>
  </r>
  <r>
    <s v="4918-QLLIW"/>
    <x v="1"/>
    <n v="0"/>
    <s v="No"/>
    <s v="No"/>
    <x v="35"/>
    <x v="1"/>
    <s v="No"/>
    <x v="0"/>
    <s v="No"/>
    <s v="No"/>
    <s v="No"/>
    <s v="No"/>
    <s v="Yes"/>
    <s v="No"/>
    <x v="0"/>
    <s v="No"/>
    <x v="3"/>
    <n v="53.4"/>
    <n v="188.7"/>
    <x v="1"/>
    <x v="0"/>
    <x v="1"/>
  </r>
  <r>
    <s v="7056-IMHCC"/>
    <x v="1"/>
    <n v="1"/>
    <s v="Yes"/>
    <s v="No"/>
    <x v="62"/>
    <x v="1"/>
    <s v="Yes"/>
    <x v="1"/>
    <s v="No"/>
    <s v="Yes"/>
    <s v="No"/>
    <s v="No"/>
    <s v="Yes"/>
    <s v="Yes"/>
    <x v="0"/>
    <s v="Yes"/>
    <x v="0"/>
    <n v="101.9"/>
    <n v="5549.4"/>
    <x v="1"/>
    <x v="2"/>
    <x v="1"/>
  </r>
  <r>
    <s v="4854-SSLTN"/>
    <x v="1"/>
    <n v="0"/>
    <s v="Yes"/>
    <s v="Yes"/>
    <x v="2"/>
    <x v="1"/>
    <s v="No"/>
    <x v="0"/>
    <s v="Yes"/>
    <s v="Yes"/>
    <s v="No"/>
    <s v="Yes"/>
    <s v="No"/>
    <s v="No"/>
    <x v="2"/>
    <s v="No"/>
    <x v="1"/>
    <n v="59.5"/>
    <n v="130.5"/>
    <x v="0"/>
    <x v="0"/>
    <x v="0"/>
  </r>
  <r>
    <s v="5294-DMSFH"/>
    <x v="0"/>
    <n v="0"/>
    <s v="Yes"/>
    <s v="Yes"/>
    <x v="44"/>
    <x v="1"/>
    <s v="No"/>
    <x v="1"/>
    <s v="No"/>
    <s v="No"/>
    <s v="No"/>
    <s v="No"/>
    <s v="Yes"/>
    <s v="Yes"/>
    <x v="0"/>
    <s v="Yes"/>
    <x v="3"/>
    <n v="87.8"/>
    <n v="2621.75"/>
    <x v="0"/>
    <x v="1"/>
    <x v="0"/>
  </r>
  <r>
    <s v="4837-PZTIC"/>
    <x v="0"/>
    <n v="0"/>
    <s v="No"/>
    <s v="No"/>
    <x v="20"/>
    <x v="0"/>
    <s v="No phone service"/>
    <x v="0"/>
    <s v="Yes"/>
    <s v="No"/>
    <s v="Yes"/>
    <s v="Yes"/>
    <s v="No"/>
    <s v="No"/>
    <x v="2"/>
    <s v="No"/>
    <x v="1"/>
    <n v="41.9"/>
    <n v="1875.25"/>
    <x v="0"/>
    <x v="2"/>
    <x v="0"/>
  </r>
  <r>
    <s v="1625-JAIIY"/>
    <x v="0"/>
    <n v="0"/>
    <s v="Yes"/>
    <s v="Yes"/>
    <x v="47"/>
    <x v="1"/>
    <s v="Yes"/>
    <x v="1"/>
    <s v="No"/>
    <s v="No"/>
    <s v="No"/>
    <s v="No"/>
    <s v="Yes"/>
    <s v="No"/>
    <x v="1"/>
    <s v="Yes"/>
    <x v="0"/>
    <n v="83"/>
    <n v="5685.8"/>
    <x v="1"/>
    <x v="2"/>
    <x v="1"/>
  </r>
  <r>
    <s v="0603-OLQDC"/>
    <x v="1"/>
    <n v="0"/>
    <s v="No"/>
    <s v="Yes"/>
    <x v="18"/>
    <x v="1"/>
    <s v="No"/>
    <x v="0"/>
    <s v="Yes"/>
    <s v="No"/>
    <s v="No"/>
    <s v="No"/>
    <s v="Yes"/>
    <s v="Yes"/>
    <x v="0"/>
    <s v="Yes"/>
    <x v="1"/>
    <n v="69.849999999999994"/>
    <n v="837.5"/>
    <x v="0"/>
    <x v="0"/>
    <x v="0"/>
  </r>
  <r>
    <s v="3272-VUHPV"/>
    <x v="0"/>
    <n v="0"/>
    <s v="Yes"/>
    <s v="Yes"/>
    <x v="4"/>
    <x v="1"/>
    <s v="No"/>
    <x v="0"/>
    <s v="No"/>
    <s v="Yes"/>
    <s v="No"/>
    <s v="Yes"/>
    <s v="No"/>
    <s v="No"/>
    <x v="0"/>
    <s v="No"/>
    <x v="2"/>
    <n v="56.3"/>
    <n v="401.5"/>
    <x v="0"/>
    <x v="0"/>
    <x v="0"/>
  </r>
  <r>
    <s v="4176-FXYBO"/>
    <x v="1"/>
    <n v="0"/>
    <s v="Yes"/>
    <s v="No"/>
    <x v="68"/>
    <x v="1"/>
    <s v="Yes"/>
    <x v="1"/>
    <s v="Yes"/>
    <s v="Yes"/>
    <s v="Yes"/>
    <s v="No"/>
    <s v="Yes"/>
    <s v="Yes"/>
    <x v="0"/>
    <s v="No"/>
    <x v="0"/>
    <n v="109.55"/>
    <n v="6118.95"/>
    <x v="0"/>
    <x v="2"/>
    <x v="0"/>
  </r>
  <r>
    <s v="1063-DHQJF"/>
    <x v="1"/>
    <n v="0"/>
    <s v="Yes"/>
    <s v="Yes"/>
    <x v="14"/>
    <x v="1"/>
    <s v="No"/>
    <x v="1"/>
    <s v="No"/>
    <s v="Yes"/>
    <s v="No"/>
    <s v="Yes"/>
    <s v="Yes"/>
    <s v="No"/>
    <x v="2"/>
    <s v="Yes"/>
    <x v="1"/>
    <n v="92.15"/>
    <n v="6480.9"/>
    <x v="0"/>
    <x v="2"/>
    <x v="0"/>
  </r>
  <r>
    <s v="8663-UPDGF"/>
    <x v="0"/>
    <n v="0"/>
    <s v="No"/>
    <s v="No"/>
    <x v="70"/>
    <x v="1"/>
    <s v="Yes"/>
    <x v="0"/>
    <s v="Yes"/>
    <s v="Yes"/>
    <s v="No"/>
    <s v="No"/>
    <s v="Yes"/>
    <s v="No"/>
    <x v="0"/>
    <s v="Yes"/>
    <x v="2"/>
    <n v="69.5"/>
    <n v="1800.05"/>
    <x v="0"/>
    <x v="1"/>
    <x v="0"/>
  </r>
  <r>
    <s v="6719-FGEDO"/>
    <x v="0"/>
    <n v="0"/>
    <s v="Yes"/>
    <s v="No"/>
    <x v="21"/>
    <x v="1"/>
    <s v="Yes"/>
    <x v="1"/>
    <s v="Yes"/>
    <s v="Yes"/>
    <s v="Yes"/>
    <s v="Yes"/>
    <s v="No"/>
    <s v="No"/>
    <x v="2"/>
    <s v="Yes"/>
    <x v="2"/>
    <n v="97"/>
    <n v="7104.2"/>
    <x v="0"/>
    <x v="2"/>
    <x v="0"/>
  </r>
  <r>
    <s v="1837-YQUCE"/>
    <x v="0"/>
    <n v="0"/>
    <s v="No"/>
    <s v="No"/>
    <x v="27"/>
    <x v="0"/>
    <s v="No phone service"/>
    <x v="0"/>
    <s v="Yes"/>
    <s v="No"/>
    <s v="Yes"/>
    <s v="Yes"/>
    <s v="Yes"/>
    <s v="Yes"/>
    <x v="2"/>
    <s v="Yes"/>
    <x v="2"/>
    <n v="58.35"/>
    <n v="4214.25"/>
    <x v="0"/>
    <x v="2"/>
    <x v="0"/>
  </r>
  <r>
    <s v="2947-DOMLJ"/>
    <x v="1"/>
    <n v="0"/>
    <s v="No"/>
    <s v="Yes"/>
    <x v="0"/>
    <x v="1"/>
    <s v="No"/>
    <x v="0"/>
    <s v="Yes"/>
    <s v="No"/>
    <s v="No"/>
    <s v="No"/>
    <s v="No"/>
    <s v="No"/>
    <x v="0"/>
    <s v="No"/>
    <x v="1"/>
    <n v="50.6"/>
    <n v="50.6"/>
    <x v="1"/>
    <x v="0"/>
    <x v="1"/>
  </r>
  <r>
    <s v="4112-LUEIZ"/>
    <x v="1"/>
    <n v="0"/>
    <s v="No"/>
    <s v="No"/>
    <x v="6"/>
    <x v="1"/>
    <s v="No"/>
    <x v="1"/>
    <s v="No"/>
    <s v="No"/>
    <s v="No"/>
    <s v="No"/>
    <s v="Yes"/>
    <s v="Yes"/>
    <x v="0"/>
    <s v="Yes"/>
    <x v="0"/>
    <n v="89.5"/>
    <n v="863.1"/>
    <x v="1"/>
    <x v="0"/>
    <x v="1"/>
  </r>
  <r>
    <s v="0369-ZGOVK"/>
    <x v="0"/>
    <n v="0"/>
    <s v="Yes"/>
    <s v="Yes"/>
    <x v="7"/>
    <x v="1"/>
    <s v="No"/>
    <x v="1"/>
    <s v="No"/>
    <s v="No"/>
    <s v="No"/>
    <s v="No"/>
    <s v="No"/>
    <s v="No"/>
    <x v="1"/>
    <s v="Yes"/>
    <x v="2"/>
    <n v="70.400000000000006"/>
    <n v="1992.2"/>
    <x v="0"/>
    <x v="1"/>
    <x v="0"/>
  </r>
  <r>
    <s v="4510-HIMLV"/>
    <x v="1"/>
    <n v="0"/>
    <s v="No"/>
    <s v="No"/>
    <x v="0"/>
    <x v="1"/>
    <s v="No"/>
    <x v="1"/>
    <s v="No"/>
    <s v="No"/>
    <s v="No"/>
    <s v="No"/>
    <s v="No"/>
    <s v="No"/>
    <x v="0"/>
    <s v="Yes"/>
    <x v="0"/>
    <n v="69.8"/>
    <n v="69.8"/>
    <x v="1"/>
    <x v="0"/>
    <x v="1"/>
  </r>
  <r>
    <s v="9919-KNPOO"/>
    <x v="0"/>
    <n v="0"/>
    <s v="Yes"/>
    <s v="No"/>
    <x v="17"/>
    <x v="1"/>
    <s v="Yes"/>
    <x v="1"/>
    <s v="No"/>
    <s v="No"/>
    <s v="No"/>
    <s v="No"/>
    <s v="Yes"/>
    <s v="Yes"/>
    <x v="0"/>
    <s v="Yes"/>
    <x v="0"/>
    <n v="94.3"/>
    <n v="1948.35"/>
    <x v="0"/>
    <x v="1"/>
    <x v="0"/>
  </r>
  <r>
    <s v="8749-JMNKX"/>
    <x v="1"/>
    <n v="1"/>
    <s v="Yes"/>
    <s v="No"/>
    <x v="69"/>
    <x v="1"/>
    <s v="Yes"/>
    <x v="1"/>
    <s v="Yes"/>
    <s v="No"/>
    <s v="Yes"/>
    <s v="No"/>
    <s v="Yes"/>
    <s v="No"/>
    <x v="0"/>
    <s v="Yes"/>
    <x v="2"/>
    <n v="93.8"/>
    <n v="4750.95"/>
    <x v="1"/>
    <x v="2"/>
    <x v="1"/>
  </r>
  <r>
    <s v="7872-BAAZR"/>
    <x v="0"/>
    <n v="0"/>
    <s v="Yes"/>
    <s v="Yes"/>
    <x v="62"/>
    <x v="1"/>
    <s v="No"/>
    <x v="2"/>
    <s v="No internet service"/>
    <s v="No internet service"/>
    <s v="No internet service"/>
    <s v="No internet service"/>
    <s v="No internet service"/>
    <s v="No internet service"/>
    <x v="1"/>
    <s v="No"/>
    <x v="2"/>
    <n v="19.55"/>
    <n v="1007.9"/>
    <x v="0"/>
    <x v="2"/>
    <x v="0"/>
  </r>
  <r>
    <s v="9391-LMANN"/>
    <x v="1"/>
    <n v="0"/>
    <s v="No"/>
    <s v="Yes"/>
    <x v="62"/>
    <x v="1"/>
    <s v="No"/>
    <x v="1"/>
    <s v="Yes"/>
    <s v="Yes"/>
    <s v="Yes"/>
    <s v="No"/>
    <s v="No"/>
    <s v="Yes"/>
    <x v="1"/>
    <s v="No"/>
    <x v="0"/>
    <n v="95.95"/>
    <n v="5036.8999999999996"/>
    <x v="0"/>
    <x v="2"/>
    <x v="0"/>
  </r>
  <r>
    <s v="2430-USGXP"/>
    <x v="1"/>
    <n v="0"/>
    <s v="Yes"/>
    <s v="No"/>
    <x v="65"/>
    <x v="1"/>
    <s v="Yes"/>
    <x v="1"/>
    <s v="No"/>
    <s v="No"/>
    <s v="Yes"/>
    <s v="No"/>
    <s v="Yes"/>
    <s v="Yes"/>
    <x v="0"/>
    <s v="Yes"/>
    <x v="0"/>
    <n v="101.05"/>
    <n v="2391.8000000000002"/>
    <x v="1"/>
    <x v="1"/>
    <x v="1"/>
  </r>
  <r>
    <s v="8174-TBVCF"/>
    <x v="0"/>
    <n v="0"/>
    <s v="Yes"/>
    <s v="No"/>
    <x v="27"/>
    <x v="1"/>
    <s v="Yes"/>
    <x v="0"/>
    <s v="Yes"/>
    <s v="Yes"/>
    <s v="Yes"/>
    <s v="Yes"/>
    <s v="Yes"/>
    <s v="Yes"/>
    <x v="2"/>
    <s v="Yes"/>
    <x v="3"/>
    <n v="94.8"/>
    <n v="6859.05"/>
    <x v="0"/>
    <x v="2"/>
    <x v="0"/>
  </r>
  <r>
    <s v="1698-XFZCI"/>
    <x v="1"/>
    <n v="0"/>
    <s v="No"/>
    <s v="No"/>
    <x v="59"/>
    <x v="1"/>
    <s v="Yes"/>
    <x v="1"/>
    <s v="Yes"/>
    <s v="Yes"/>
    <s v="Yes"/>
    <s v="No"/>
    <s v="Yes"/>
    <s v="Yes"/>
    <x v="1"/>
    <s v="Yes"/>
    <x v="0"/>
    <n v="107.75"/>
    <n v="6521.9"/>
    <x v="0"/>
    <x v="2"/>
    <x v="0"/>
  </r>
  <r>
    <s v="1877-HKBQX"/>
    <x v="0"/>
    <n v="0"/>
    <s v="No"/>
    <s v="No"/>
    <x v="26"/>
    <x v="1"/>
    <s v="No"/>
    <x v="0"/>
    <s v="Yes"/>
    <s v="No"/>
    <s v="No"/>
    <s v="Yes"/>
    <s v="No"/>
    <s v="No"/>
    <x v="1"/>
    <s v="Yes"/>
    <x v="1"/>
    <n v="54.6"/>
    <n v="617.85"/>
    <x v="0"/>
    <x v="0"/>
    <x v="0"/>
  </r>
  <r>
    <s v="4450-DLLMH"/>
    <x v="1"/>
    <n v="0"/>
    <s v="No"/>
    <s v="No"/>
    <x v="2"/>
    <x v="1"/>
    <s v="No"/>
    <x v="1"/>
    <s v="No"/>
    <s v="No"/>
    <s v="No"/>
    <s v="No"/>
    <s v="No"/>
    <s v="No"/>
    <x v="0"/>
    <s v="Yes"/>
    <x v="3"/>
    <n v="71.3"/>
    <n v="157.75"/>
    <x v="0"/>
    <x v="0"/>
    <x v="0"/>
  </r>
  <r>
    <s v="0428-AXXLJ"/>
    <x v="1"/>
    <n v="0"/>
    <s v="No"/>
    <s v="No"/>
    <x v="13"/>
    <x v="1"/>
    <s v="No"/>
    <x v="2"/>
    <s v="No internet service"/>
    <s v="No internet service"/>
    <s v="No internet service"/>
    <s v="No internet service"/>
    <s v="No internet service"/>
    <s v="No internet service"/>
    <x v="1"/>
    <s v="Yes"/>
    <x v="2"/>
    <n v="19.5"/>
    <n v="516.29999999999995"/>
    <x v="0"/>
    <x v="1"/>
    <x v="0"/>
  </r>
  <r>
    <s v="2746-DIJLO"/>
    <x v="0"/>
    <n v="0"/>
    <s v="No"/>
    <s v="No"/>
    <x v="52"/>
    <x v="1"/>
    <s v="Yes"/>
    <x v="0"/>
    <s v="No"/>
    <s v="Yes"/>
    <s v="No"/>
    <s v="No"/>
    <s v="No"/>
    <s v="No"/>
    <x v="1"/>
    <s v="Yes"/>
    <x v="3"/>
    <n v="56.3"/>
    <n v="2364"/>
    <x v="0"/>
    <x v="2"/>
    <x v="0"/>
  </r>
  <r>
    <s v="5955-ERIHD"/>
    <x v="1"/>
    <n v="0"/>
    <s v="Yes"/>
    <s v="No"/>
    <x v="32"/>
    <x v="1"/>
    <s v="Yes"/>
    <x v="1"/>
    <s v="No"/>
    <s v="No"/>
    <s v="No"/>
    <s v="No"/>
    <s v="Yes"/>
    <s v="Yes"/>
    <x v="0"/>
    <s v="Yes"/>
    <x v="0"/>
    <n v="94.7"/>
    <n v="1687.95"/>
    <x v="1"/>
    <x v="1"/>
    <x v="1"/>
  </r>
  <r>
    <s v="0917-EZOLA"/>
    <x v="1"/>
    <n v="1"/>
    <s v="Yes"/>
    <s v="No"/>
    <x v="21"/>
    <x v="1"/>
    <s v="Yes"/>
    <x v="1"/>
    <s v="No"/>
    <s v="Yes"/>
    <s v="Yes"/>
    <s v="No"/>
    <s v="Yes"/>
    <s v="Yes"/>
    <x v="2"/>
    <s v="Yes"/>
    <x v="2"/>
    <n v="104.15"/>
    <n v="7689.95"/>
    <x v="1"/>
    <x v="2"/>
    <x v="1"/>
  </r>
  <r>
    <s v="3508-VLHCZ"/>
    <x v="0"/>
    <n v="0"/>
    <s v="Yes"/>
    <s v="Yes"/>
    <x v="16"/>
    <x v="1"/>
    <s v="Yes"/>
    <x v="0"/>
    <s v="Yes"/>
    <s v="Yes"/>
    <s v="Yes"/>
    <s v="Yes"/>
    <s v="Yes"/>
    <s v="Yes"/>
    <x v="2"/>
    <s v="Yes"/>
    <x v="3"/>
    <n v="90.55"/>
    <n v="6239.05"/>
    <x v="0"/>
    <x v="2"/>
    <x v="0"/>
  </r>
  <r>
    <s v="4086-ATNFV"/>
    <x v="0"/>
    <n v="0"/>
    <s v="Yes"/>
    <s v="Yes"/>
    <x v="1"/>
    <x v="1"/>
    <s v="No"/>
    <x v="0"/>
    <s v="Yes"/>
    <s v="Yes"/>
    <s v="Yes"/>
    <s v="No"/>
    <s v="No"/>
    <s v="No"/>
    <x v="1"/>
    <s v="Yes"/>
    <x v="1"/>
    <n v="60.8"/>
    <n v="2042.05"/>
    <x v="0"/>
    <x v="1"/>
    <x v="0"/>
  </r>
  <r>
    <s v="0468-YRPXN"/>
    <x v="1"/>
    <n v="0"/>
    <s v="No"/>
    <s v="No"/>
    <x v="44"/>
    <x v="1"/>
    <s v="No"/>
    <x v="1"/>
    <s v="No"/>
    <s v="No"/>
    <s v="Yes"/>
    <s v="Yes"/>
    <s v="Yes"/>
    <s v="Yes"/>
    <x v="0"/>
    <s v="Yes"/>
    <x v="3"/>
    <n v="98.8"/>
    <n v="2807.1"/>
    <x v="0"/>
    <x v="1"/>
    <x v="0"/>
  </r>
  <r>
    <s v="5996-NRVXR"/>
    <x v="1"/>
    <n v="1"/>
    <s v="Yes"/>
    <s v="No"/>
    <x v="63"/>
    <x v="1"/>
    <s v="No"/>
    <x v="1"/>
    <s v="Yes"/>
    <s v="Yes"/>
    <s v="Yes"/>
    <s v="Yes"/>
    <s v="Yes"/>
    <s v="No"/>
    <x v="1"/>
    <s v="Yes"/>
    <x v="3"/>
    <n v="98.15"/>
    <n v="4116.8"/>
    <x v="0"/>
    <x v="2"/>
    <x v="0"/>
  </r>
  <r>
    <s v="3739-YBWAB"/>
    <x v="1"/>
    <n v="0"/>
    <s v="Yes"/>
    <s v="No"/>
    <x v="51"/>
    <x v="0"/>
    <s v="No phone service"/>
    <x v="0"/>
    <s v="Yes"/>
    <s v="No"/>
    <s v="Yes"/>
    <s v="No"/>
    <s v="No"/>
    <s v="No"/>
    <x v="1"/>
    <s v="No"/>
    <x v="1"/>
    <n v="35.35"/>
    <n v="1317.95"/>
    <x v="0"/>
    <x v="1"/>
    <x v="0"/>
  </r>
  <r>
    <s v="7047-FWEYA"/>
    <x v="0"/>
    <n v="0"/>
    <s v="Yes"/>
    <s v="No"/>
    <x v="25"/>
    <x v="1"/>
    <s v="Yes"/>
    <x v="1"/>
    <s v="No"/>
    <s v="Yes"/>
    <s v="No"/>
    <s v="Yes"/>
    <s v="Yes"/>
    <s v="Yes"/>
    <x v="1"/>
    <s v="Yes"/>
    <x v="0"/>
    <n v="103.15"/>
    <n v="4594.6499999999996"/>
    <x v="0"/>
    <x v="2"/>
    <x v="0"/>
  </r>
  <r>
    <s v="2000-MPKCA"/>
    <x v="0"/>
    <n v="0"/>
    <s v="No"/>
    <s v="No"/>
    <x v="11"/>
    <x v="1"/>
    <s v="Yes"/>
    <x v="1"/>
    <s v="Yes"/>
    <s v="Yes"/>
    <s v="Yes"/>
    <s v="No"/>
    <s v="Yes"/>
    <s v="Yes"/>
    <x v="1"/>
    <s v="Yes"/>
    <x v="0"/>
    <n v="107.75"/>
    <n v="6332.75"/>
    <x v="0"/>
    <x v="2"/>
    <x v="0"/>
  </r>
  <r>
    <s v="9762-YAQAA"/>
    <x v="1"/>
    <n v="0"/>
    <s v="No"/>
    <s v="No"/>
    <x v="72"/>
    <x v="1"/>
    <s v="Yes"/>
    <x v="1"/>
    <s v="No"/>
    <s v="Yes"/>
    <s v="No"/>
    <s v="No"/>
    <s v="No"/>
    <s v="No"/>
    <x v="1"/>
    <s v="No"/>
    <x v="3"/>
    <n v="81.400000000000006"/>
    <n v="3213.75"/>
    <x v="0"/>
    <x v="2"/>
    <x v="0"/>
  </r>
  <r>
    <s v="5949-EBSQK"/>
    <x v="1"/>
    <n v="0"/>
    <s v="Yes"/>
    <s v="Yes"/>
    <x v="54"/>
    <x v="1"/>
    <s v="No"/>
    <x v="0"/>
    <s v="No"/>
    <s v="No"/>
    <s v="No"/>
    <s v="Yes"/>
    <s v="No"/>
    <s v="Yes"/>
    <x v="0"/>
    <s v="No"/>
    <x v="3"/>
    <n v="61.45"/>
    <n v="229.55"/>
    <x v="1"/>
    <x v="0"/>
    <x v="1"/>
  </r>
  <r>
    <s v="5473-KHBPS"/>
    <x v="0"/>
    <n v="0"/>
    <s v="Yes"/>
    <s v="Yes"/>
    <x v="15"/>
    <x v="1"/>
    <s v="Yes"/>
    <x v="1"/>
    <s v="No"/>
    <s v="Yes"/>
    <s v="Yes"/>
    <s v="No"/>
    <s v="Yes"/>
    <s v="No"/>
    <x v="1"/>
    <s v="Yes"/>
    <x v="3"/>
    <n v="95.7"/>
    <n v="4976.1499999999996"/>
    <x v="0"/>
    <x v="2"/>
    <x v="0"/>
  </r>
  <r>
    <s v="0100-DUVFC"/>
    <x v="1"/>
    <n v="1"/>
    <s v="Yes"/>
    <s v="No"/>
    <x v="27"/>
    <x v="1"/>
    <s v="Yes"/>
    <x v="1"/>
    <s v="No"/>
    <s v="Yes"/>
    <s v="Yes"/>
    <s v="No"/>
    <s v="Yes"/>
    <s v="Yes"/>
    <x v="1"/>
    <s v="Yes"/>
    <x v="0"/>
    <n v="104.8"/>
    <n v="7308.95"/>
    <x v="0"/>
    <x v="2"/>
    <x v="0"/>
  </r>
  <r>
    <s v="5397-TUPSH"/>
    <x v="1"/>
    <n v="1"/>
    <s v="Yes"/>
    <s v="No"/>
    <x v="45"/>
    <x v="1"/>
    <s v="No"/>
    <x v="1"/>
    <s v="No"/>
    <s v="No"/>
    <s v="No"/>
    <s v="No"/>
    <s v="No"/>
    <s v="No"/>
    <x v="1"/>
    <s v="Yes"/>
    <x v="2"/>
    <n v="70.95"/>
    <n v="4555.2"/>
    <x v="0"/>
    <x v="2"/>
    <x v="0"/>
  </r>
  <r>
    <s v="8950-MTZNV"/>
    <x v="1"/>
    <n v="0"/>
    <s v="No"/>
    <s v="No"/>
    <x v="0"/>
    <x v="1"/>
    <s v="No"/>
    <x v="0"/>
    <s v="No"/>
    <s v="No"/>
    <s v="No"/>
    <s v="No"/>
    <s v="No"/>
    <s v="No"/>
    <x v="0"/>
    <s v="Yes"/>
    <x v="1"/>
    <n v="44.95"/>
    <n v="44.95"/>
    <x v="0"/>
    <x v="0"/>
    <x v="0"/>
  </r>
  <r>
    <s v="0326-VDYXE"/>
    <x v="0"/>
    <n v="0"/>
    <s v="Yes"/>
    <s v="No"/>
    <x v="27"/>
    <x v="1"/>
    <s v="Yes"/>
    <x v="1"/>
    <s v="No"/>
    <s v="No"/>
    <s v="Yes"/>
    <s v="No"/>
    <s v="Yes"/>
    <s v="Yes"/>
    <x v="1"/>
    <s v="Yes"/>
    <x v="0"/>
    <n v="97.65"/>
    <n v="6982.5"/>
    <x v="0"/>
    <x v="2"/>
    <x v="0"/>
  </r>
  <r>
    <s v="6773-LQTVT"/>
    <x v="0"/>
    <n v="1"/>
    <s v="Yes"/>
    <s v="Yes"/>
    <x v="44"/>
    <x v="0"/>
    <s v="No phone service"/>
    <x v="0"/>
    <s v="No"/>
    <s v="Yes"/>
    <s v="Yes"/>
    <s v="No"/>
    <s v="No"/>
    <s v="No"/>
    <x v="0"/>
    <s v="Yes"/>
    <x v="1"/>
    <n v="35.65"/>
    <n v="1025.1500000000001"/>
    <x v="0"/>
    <x v="1"/>
    <x v="0"/>
  </r>
  <r>
    <s v="7274-RTAPZ"/>
    <x v="1"/>
    <n v="0"/>
    <s v="No"/>
    <s v="No"/>
    <x v="0"/>
    <x v="1"/>
    <s v="No"/>
    <x v="1"/>
    <s v="No"/>
    <s v="No"/>
    <s v="No"/>
    <s v="No"/>
    <s v="Yes"/>
    <s v="Yes"/>
    <x v="0"/>
    <s v="Yes"/>
    <x v="0"/>
    <n v="90.55"/>
    <n v="90.55"/>
    <x v="1"/>
    <x v="0"/>
    <x v="1"/>
  </r>
  <r>
    <s v="0436-TWFFZ"/>
    <x v="0"/>
    <n v="0"/>
    <s v="No"/>
    <s v="No"/>
    <x v="56"/>
    <x v="1"/>
    <s v="Yes"/>
    <x v="0"/>
    <s v="Yes"/>
    <s v="No"/>
    <s v="Yes"/>
    <s v="Yes"/>
    <s v="Yes"/>
    <s v="Yes"/>
    <x v="2"/>
    <s v="Yes"/>
    <x v="1"/>
    <n v="85.25"/>
    <n v="5714.2"/>
    <x v="0"/>
    <x v="2"/>
    <x v="0"/>
  </r>
  <r>
    <s v="8566-YPRGL"/>
    <x v="0"/>
    <n v="0"/>
    <s v="No"/>
    <s v="No"/>
    <x v="0"/>
    <x v="1"/>
    <s v="No"/>
    <x v="2"/>
    <s v="No internet service"/>
    <s v="No internet service"/>
    <s v="No internet service"/>
    <s v="No internet service"/>
    <s v="No internet service"/>
    <s v="No internet service"/>
    <x v="0"/>
    <s v="Yes"/>
    <x v="1"/>
    <n v="19.5"/>
    <n v="19.5"/>
    <x v="0"/>
    <x v="0"/>
    <x v="0"/>
  </r>
  <r>
    <s v="0311-UNPFF"/>
    <x v="0"/>
    <n v="0"/>
    <s v="No"/>
    <s v="No"/>
    <x v="70"/>
    <x v="1"/>
    <s v="No"/>
    <x v="1"/>
    <s v="No"/>
    <s v="No"/>
    <s v="No"/>
    <s v="No"/>
    <s v="Yes"/>
    <s v="Yes"/>
    <x v="0"/>
    <s v="Yes"/>
    <x v="2"/>
    <n v="88.8"/>
    <n v="2274.35"/>
    <x v="1"/>
    <x v="1"/>
    <x v="1"/>
  </r>
  <r>
    <s v="6609-MXJHJ"/>
    <x v="0"/>
    <n v="0"/>
    <s v="Yes"/>
    <s v="Yes"/>
    <x v="19"/>
    <x v="1"/>
    <s v="Yes"/>
    <x v="2"/>
    <s v="No internet service"/>
    <s v="No internet service"/>
    <s v="No internet service"/>
    <s v="No internet service"/>
    <s v="No internet service"/>
    <s v="No internet service"/>
    <x v="2"/>
    <s v="Yes"/>
    <x v="1"/>
    <n v="25.1"/>
    <n v="789.55"/>
    <x v="0"/>
    <x v="1"/>
    <x v="0"/>
  </r>
  <r>
    <s v="2669-OIDSD"/>
    <x v="0"/>
    <n v="0"/>
    <s v="Yes"/>
    <s v="No"/>
    <x v="43"/>
    <x v="1"/>
    <s v="No"/>
    <x v="1"/>
    <s v="No"/>
    <s v="No"/>
    <s v="Yes"/>
    <s v="Yes"/>
    <s v="Yes"/>
    <s v="Yes"/>
    <x v="0"/>
    <s v="Yes"/>
    <x v="3"/>
    <n v="100.05"/>
    <n v="4834"/>
    <x v="0"/>
    <x v="2"/>
    <x v="0"/>
  </r>
  <r>
    <s v="8400-WZICQ"/>
    <x v="0"/>
    <n v="0"/>
    <s v="Yes"/>
    <s v="Yes"/>
    <x v="49"/>
    <x v="1"/>
    <s v="No"/>
    <x v="0"/>
    <s v="Yes"/>
    <s v="Yes"/>
    <s v="No"/>
    <s v="No"/>
    <s v="No"/>
    <s v="No"/>
    <x v="0"/>
    <s v="No"/>
    <x v="0"/>
    <n v="55.7"/>
    <n v="3131.8"/>
    <x v="0"/>
    <x v="2"/>
    <x v="0"/>
  </r>
  <r>
    <s v="3834-XUIFC"/>
    <x v="1"/>
    <n v="0"/>
    <s v="No"/>
    <s v="No"/>
    <x v="40"/>
    <x v="1"/>
    <s v="Yes"/>
    <x v="1"/>
    <s v="No"/>
    <s v="No"/>
    <s v="No"/>
    <s v="No"/>
    <s v="No"/>
    <s v="Yes"/>
    <x v="0"/>
    <s v="Yes"/>
    <x v="1"/>
    <n v="85.2"/>
    <n v="602.54999999999995"/>
    <x v="1"/>
    <x v="0"/>
    <x v="1"/>
  </r>
  <r>
    <s v="9576-SYUHJ"/>
    <x v="1"/>
    <n v="0"/>
    <s v="No"/>
    <s v="No"/>
    <x v="50"/>
    <x v="1"/>
    <s v="Yes"/>
    <x v="1"/>
    <s v="Yes"/>
    <s v="No"/>
    <s v="No"/>
    <s v="No"/>
    <s v="Yes"/>
    <s v="No"/>
    <x v="0"/>
    <s v="Yes"/>
    <x v="0"/>
    <n v="91.15"/>
    <n v="3369.25"/>
    <x v="0"/>
    <x v="2"/>
    <x v="0"/>
  </r>
  <r>
    <s v="0410-IPFTY"/>
    <x v="0"/>
    <n v="0"/>
    <s v="Yes"/>
    <s v="No"/>
    <x v="36"/>
    <x v="1"/>
    <s v="No"/>
    <x v="1"/>
    <s v="No"/>
    <s v="Yes"/>
    <s v="No"/>
    <s v="No"/>
    <s v="No"/>
    <s v="Yes"/>
    <x v="0"/>
    <s v="Yes"/>
    <x v="2"/>
    <n v="83.85"/>
    <n v="2674.15"/>
    <x v="0"/>
    <x v="1"/>
    <x v="0"/>
  </r>
  <r>
    <s v="2831-EBWRN"/>
    <x v="1"/>
    <n v="0"/>
    <s v="No"/>
    <s v="No"/>
    <x v="54"/>
    <x v="1"/>
    <s v="No"/>
    <x v="0"/>
    <s v="No"/>
    <s v="No"/>
    <s v="No"/>
    <s v="No"/>
    <s v="No"/>
    <s v="No"/>
    <x v="0"/>
    <s v="Yes"/>
    <x v="0"/>
    <n v="45.9"/>
    <n v="199.75"/>
    <x v="0"/>
    <x v="0"/>
    <x v="0"/>
  </r>
  <r>
    <s v="9430-NKQLY"/>
    <x v="1"/>
    <n v="0"/>
    <s v="Yes"/>
    <s v="Yes"/>
    <x v="21"/>
    <x v="1"/>
    <s v="Yes"/>
    <x v="2"/>
    <s v="No internet service"/>
    <s v="No internet service"/>
    <s v="No internet service"/>
    <s v="No internet service"/>
    <s v="No internet service"/>
    <s v="No internet service"/>
    <x v="2"/>
    <s v="Yes"/>
    <x v="3"/>
    <n v="25.1"/>
    <n v="1790.8"/>
    <x v="0"/>
    <x v="2"/>
    <x v="0"/>
  </r>
  <r>
    <s v="8414-MYSHR"/>
    <x v="1"/>
    <n v="1"/>
    <s v="No"/>
    <s v="No"/>
    <x v="24"/>
    <x v="1"/>
    <s v="No"/>
    <x v="1"/>
    <s v="No"/>
    <s v="No"/>
    <s v="No"/>
    <s v="No"/>
    <s v="Yes"/>
    <s v="Yes"/>
    <x v="0"/>
    <s v="Yes"/>
    <x v="0"/>
    <n v="91.4"/>
    <n v="449.75"/>
    <x v="1"/>
    <x v="0"/>
    <x v="1"/>
  </r>
  <r>
    <s v="0247-SLUJI"/>
    <x v="1"/>
    <n v="0"/>
    <s v="Yes"/>
    <s v="Yes"/>
    <x v="0"/>
    <x v="1"/>
    <s v="No"/>
    <x v="2"/>
    <s v="No internet service"/>
    <s v="No internet service"/>
    <s v="No internet service"/>
    <s v="No internet service"/>
    <s v="No internet service"/>
    <s v="No internet service"/>
    <x v="0"/>
    <s v="No"/>
    <x v="1"/>
    <n v="19.7"/>
    <n v="19.7"/>
    <x v="0"/>
    <x v="0"/>
    <x v="0"/>
  </r>
  <r>
    <s v="9402-ORRAH"/>
    <x v="0"/>
    <n v="1"/>
    <s v="No"/>
    <s v="No"/>
    <x v="30"/>
    <x v="1"/>
    <s v="No"/>
    <x v="1"/>
    <s v="No"/>
    <s v="No"/>
    <s v="No"/>
    <s v="No"/>
    <s v="Yes"/>
    <s v="Yes"/>
    <x v="0"/>
    <s v="Yes"/>
    <x v="0"/>
    <n v="91.5"/>
    <n v="1400.3"/>
    <x v="0"/>
    <x v="1"/>
    <x v="0"/>
  </r>
  <r>
    <s v="6483-OATDN"/>
    <x v="1"/>
    <n v="0"/>
    <s v="Yes"/>
    <s v="Yes"/>
    <x v="4"/>
    <x v="1"/>
    <s v="No"/>
    <x v="0"/>
    <s v="Yes"/>
    <s v="No"/>
    <s v="No"/>
    <s v="No"/>
    <s v="No"/>
    <s v="No"/>
    <x v="0"/>
    <s v="Yes"/>
    <x v="3"/>
    <n v="51.3"/>
    <n v="411.6"/>
    <x v="0"/>
    <x v="0"/>
    <x v="0"/>
  </r>
  <r>
    <s v="1293-HHSHJ"/>
    <x v="0"/>
    <n v="0"/>
    <s v="No"/>
    <s v="No"/>
    <x v="42"/>
    <x v="1"/>
    <s v="No"/>
    <x v="2"/>
    <s v="No internet service"/>
    <s v="No internet service"/>
    <s v="No internet service"/>
    <s v="No internet service"/>
    <s v="No internet service"/>
    <s v="No internet service"/>
    <x v="1"/>
    <s v="No"/>
    <x v="1"/>
    <n v="21.1"/>
    <n v="741"/>
    <x v="0"/>
    <x v="1"/>
    <x v="0"/>
  </r>
  <r>
    <s v="4840-ORQXB"/>
    <x v="0"/>
    <n v="1"/>
    <s v="No"/>
    <s v="No"/>
    <x v="39"/>
    <x v="1"/>
    <s v="Yes"/>
    <x v="1"/>
    <s v="No"/>
    <s v="Yes"/>
    <s v="Yes"/>
    <s v="No"/>
    <s v="Yes"/>
    <s v="Yes"/>
    <x v="0"/>
    <s v="No"/>
    <x v="0"/>
    <n v="104.75"/>
    <n v="5841.35"/>
    <x v="0"/>
    <x v="2"/>
    <x v="0"/>
  </r>
  <r>
    <s v="7599-FKVXZ"/>
    <x v="1"/>
    <n v="0"/>
    <s v="Yes"/>
    <s v="No"/>
    <x v="41"/>
    <x v="1"/>
    <s v="Yes"/>
    <x v="1"/>
    <s v="No"/>
    <s v="No"/>
    <s v="Yes"/>
    <s v="Yes"/>
    <s v="Yes"/>
    <s v="Yes"/>
    <x v="0"/>
    <s v="Yes"/>
    <x v="2"/>
    <n v="106.15"/>
    <n v="4512.7"/>
    <x v="1"/>
    <x v="2"/>
    <x v="1"/>
  </r>
  <r>
    <s v="3982-DQLUS"/>
    <x v="1"/>
    <n v="1"/>
    <s v="Yes"/>
    <s v="Yes"/>
    <x v="45"/>
    <x v="1"/>
    <s v="Yes"/>
    <x v="1"/>
    <s v="Yes"/>
    <s v="Yes"/>
    <s v="No"/>
    <s v="No"/>
    <s v="No"/>
    <s v="No"/>
    <x v="0"/>
    <s v="Yes"/>
    <x v="0"/>
    <n v="85.75"/>
    <n v="5688.45"/>
    <x v="0"/>
    <x v="2"/>
    <x v="0"/>
  </r>
  <r>
    <s v="8610-ZIKJJ"/>
    <x v="0"/>
    <n v="0"/>
    <s v="Yes"/>
    <s v="Yes"/>
    <x v="2"/>
    <x v="1"/>
    <s v="No"/>
    <x v="2"/>
    <s v="No internet service"/>
    <s v="No internet service"/>
    <s v="No internet service"/>
    <s v="No internet service"/>
    <s v="No internet service"/>
    <s v="No internet service"/>
    <x v="1"/>
    <s v="No"/>
    <x v="1"/>
    <n v="20.3"/>
    <n v="31.9"/>
    <x v="0"/>
    <x v="0"/>
    <x v="0"/>
  </r>
  <r>
    <s v="3756-VNWDH"/>
    <x v="1"/>
    <n v="1"/>
    <s v="Yes"/>
    <s v="No"/>
    <x v="45"/>
    <x v="1"/>
    <s v="Yes"/>
    <x v="1"/>
    <s v="Yes"/>
    <s v="No"/>
    <s v="No"/>
    <s v="No"/>
    <s v="Yes"/>
    <s v="Yes"/>
    <x v="1"/>
    <s v="Yes"/>
    <x v="0"/>
    <n v="100.75"/>
    <n v="6674.65"/>
    <x v="0"/>
    <x v="2"/>
    <x v="0"/>
  </r>
  <r>
    <s v="7801-KICAO"/>
    <x v="0"/>
    <n v="0"/>
    <s v="No"/>
    <s v="No"/>
    <x v="32"/>
    <x v="1"/>
    <s v="Yes"/>
    <x v="1"/>
    <s v="No"/>
    <s v="No"/>
    <s v="No"/>
    <s v="No"/>
    <s v="No"/>
    <s v="No"/>
    <x v="0"/>
    <s v="Yes"/>
    <x v="0"/>
    <n v="74.150000000000006"/>
    <n v="1345.75"/>
    <x v="0"/>
    <x v="1"/>
    <x v="0"/>
  </r>
  <r>
    <s v="7673-LPRNY"/>
    <x v="0"/>
    <n v="0"/>
    <s v="No"/>
    <s v="No"/>
    <x v="57"/>
    <x v="1"/>
    <s v="Yes"/>
    <x v="0"/>
    <s v="Yes"/>
    <s v="No"/>
    <s v="Yes"/>
    <s v="No"/>
    <s v="Yes"/>
    <s v="Yes"/>
    <x v="1"/>
    <s v="Yes"/>
    <x v="0"/>
    <n v="78.55"/>
    <n v="1843.05"/>
    <x v="0"/>
    <x v="1"/>
    <x v="0"/>
  </r>
  <r>
    <s v="8229-TNIQA"/>
    <x v="0"/>
    <n v="0"/>
    <s v="No"/>
    <s v="No"/>
    <x v="54"/>
    <x v="1"/>
    <s v="No"/>
    <x v="0"/>
    <s v="No"/>
    <s v="No"/>
    <s v="No"/>
    <s v="No"/>
    <s v="No"/>
    <s v="No"/>
    <x v="0"/>
    <s v="Yes"/>
    <x v="1"/>
    <n v="45.3"/>
    <n v="196.95"/>
    <x v="1"/>
    <x v="0"/>
    <x v="1"/>
  </r>
  <r>
    <s v="6060-QBMGV"/>
    <x v="1"/>
    <n v="0"/>
    <s v="Yes"/>
    <s v="No"/>
    <x v="27"/>
    <x v="1"/>
    <s v="No"/>
    <x v="2"/>
    <s v="No internet service"/>
    <s v="No internet service"/>
    <s v="No internet service"/>
    <s v="No internet service"/>
    <s v="No internet service"/>
    <s v="No internet service"/>
    <x v="2"/>
    <s v="No"/>
    <x v="3"/>
    <n v="19.850000000000001"/>
    <n v="1433.8"/>
    <x v="0"/>
    <x v="2"/>
    <x v="0"/>
  </r>
  <r>
    <s v="7339-POGZN"/>
    <x v="0"/>
    <n v="0"/>
    <s v="No"/>
    <s v="No"/>
    <x v="54"/>
    <x v="1"/>
    <s v="Yes"/>
    <x v="0"/>
    <s v="No"/>
    <s v="No"/>
    <s v="No"/>
    <s v="No"/>
    <s v="No"/>
    <s v="No"/>
    <x v="0"/>
    <s v="No"/>
    <x v="0"/>
    <n v="50.7"/>
    <n v="214.55"/>
    <x v="0"/>
    <x v="0"/>
    <x v="0"/>
  </r>
  <r>
    <s v="2828-SLQPF"/>
    <x v="1"/>
    <n v="0"/>
    <s v="No"/>
    <s v="No"/>
    <x v="67"/>
    <x v="1"/>
    <s v="No"/>
    <x v="0"/>
    <s v="No"/>
    <s v="No"/>
    <s v="No"/>
    <s v="No"/>
    <s v="No"/>
    <s v="No"/>
    <x v="0"/>
    <s v="Yes"/>
    <x v="2"/>
    <n v="45"/>
    <n v="865.85"/>
    <x v="0"/>
    <x v="1"/>
    <x v="0"/>
  </r>
  <r>
    <s v="4465-VDKIQ"/>
    <x v="0"/>
    <n v="0"/>
    <s v="No"/>
    <s v="No"/>
    <x v="32"/>
    <x v="1"/>
    <s v="No"/>
    <x v="1"/>
    <s v="No"/>
    <s v="Yes"/>
    <s v="Yes"/>
    <s v="No"/>
    <s v="No"/>
    <s v="No"/>
    <x v="0"/>
    <s v="No"/>
    <x v="0"/>
    <n v="77.8"/>
    <n v="1358.6"/>
    <x v="0"/>
    <x v="1"/>
    <x v="0"/>
  </r>
  <r>
    <s v="2921-XWDJH"/>
    <x v="0"/>
    <n v="1"/>
    <s v="Yes"/>
    <s v="No"/>
    <x v="46"/>
    <x v="1"/>
    <s v="No"/>
    <x v="1"/>
    <s v="Yes"/>
    <s v="No"/>
    <s v="No"/>
    <s v="No"/>
    <s v="No"/>
    <s v="Yes"/>
    <x v="0"/>
    <s v="Yes"/>
    <x v="0"/>
    <n v="83.45"/>
    <n v="3147.15"/>
    <x v="0"/>
    <x v="2"/>
    <x v="0"/>
  </r>
  <r>
    <s v="6221-AVQYL"/>
    <x v="1"/>
    <n v="0"/>
    <s v="No"/>
    <s v="No"/>
    <x v="2"/>
    <x v="1"/>
    <s v="Yes"/>
    <x v="1"/>
    <s v="No"/>
    <s v="No"/>
    <s v="No"/>
    <s v="No"/>
    <s v="No"/>
    <s v="No"/>
    <x v="0"/>
    <s v="Yes"/>
    <x v="3"/>
    <n v="73.25"/>
    <n v="131.05000000000001"/>
    <x v="1"/>
    <x v="0"/>
    <x v="1"/>
  </r>
  <r>
    <s v="2558-BUOZZ"/>
    <x v="1"/>
    <n v="0"/>
    <s v="No"/>
    <s v="No"/>
    <x v="20"/>
    <x v="1"/>
    <s v="Yes"/>
    <x v="1"/>
    <s v="Yes"/>
    <s v="Yes"/>
    <s v="No"/>
    <s v="No"/>
    <s v="Yes"/>
    <s v="No"/>
    <x v="1"/>
    <s v="No"/>
    <x v="2"/>
    <n v="94.8"/>
    <n v="4535.8500000000004"/>
    <x v="0"/>
    <x v="2"/>
    <x v="0"/>
  </r>
  <r>
    <s v="9257-AZMTZ"/>
    <x v="0"/>
    <n v="0"/>
    <s v="Yes"/>
    <s v="Yes"/>
    <x v="15"/>
    <x v="1"/>
    <s v="No"/>
    <x v="2"/>
    <s v="No internet service"/>
    <s v="No internet service"/>
    <s v="No internet service"/>
    <s v="No internet service"/>
    <s v="No internet service"/>
    <s v="No internet service"/>
    <x v="2"/>
    <s v="No"/>
    <x v="2"/>
    <n v="20.100000000000001"/>
    <n v="1078.75"/>
    <x v="0"/>
    <x v="2"/>
    <x v="0"/>
  </r>
  <r>
    <s v="0003-MKNFE"/>
    <x v="1"/>
    <n v="0"/>
    <s v="No"/>
    <s v="No"/>
    <x v="34"/>
    <x v="1"/>
    <s v="Yes"/>
    <x v="0"/>
    <s v="No"/>
    <s v="No"/>
    <s v="No"/>
    <s v="No"/>
    <s v="No"/>
    <s v="Yes"/>
    <x v="0"/>
    <s v="No"/>
    <x v="1"/>
    <n v="59.9"/>
    <n v="542.4"/>
    <x v="0"/>
    <x v="0"/>
    <x v="0"/>
  </r>
  <r>
    <s v="0975-UYDTX"/>
    <x v="0"/>
    <n v="0"/>
    <s v="Yes"/>
    <s v="No"/>
    <x v="70"/>
    <x v="1"/>
    <s v="Yes"/>
    <x v="0"/>
    <s v="Yes"/>
    <s v="Yes"/>
    <s v="Yes"/>
    <s v="Yes"/>
    <s v="Yes"/>
    <s v="Yes"/>
    <x v="1"/>
    <s v="Yes"/>
    <x v="3"/>
    <n v="90.1"/>
    <n v="2312.5500000000002"/>
    <x v="0"/>
    <x v="1"/>
    <x v="0"/>
  </r>
  <r>
    <s v="7743-EXURX"/>
    <x v="1"/>
    <n v="0"/>
    <s v="Yes"/>
    <s v="Yes"/>
    <x v="4"/>
    <x v="1"/>
    <s v="No"/>
    <x v="0"/>
    <s v="No"/>
    <s v="No"/>
    <s v="Yes"/>
    <s v="No"/>
    <s v="No"/>
    <s v="No"/>
    <x v="0"/>
    <s v="Yes"/>
    <x v="0"/>
    <n v="51.05"/>
    <n v="415.05"/>
    <x v="1"/>
    <x v="0"/>
    <x v="1"/>
  </r>
  <r>
    <s v="4682-BLBUC"/>
    <x v="1"/>
    <n v="0"/>
    <s v="Yes"/>
    <s v="No"/>
    <x v="66"/>
    <x v="1"/>
    <s v="No"/>
    <x v="0"/>
    <s v="No"/>
    <s v="Yes"/>
    <s v="Yes"/>
    <s v="Yes"/>
    <s v="Yes"/>
    <s v="No"/>
    <x v="1"/>
    <s v="Yes"/>
    <x v="0"/>
    <n v="70.95"/>
    <n v="3250.45"/>
    <x v="0"/>
    <x v="2"/>
    <x v="0"/>
  </r>
  <r>
    <s v="0975-VOOVL"/>
    <x v="0"/>
    <n v="0"/>
    <s v="No"/>
    <s v="No"/>
    <x v="35"/>
    <x v="0"/>
    <s v="No phone service"/>
    <x v="0"/>
    <s v="No"/>
    <s v="Yes"/>
    <s v="No"/>
    <s v="No"/>
    <s v="No"/>
    <s v="No"/>
    <x v="0"/>
    <s v="No"/>
    <x v="1"/>
    <n v="29.2"/>
    <n v="98.5"/>
    <x v="0"/>
    <x v="0"/>
    <x v="0"/>
  </r>
  <r>
    <s v="5968-VXZLG"/>
    <x v="1"/>
    <n v="0"/>
    <s v="No"/>
    <s v="No"/>
    <x v="2"/>
    <x v="1"/>
    <s v="No"/>
    <x v="0"/>
    <s v="No"/>
    <s v="No"/>
    <s v="No"/>
    <s v="No"/>
    <s v="No"/>
    <s v="No"/>
    <x v="0"/>
    <s v="Yes"/>
    <x v="2"/>
    <n v="46.6"/>
    <n v="87.9"/>
    <x v="0"/>
    <x v="0"/>
    <x v="0"/>
  </r>
  <r>
    <s v="5569-KGJHX"/>
    <x v="0"/>
    <n v="0"/>
    <s v="Yes"/>
    <s v="Yes"/>
    <x v="34"/>
    <x v="1"/>
    <s v="Yes"/>
    <x v="1"/>
    <s v="No"/>
    <s v="No"/>
    <s v="No"/>
    <s v="No"/>
    <s v="Yes"/>
    <s v="No"/>
    <x v="0"/>
    <s v="Yes"/>
    <x v="2"/>
    <n v="85.35"/>
    <n v="754.65"/>
    <x v="1"/>
    <x v="0"/>
    <x v="1"/>
  </r>
  <r>
    <s v="4988-IQIGL"/>
    <x v="1"/>
    <n v="1"/>
    <s v="No"/>
    <s v="No"/>
    <x v="0"/>
    <x v="1"/>
    <s v="Yes"/>
    <x v="1"/>
    <s v="No"/>
    <s v="No"/>
    <s v="No"/>
    <s v="No"/>
    <s v="No"/>
    <s v="No"/>
    <x v="0"/>
    <s v="Yes"/>
    <x v="0"/>
    <n v="75.349999999999994"/>
    <n v="75.349999999999994"/>
    <x v="1"/>
    <x v="0"/>
    <x v="1"/>
  </r>
  <r>
    <s v="5201-FRKKS"/>
    <x v="1"/>
    <n v="0"/>
    <s v="No"/>
    <s v="No"/>
    <x v="13"/>
    <x v="1"/>
    <s v="No"/>
    <x v="1"/>
    <s v="Yes"/>
    <s v="No"/>
    <s v="No"/>
    <s v="No"/>
    <s v="No"/>
    <s v="No"/>
    <x v="0"/>
    <s v="No"/>
    <x v="2"/>
    <n v="74.3"/>
    <n v="1952.25"/>
    <x v="0"/>
    <x v="1"/>
    <x v="0"/>
  </r>
  <r>
    <s v="9799-CAYJJ"/>
    <x v="0"/>
    <n v="1"/>
    <s v="Yes"/>
    <s v="No"/>
    <x v="2"/>
    <x v="1"/>
    <s v="No"/>
    <x v="1"/>
    <s v="No"/>
    <s v="No"/>
    <s v="No"/>
    <s v="No"/>
    <s v="No"/>
    <s v="No"/>
    <x v="0"/>
    <s v="Yes"/>
    <x v="0"/>
    <n v="69.3"/>
    <n v="153.80000000000001"/>
    <x v="0"/>
    <x v="0"/>
    <x v="0"/>
  </r>
  <r>
    <s v="7730-IUTDZ"/>
    <x v="1"/>
    <n v="0"/>
    <s v="No"/>
    <s v="No"/>
    <x v="29"/>
    <x v="1"/>
    <s v="No"/>
    <x v="1"/>
    <s v="Yes"/>
    <s v="No"/>
    <s v="No"/>
    <s v="No"/>
    <s v="No"/>
    <s v="No"/>
    <x v="0"/>
    <s v="Yes"/>
    <x v="0"/>
    <n v="75.2"/>
    <n v="3198.6"/>
    <x v="1"/>
    <x v="2"/>
    <x v="1"/>
  </r>
  <r>
    <s v="0426-TIRNE"/>
    <x v="0"/>
    <n v="0"/>
    <s v="No"/>
    <s v="No"/>
    <x v="0"/>
    <x v="1"/>
    <s v="No"/>
    <x v="2"/>
    <s v="No internet service"/>
    <s v="No internet service"/>
    <s v="No internet service"/>
    <s v="No internet service"/>
    <s v="No internet service"/>
    <s v="No internet service"/>
    <x v="0"/>
    <s v="No"/>
    <x v="1"/>
    <n v="20.9"/>
    <n v="20.9"/>
    <x v="1"/>
    <x v="0"/>
    <x v="1"/>
  </r>
  <r>
    <s v="5443-SCMKX"/>
    <x v="0"/>
    <n v="0"/>
    <s v="Yes"/>
    <s v="No"/>
    <x v="11"/>
    <x v="1"/>
    <s v="Yes"/>
    <x v="1"/>
    <s v="No"/>
    <s v="Yes"/>
    <s v="Yes"/>
    <s v="No"/>
    <s v="No"/>
    <s v="Yes"/>
    <x v="1"/>
    <s v="Yes"/>
    <x v="0"/>
    <n v="94.3"/>
    <n v="5610.15"/>
    <x v="0"/>
    <x v="2"/>
    <x v="0"/>
  </r>
  <r>
    <s v="8295-KMENE"/>
    <x v="0"/>
    <n v="0"/>
    <s v="Yes"/>
    <s v="Yes"/>
    <x v="64"/>
    <x v="1"/>
    <s v="Yes"/>
    <x v="0"/>
    <s v="Yes"/>
    <s v="No"/>
    <s v="Yes"/>
    <s v="Yes"/>
    <s v="Yes"/>
    <s v="No"/>
    <x v="2"/>
    <s v="Yes"/>
    <x v="1"/>
    <n v="76.45"/>
    <n v="4519.5"/>
    <x v="0"/>
    <x v="2"/>
    <x v="0"/>
  </r>
  <r>
    <s v="6738-ISCBM"/>
    <x v="1"/>
    <n v="0"/>
    <s v="No"/>
    <s v="No"/>
    <x v="66"/>
    <x v="0"/>
    <s v="No phone service"/>
    <x v="0"/>
    <s v="Yes"/>
    <s v="No"/>
    <s v="Yes"/>
    <s v="No"/>
    <s v="Yes"/>
    <s v="Yes"/>
    <x v="1"/>
    <s v="Yes"/>
    <x v="0"/>
    <n v="54"/>
    <n v="2440.25"/>
    <x v="0"/>
    <x v="2"/>
    <x v="0"/>
  </r>
  <r>
    <s v="9821-BESNZ"/>
    <x v="1"/>
    <n v="0"/>
    <s v="No"/>
    <s v="No"/>
    <x v="33"/>
    <x v="1"/>
    <s v="Yes"/>
    <x v="1"/>
    <s v="No"/>
    <s v="Yes"/>
    <s v="No"/>
    <s v="Yes"/>
    <s v="Yes"/>
    <s v="Yes"/>
    <x v="1"/>
    <s v="Yes"/>
    <x v="0"/>
    <n v="104.25"/>
    <n v="6860.6"/>
    <x v="0"/>
    <x v="2"/>
    <x v="0"/>
  </r>
  <r>
    <s v="3678-MNGZX"/>
    <x v="1"/>
    <n v="0"/>
    <s v="Yes"/>
    <s v="Yes"/>
    <x v="47"/>
    <x v="1"/>
    <s v="No"/>
    <x v="2"/>
    <s v="No internet service"/>
    <s v="No internet service"/>
    <s v="No internet service"/>
    <s v="No internet service"/>
    <s v="No internet service"/>
    <s v="No internet service"/>
    <x v="2"/>
    <s v="No"/>
    <x v="2"/>
    <n v="19.95"/>
    <n v="1377.7"/>
    <x v="0"/>
    <x v="2"/>
    <x v="0"/>
  </r>
  <r>
    <s v="1335-NTIUC"/>
    <x v="1"/>
    <n v="0"/>
    <s v="No"/>
    <s v="No"/>
    <x v="34"/>
    <x v="0"/>
    <s v="No phone service"/>
    <x v="0"/>
    <s v="No"/>
    <s v="No"/>
    <s v="No"/>
    <s v="No"/>
    <s v="No"/>
    <s v="No"/>
    <x v="0"/>
    <s v="Yes"/>
    <x v="0"/>
    <n v="24.95"/>
    <n v="190.25"/>
    <x v="0"/>
    <x v="0"/>
    <x v="0"/>
  </r>
  <r>
    <s v="2916-BQZLN"/>
    <x v="1"/>
    <n v="0"/>
    <s v="No"/>
    <s v="No"/>
    <x v="67"/>
    <x v="1"/>
    <s v="Yes"/>
    <x v="1"/>
    <s v="Yes"/>
    <s v="No"/>
    <s v="Yes"/>
    <s v="No"/>
    <s v="No"/>
    <s v="No"/>
    <x v="0"/>
    <s v="Yes"/>
    <x v="0"/>
    <n v="84.75"/>
    <n v="1651.95"/>
    <x v="0"/>
    <x v="1"/>
    <x v="0"/>
  </r>
  <r>
    <s v="4558-CGYCZ"/>
    <x v="1"/>
    <n v="0"/>
    <s v="No"/>
    <s v="No"/>
    <x v="54"/>
    <x v="1"/>
    <s v="No"/>
    <x v="2"/>
    <s v="No internet service"/>
    <s v="No internet service"/>
    <s v="No internet service"/>
    <s v="No internet service"/>
    <s v="No internet service"/>
    <s v="No internet service"/>
    <x v="0"/>
    <s v="No"/>
    <x v="1"/>
    <n v="19.75"/>
    <n v="78.3"/>
    <x v="0"/>
    <x v="0"/>
    <x v="0"/>
  </r>
  <r>
    <s v="2368-GAKKQ"/>
    <x v="0"/>
    <n v="0"/>
    <s v="No"/>
    <s v="No"/>
    <x v="27"/>
    <x v="1"/>
    <s v="Yes"/>
    <x v="1"/>
    <s v="Yes"/>
    <s v="Yes"/>
    <s v="Yes"/>
    <s v="Yes"/>
    <s v="Yes"/>
    <s v="Yes"/>
    <x v="2"/>
    <s v="Yes"/>
    <x v="2"/>
    <n v="113.65"/>
    <n v="7939.25"/>
    <x v="0"/>
    <x v="2"/>
    <x v="0"/>
  </r>
  <r>
    <s v="8710-YGLWG"/>
    <x v="1"/>
    <n v="0"/>
    <s v="No"/>
    <s v="No"/>
    <x v="0"/>
    <x v="1"/>
    <s v="No"/>
    <x v="0"/>
    <s v="No"/>
    <s v="No"/>
    <s v="No"/>
    <s v="No"/>
    <s v="No"/>
    <s v="No"/>
    <x v="0"/>
    <s v="Yes"/>
    <x v="1"/>
    <n v="44.9"/>
    <n v="44.9"/>
    <x v="0"/>
    <x v="0"/>
    <x v="0"/>
  </r>
  <r>
    <s v="3199-XGZCY"/>
    <x v="0"/>
    <n v="0"/>
    <s v="No"/>
    <s v="No"/>
    <x v="4"/>
    <x v="1"/>
    <s v="Yes"/>
    <x v="1"/>
    <s v="No"/>
    <s v="No"/>
    <s v="No"/>
    <s v="No"/>
    <s v="No"/>
    <s v="No"/>
    <x v="0"/>
    <s v="Yes"/>
    <x v="0"/>
    <n v="75.25"/>
    <n v="576.70000000000005"/>
    <x v="0"/>
    <x v="0"/>
    <x v="0"/>
  </r>
  <r>
    <s v="3785-KTYSH"/>
    <x v="1"/>
    <n v="0"/>
    <s v="No"/>
    <s v="No"/>
    <x v="62"/>
    <x v="1"/>
    <s v="Yes"/>
    <x v="2"/>
    <s v="No internet service"/>
    <s v="No internet service"/>
    <s v="No internet service"/>
    <s v="No internet service"/>
    <s v="No internet service"/>
    <s v="No internet service"/>
    <x v="2"/>
    <s v="No"/>
    <x v="1"/>
    <n v="24.6"/>
    <n v="1279"/>
    <x v="0"/>
    <x v="2"/>
    <x v="0"/>
  </r>
  <r>
    <s v="6814-ZPWFQ"/>
    <x v="1"/>
    <n v="1"/>
    <s v="No"/>
    <s v="No"/>
    <x v="69"/>
    <x v="1"/>
    <s v="Yes"/>
    <x v="2"/>
    <s v="No internet service"/>
    <s v="No internet service"/>
    <s v="No internet service"/>
    <s v="No internet service"/>
    <s v="No internet service"/>
    <s v="No internet service"/>
    <x v="1"/>
    <s v="No"/>
    <x v="2"/>
    <n v="25"/>
    <n v="1260.7"/>
    <x v="0"/>
    <x v="2"/>
    <x v="0"/>
  </r>
  <r>
    <s v="4063-EIKNQ"/>
    <x v="1"/>
    <n v="0"/>
    <s v="Yes"/>
    <s v="Yes"/>
    <x v="26"/>
    <x v="1"/>
    <s v="No"/>
    <x v="2"/>
    <s v="No internet service"/>
    <s v="No internet service"/>
    <s v="No internet service"/>
    <s v="No internet service"/>
    <s v="No internet service"/>
    <s v="No internet service"/>
    <x v="0"/>
    <s v="No"/>
    <x v="2"/>
    <n v="20.95"/>
    <n v="267.35000000000002"/>
    <x v="0"/>
    <x v="0"/>
    <x v="0"/>
  </r>
  <r>
    <s v="6993-YCOBK"/>
    <x v="1"/>
    <n v="0"/>
    <s v="Yes"/>
    <s v="Yes"/>
    <x v="31"/>
    <x v="1"/>
    <s v="Yes"/>
    <x v="1"/>
    <s v="Yes"/>
    <s v="No"/>
    <s v="Yes"/>
    <s v="Yes"/>
    <s v="Yes"/>
    <s v="Yes"/>
    <x v="2"/>
    <s v="Yes"/>
    <x v="0"/>
    <n v="110.6"/>
    <n v="6586.85"/>
    <x v="0"/>
    <x v="2"/>
    <x v="0"/>
  </r>
  <r>
    <s v="5206-HPJKM"/>
    <x v="1"/>
    <n v="0"/>
    <s v="No"/>
    <s v="No"/>
    <x v="22"/>
    <x v="1"/>
    <s v="No"/>
    <x v="0"/>
    <s v="Yes"/>
    <s v="Yes"/>
    <s v="No"/>
    <s v="No"/>
    <s v="No"/>
    <s v="No"/>
    <x v="0"/>
    <s v="Yes"/>
    <x v="3"/>
    <n v="55.5"/>
    <n v="934.15"/>
    <x v="0"/>
    <x v="1"/>
    <x v="0"/>
  </r>
  <r>
    <s v="7587-RZNME"/>
    <x v="1"/>
    <n v="0"/>
    <s v="No"/>
    <s v="No"/>
    <x v="35"/>
    <x v="1"/>
    <s v="No"/>
    <x v="0"/>
    <s v="No"/>
    <s v="No"/>
    <s v="No"/>
    <s v="No"/>
    <s v="No"/>
    <s v="No"/>
    <x v="0"/>
    <s v="Yes"/>
    <x v="0"/>
    <n v="43.3"/>
    <n v="123.65"/>
    <x v="1"/>
    <x v="0"/>
    <x v="1"/>
  </r>
  <r>
    <s v="0748-RDGGM"/>
    <x v="1"/>
    <n v="0"/>
    <s v="Yes"/>
    <s v="No"/>
    <x v="27"/>
    <x v="1"/>
    <s v="No"/>
    <x v="1"/>
    <s v="Yes"/>
    <s v="Yes"/>
    <s v="Yes"/>
    <s v="Yes"/>
    <s v="Yes"/>
    <s v="Yes"/>
    <x v="1"/>
    <s v="Yes"/>
    <x v="2"/>
    <n v="109.5"/>
    <n v="7534.65"/>
    <x v="1"/>
    <x v="2"/>
    <x v="1"/>
  </r>
  <r>
    <s v="8393-JMVMB"/>
    <x v="1"/>
    <n v="0"/>
    <s v="No"/>
    <s v="No"/>
    <x v="0"/>
    <x v="1"/>
    <s v="No"/>
    <x v="2"/>
    <s v="No internet service"/>
    <s v="No internet service"/>
    <s v="No internet service"/>
    <s v="No internet service"/>
    <s v="No internet service"/>
    <s v="No internet service"/>
    <x v="0"/>
    <s v="No"/>
    <x v="1"/>
    <n v="19.45"/>
    <n v="19.45"/>
    <x v="0"/>
    <x v="0"/>
    <x v="0"/>
  </r>
  <r>
    <s v="5019-GQVCR"/>
    <x v="1"/>
    <n v="1"/>
    <s v="No"/>
    <s v="No"/>
    <x v="29"/>
    <x v="1"/>
    <s v="Yes"/>
    <x v="1"/>
    <s v="No"/>
    <s v="No"/>
    <s v="No"/>
    <s v="No"/>
    <s v="Yes"/>
    <s v="No"/>
    <x v="0"/>
    <s v="Yes"/>
    <x v="0"/>
    <n v="84.85"/>
    <n v="3645.6"/>
    <x v="0"/>
    <x v="2"/>
    <x v="0"/>
  </r>
  <r>
    <s v="6036-TTFYU"/>
    <x v="0"/>
    <n v="0"/>
    <s v="Yes"/>
    <s v="No"/>
    <x v="10"/>
    <x v="1"/>
    <s v="No"/>
    <x v="2"/>
    <s v="No internet service"/>
    <s v="No internet service"/>
    <s v="No internet service"/>
    <s v="No internet service"/>
    <s v="No internet service"/>
    <s v="No internet service"/>
    <x v="0"/>
    <s v="No"/>
    <x v="1"/>
    <n v="19.600000000000001"/>
    <n v="314.45"/>
    <x v="0"/>
    <x v="1"/>
    <x v="0"/>
  </r>
  <r>
    <s v="2550-AEVRU"/>
    <x v="0"/>
    <n v="0"/>
    <s v="Yes"/>
    <s v="Yes"/>
    <x v="58"/>
    <x v="1"/>
    <s v="No"/>
    <x v="0"/>
    <s v="Yes"/>
    <s v="Yes"/>
    <s v="No"/>
    <s v="No"/>
    <s v="No"/>
    <s v="No"/>
    <x v="1"/>
    <s v="No"/>
    <x v="0"/>
    <n v="53.45"/>
    <n v="3053"/>
    <x v="0"/>
    <x v="2"/>
    <x v="0"/>
  </r>
  <r>
    <s v="0969-RGKCU"/>
    <x v="1"/>
    <n v="0"/>
    <s v="Yes"/>
    <s v="Yes"/>
    <x v="50"/>
    <x v="1"/>
    <s v="No"/>
    <x v="2"/>
    <s v="No internet service"/>
    <s v="No internet service"/>
    <s v="No internet service"/>
    <s v="No internet service"/>
    <s v="No internet service"/>
    <s v="No internet service"/>
    <x v="1"/>
    <s v="No"/>
    <x v="3"/>
    <n v="19.8"/>
    <n v="677.05"/>
    <x v="0"/>
    <x v="2"/>
    <x v="0"/>
  </r>
  <r>
    <s v="0378-CJKPV"/>
    <x v="0"/>
    <n v="0"/>
    <s v="Yes"/>
    <s v="No"/>
    <x v="21"/>
    <x v="1"/>
    <s v="Yes"/>
    <x v="1"/>
    <s v="Yes"/>
    <s v="Yes"/>
    <s v="Yes"/>
    <s v="Yes"/>
    <s v="Yes"/>
    <s v="Yes"/>
    <x v="2"/>
    <s v="No"/>
    <x v="3"/>
    <n v="112.1"/>
    <n v="7965.95"/>
    <x v="0"/>
    <x v="2"/>
    <x v="0"/>
  </r>
  <r>
    <s v="4706-AXVKM"/>
    <x v="0"/>
    <n v="1"/>
    <s v="No"/>
    <s v="No"/>
    <x v="26"/>
    <x v="1"/>
    <s v="Yes"/>
    <x v="1"/>
    <s v="No"/>
    <s v="No"/>
    <s v="No"/>
    <s v="No"/>
    <s v="No"/>
    <s v="Yes"/>
    <x v="0"/>
    <s v="Yes"/>
    <x v="3"/>
    <n v="84.8"/>
    <n v="906.85"/>
    <x v="1"/>
    <x v="0"/>
    <x v="1"/>
  </r>
  <r>
    <s v="5889-JTMUL"/>
    <x v="0"/>
    <n v="1"/>
    <s v="Yes"/>
    <s v="No"/>
    <x v="37"/>
    <x v="1"/>
    <s v="Yes"/>
    <x v="1"/>
    <s v="No"/>
    <s v="Yes"/>
    <s v="Yes"/>
    <s v="No"/>
    <s v="Yes"/>
    <s v="No"/>
    <x v="0"/>
    <s v="Yes"/>
    <x v="0"/>
    <n v="95.05"/>
    <n v="4888.7"/>
    <x v="1"/>
    <x v="2"/>
    <x v="1"/>
  </r>
  <r>
    <s v="9026-RNUJS"/>
    <x v="1"/>
    <n v="1"/>
    <s v="No"/>
    <s v="No"/>
    <x v="24"/>
    <x v="1"/>
    <s v="No"/>
    <x v="0"/>
    <s v="No"/>
    <s v="No"/>
    <s v="Yes"/>
    <s v="No"/>
    <s v="No"/>
    <s v="No"/>
    <x v="0"/>
    <s v="No"/>
    <x v="0"/>
    <n v="50.35"/>
    <n v="237.25"/>
    <x v="1"/>
    <x v="0"/>
    <x v="1"/>
  </r>
  <r>
    <s v="3746-EUBYR"/>
    <x v="1"/>
    <n v="0"/>
    <s v="Yes"/>
    <s v="No"/>
    <x v="0"/>
    <x v="1"/>
    <s v="Yes"/>
    <x v="1"/>
    <s v="No"/>
    <s v="No"/>
    <s v="No"/>
    <s v="No"/>
    <s v="No"/>
    <s v="No"/>
    <x v="0"/>
    <s v="Yes"/>
    <x v="2"/>
    <n v="74.599999999999994"/>
    <n v="74.599999999999994"/>
    <x v="1"/>
    <x v="0"/>
    <x v="1"/>
  </r>
  <r>
    <s v="2332-EFBJY"/>
    <x v="1"/>
    <n v="0"/>
    <s v="No"/>
    <s v="No"/>
    <x v="10"/>
    <x v="1"/>
    <s v="No"/>
    <x v="2"/>
    <s v="No internet service"/>
    <s v="No internet service"/>
    <s v="No internet service"/>
    <s v="No internet service"/>
    <s v="No internet service"/>
    <s v="No internet service"/>
    <x v="0"/>
    <s v="Yes"/>
    <x v="1"/>
    <n v="19.7"/>
    <n v="342.4"/>
    <x v="1"/>
    <x v="1"/>
    <x v="1"/>
  </r>
  <r>
    <s v="2880-FPNAE"/>
    <x v="1"/>
    <n v="1"/>
    <s v="Yes"/>
    <s v="No"/>
    <x v="2"/>
    <x v="1"/>
    <s v="No"/>
    <x v="1"/>
    <s v="No"/>
    <s v="No"/>
    <s v="Yes"/>
    <s v="No"/>
    <s v="No"/>
    <s v="No"/>
    <x v="0"/>
    <s v="Yes"/>
    <x v="0"/>
    <n v="74.2"/>
    <n v="140.1"/>
    <x v="0"/>
    <x v="0"/>
    <x v="0"/>
  </r>
  <r>
    <s v="1703-MGIAB"/>
    <x v="0"/>
    <n v="0"/>
    <s v="No"/>
    <s v="No"/>
    <x v="22"/>
    <x v="1"/>
    <s v="Yes"/>
    <x v="0"/>
    <s v="No"/>
    <s v="No"/>
    <s v="Yes"/>
    <s v="Yes"/>
    <s v="Yes"/>
    <s v="No"/>
    <x v="0"/>
    <s v="Yes"/>
    <x v="1"/>
    <n v="69"/>
    <n v="1108"/>
    <x v="0"/>
    <x v="1"/>
    <x v="0"/>
  </r>
  <r>
    <s v="4311-QTTAI"/>
    <x v="0"/>
    <n v="0"/>
    <s v="No"/>
    <s v="No"/>
    <x v="10"/>
    <x v="1"/>
    <s v="No"/>
    <x v="2"/>
    <s v="No internet service"/>
    <s v="No internet service"/>
    <s v="No internet service"/>
    <s v="No internet service"/>
    <s v="No internet service"/>
    <s v="No internet service"/>
    <x v="1"/>
    <s v="No"/>
    <x v="3"/>
    <n v="19.350000000000001"/>
    <n v="295.55"/>
    <x v="0"/>
    <x v="1"/>
    <x v="0"/>
  </r>
  <r>
    <s v="9474-PHLYD"/>
    <x v="0"/>
    <n v="0"/>
    <s v="No"/>
    <s v="No"/>
    <x v="30"/>
    <x v="1"/>
    <s v="No"/>
    <x v="0"/>
    <s v="No"/>
    <s v="No"/>
    <s v="Yes"/>
    <s v="No"/>
    <s v="No"/>
    <s v="Yes"/>
    <x v="0"/>
    <s v="Yes"/>
    <x v="0"/>
    <n v="59.45"/>
    <n v="892.65"/>
    <x v="1"/>
    <x v="1"/>
    <x v="1"/>
  </r>
  <r>
    <s v="4318-RAJVY"/>
    <x v="0"/>
    <n v="0"/>
    <s v="No"/>
    <s v="No"/>
    <x v="6"/>
    <x v="1"/>
    <s v="No"/>
    <x v="2"/>
    <s v="No internet service"/>
    <s v="No internet service"/>
    <s v="No internet service"/>
    <s v="No internet service"/>
    <s v="No internet service"/>
    <s v="No internet service"/>
    <x v="1"/>
    <s v="Yes"/>
    <x v="1"/>
    <n v="19.8"/>
    <n v="198.25"/>
    <x v="0"/>
    <x v="0"/>
    <x v="0"/>
  </r>
  <r>
    <s v="2165-VOEGB"/>
    <x v="0"/>
    <n v="0"/>
    <s v="No"/>
    <s v="Yes"/>
    <x v="25"/>
    <x v="1"/>
    <s v="No"/>
    <x v="1"/>
    <s v="Yes"/>
    <s v="Yes"/>
    <s v="No"/>
    <s v="Yes"/>
    <s v="Yes"/>
    <s v="Yes"/>
    <x v="1"/>
    <s v="Yes"/>
    <x v="2"/>
    <n v="105.2"/>
    <n v="4822.8500000000004"/>
    <x v="1"/>
    <x v="2"/>
    <x v="1"/>
  </r>
  <r>
    <s v="3612-YUNGG"/>
    <x v="1"/>
    <n v="0"/>
    <s v="Yes"/>
    <s v="Yes"/>
    <x v="38"/>
    <x v="1"/>
    <s v="Yes"/>
    <x v="1"/>
    <s v="No"/>
    <s v="Yes"/>
    <s v="Yes"/>
    <s v="Yes"/>
    <s v="Yes"/>
    <s v="Yes"/>
    <x v="2"/>
    <s v="Yes"/>
    <x v="3"/>
    <n v="109.2"/>
    <n v="6741.15"/>
    <x v="0"/>
    <x v="2"/>
    <x v="0"/>
  </r>
  <r>
    <s v="2254-DLXRI"/>
    <x v="0"/>
    <n v="0"/>
    <s v="No"/>
    <s v="No"/>
    <x v="0"/>
    <x v="1"/>
    <s v="Yes"/>
    <x v="1"/>
    <s v="No"/>
    <s v="Yes"/>
    <s v="No"/>
    <s v="No"/>
    <s v="No"/>
    <s v="No"/>
    <x v="0"/>
    <s v="Yes"/>
    <x v="1"/>
    <n v="79.150000000000006"/>
    <n v="79.150000000000006"/>
    <x v="0"/>
    <x v="0"/>
    <x v="0"/>
  </r>
  <r>
    <s v="5062-CJJKH"/>
    <x v="1"/>
    <n v="0"/>
    <s v="Yes"/>
    <s v="Yes"/>
    <x v="13"/>
    <x v="1"/>
    <s v="No"/>
    <x v="0"/>
    <s v="No"/>
    <s v="Yes"/>
    <s v="Yes"/>
    <s v="No"/>
    <s v="No"/>
    <s v="No"/>
    <x v="1"/>
    <s v="No"/>
    <x v="1"/>
    <n v="53.65"/>
    <n v="1355.45"/>
    <x v="0"/>
    <x v="1"/>
    <x v="0"/>
  </r>
  <r>
    <s v="9028-LIHRP"/>
    <x v="1"/>
    <n v="0"/>
    <s v="Yes"/>
    <s v="Yes"/>
    <x v="16"/>
    <x v="1"/>
    <s v="No"/>
    <x v="1"/>
    <s v="Yes"/>
    <s v="Yes"/>
    <s v="Yes"/>
    <s v="Yes"/>
    <s v="Yes"/>
    <s v="No"/>
    <x v="2"/>
    <s v="No"/>
    <x v="3"/>
    <n v="100.2"/>
    <n v="7209"/>
    <x v="0"/>
    <x v="2"/>
    <x v="0"/>
  </r>
  <r>
    <s v="2219-MVUSO"/>
    <x v="1"/>
    <n v="0"/>
    <s v="No"/>
    <s v="No"/>
    <x v="4"/>
    <x v="1"/>
    <s v="No"/>
    <x v="0"/>
    <s v="No"/>
    <s v="No"/>
    <s v="No"/>
    <s v="No"/>
    <s v="No"/>
    <s v="No"/>
    <x v="0"/>
    <s v="Yes"/>
    <x v="1"/>
    <n v="45.15"/>
    <n v="438.4"/>
    <x v="1"/>
    <x v="0"/>
    <x v="1"/>
  </r>
  <r>
    <s v="1053-MXTTK"/>
    <x v="0"/>
    <n v="0"/>
    <s v="Yes"/>
    <s v="Yes"/>
    <x v="21"/>
    <x v="1"/>
    <s v="No"/>
    <x v="1"/>
    <s v="Yes"/>
    <s v="Yes"/>
    <s v="Yes"/>
    <s v="Yes"/>
    <s v="Yes"/>
    <s v="Yes"/>
    <x v="2"/>
    <s v="Yes"/>
    <x v="2"/>
    <n v="108.65"/>
    <n v="7726.35"/>
    <x v="0"/>
    <x v="2"/>
    <x v="0"/>
  </r>
  <r>
    <s v="1530-ZTDOZ"/>
    <x v="0"/>
    <n v="0"/>
    <s v="Yes"/>
    <s v="No"/>
    <x v="12"/>
    <x v="0"/>
    <s v="No phone service"/>
    <x v="0"/>
    <s v="Yes"/>
    <s v="No"/>
    <s v="No"/>
    <s v="No"/>
    <s v="Yes"/>
    <s v="No"/>
    <x v="0"/>
    <s v="No"/>
    <x v="2"/>
    <n v="40.65"/>
    <n v="2070.75"/>
    <x v="0"/>
    <x v="2"/>
    <x v="0"/>
  </r>
  <r>
    <s v="1301-LOPVR"/>
    <x v="1"/>
    <n v="0"/>
    <s v="Yes"/>
    <s v="Yes"/>
    <x v="44"/>
    <x v="0"/>
    <s v="No phone service"/>
    <x v="0"/>
    <s v="Yes"/>
    <s v="Yes"/>
    <s v="Yes"/>
    <s v="Yes"/>
    <s v="No"/>
    <s v="Yes"/>
    <x v="1"/>
    <s v="Yes"/>
    <x v="3"/>
    <n v="55.35"/>
    <n v="1636.95"/>
    <x v="0"/>
    <x v="1"/>
    <x v="0"/>
  </r>
  <r>
    <s v="0853-TWRVK"/>
    <x v="1"/>
    <n v="0"/>
    <s v="Yes"/>
    <s v="No"/>
    <x v="21"/>
    <x v="1"/>
    <s v="Yes"/>
    <x v="1"/>
    <s v="Yes"/>
    <s v="Yes"/>
    <s v="Yes"/>
    <s v="Yes"/>
    <s v="No"/>
    <s v="Yes"/>
    <x v="2"/>
    <s v="No"/>
    <x v="2"/>
    <n v="105.6"/>
    <n v="7581.5"/>
    <x v="0"/>
    <x v="2"/>
    <x v="0"/>
  </r>
  <r>
    <s v="8914-RBTSB"/>
    <x v="1"/>
    <n v="0"/>
    <s v="Yes"/>
    <s v="No"/>
    <x v="36"/>
    <x v="1"/>
    <s v="Yes"/>
    <x v="1"/>
    <s v="No"/>
    <s v="Yes"/>
    <s v="Yes"/>
    <s v="No"/>
    <s v="Yes"/>
    <s v="No"/>
    <x v="0"/>
    <s v="No"/>
    <x v="0"/>
    <n v="93.8"/>
    <n v="3019.5"/>
    <x v="1"/>
    <x v="1"/>
    <x v="1"/>
  </r>
  <r>
    <s v="6212-ATMLK"/>
    <x v="0"/>
    <n v="0"/>
    <s v="No"/>
    <s v="No"/>
    <x v="37"/>
    <x v="1"/>
    <s v="Yes"/>
    <x v="1"/>
    <s v="No"/>
    <s v="No"/>
    <s v="No"/>
    <s v="No"/>
    <s v="Yes"/>
    <s v="Yes"/>
    <x v="0"/>
    <s v="Yes"/>
    <x v="0"/>
    <n v="95.7"/>
    <n v="4729.75"/>
    <x v="0"/>
    <x v="2"/>
    <x v="0"/>
  </r>
  <r>
    <s v="8200-LGKSR"/>
    <x v="1"/>
    <n v="0"/>
    <s v="Yes"/>
    <s v="No"/>
    <x v="16"/>
    <x v="1"/>
    <s v="Yes"/>
    <x v="0"/>
    <s v="Yes"/>
    <s v="No"/>
    <s v="Yes"/>
    <s v="Yes"/>
    <s v="Yes"/>
    <s v="Yes"/>
    <x v="2"/>
    <s v="No"/>
    <x v="0"/>
    <n v="83.2"/>
    <n v="6126.1"/>
    <x v="0"/>
    <x v="2"/>
    <x v="0"/>
  </r>
  <r>
    <s v="1568-BEKZM"/>
    <x v="1"/>
    <n v="1"/>
    <s v="Yes"/>
    <s v="No"/>
    <x v="27"/>
    <x v="1"/>
    <s v="Yes"/>
    <x v="0"/>
    <s v="Yes"/>
    <s v="Yes"/>
    <s v="Yes"/>
    <s v="Yes"/>
    <s v="Yes"/>
    <s v="Yes"/>
    <x v="2"/>
    <s v="No"/>
    <x v="3"/>
    <n v="90.05"/>
    <n v="6333.4"/>
    <x v="0"/>
    <x v="2"/>
    <x v="0"/>
  </r>
  <r>
    <s v="0670-ANMUU"/>
    <x v="1"/>
    <n v="0"/>
    <s v="No"/>
    <s v="No"/>
    <x v="16"/>
    <x v="1"/>
    <s v="Yes"/>
    <x v="1"/>
    <s v="Yes"/>
    <s v="No"/>
    <s v="No"/>
    <s v="Yes"/>
    <s v="No"/>
    <s v="Yes"/>
    <x v="1"/>
    <s v="No"/>
    <x v="3"/>
    <n v="97.65"/>
    <n v="6687.85"/>
    <x v="0"/>
    <x v="2"/>
    <x v="0"/>
  </r>
  <r>
    <s v="6897-RWMUB"/>
    <x v="1"/>
    <n v="0"/>
    <s v="Yes"/>
    <s v="Yes"/>
    <x v="59"/>
    <x v="1"/>
    <s v="No"/>
    <x v="0"/>
    <s v="Yes"/>
    <s v="Yes"/>
    <s v="Yes"/>
    <s v="Yes"/>
    <s v="No"/>
    <s v="No"/>
    <x v="2"/>
    <s v="Yes"/>
    <x v="2"/>
    <n v="68.05"/>
    <n v="4158.25"/>
    <x v="0"/>
    <x v="2"/>
    <x v="0"/>
  </r>
  <r>
    <s v="0963-ZBDRN"/>
    <x v="1"/>
    <n v="0"/>
    <s v="No"/>
    <s v="No"/>
    <x v="48"/>
    <x v="1"/>
    <s v="No"/>
    <x v="1"/>
    <s v="No"/>
    <s v="No"/>
    <s v="No"/>
    <s v="Yes"/>
    <s v="Yes"/>
    <s v="Yes"/>
    <x v="0"/>
    <s v="Yes"/>
    <x v="0"/>
    <n v="96.2"/>
    <n v="3183.4"/>
    <x v="1"/>
    <x v="1"/>
    <x v="1"/>
  </r>
  <r>
    <s v="7594-RQHXR"/>
    <x v="0"/>
    <n v="0"/>
    <s v="No"/>
    <s v="Yes"/>
    <x v="0"/>
    <x v="1"/>
    <s v="No"/>
    <x v="1"/>
    <s v="No"/>
    <s v="No"/>
    <s v="No"/>
    <s v="No"/>
    <s v="No"/>
    <s v="Yes"/>
    <x v="0"/>
    <s v="Yes"/>
    <x v="0"/>
    <n v="79.599999999999994"/>
    <n v="79.599999999999994"/>
    <x v="1"/>
    <x v="0"/>
    <x v="1"/>
  </r>
  <r>
    <s v="6999-CHVCF"/>
    <x v="1"/>
    <n v="0"/>
    <s v="No"/>
    <s v="No"/>
    <x v="47"/>
    <x v="1"/>
    <s v="Yes"/>
    <x v="1"/>
    <s v="Yes"/>
    <s v="Yes"/>
    <s v="Yes"/>
    <s v="No"/>
    <s v="No"/>
    <s v="Yes"/>
    <x v="2"/>
    <s v="Yes"/>
    <x v="2"/>
    <n v="102.1"/>
    <n v="7149.35"/>
    <x v="0"/>
    <x v="2"/>
    <x v="0"/>
  </r>
  <r>
    <s v="6134-KWTBV"/>
    <x v="1"/>
    <n v="0"/>
    <s v="No"/>
    <s v="No"/>
    <x v="8"/>
    <x v="1"/>
    <s v="Yes"/>
    <x v="2"/>
    <s v="No internet service"/>
    <s v="No internet service"/>
    <s v="No internet service"/>
    <s v="No internet service"/>
    <s v="No internet service"/>
    <s v="No internet service"/>
    <x v="2"/>
    <s v="No"/>
    <x v="2"/>
    <n v="23.4"/>
    <n v="1429.65"/>
    <x v="0"/>
    <x v="2"/>
    <x v="0"/>
  </r>
  <r>
    <s v="1077-HUUJM"/>
    <x v="0"/>
    <n v="0"/>
    <s v="No"/>
    <s v="Yes"/>
    <x v="40"/>
    <x v="1"/>
    <s v="No"/>
    <x v="1"/>
    <s v="No"/>
    <s v="No"/>
    <s v="No"/>
    <s v="No"/>
    <s v="No"/>
    <s v="No"/>
    <x v="0"/>
    <s v="Yes"/>
    <x v="0"/>
    <n v="71.05"/>
    <n v="472.65"/>
    <x v="0"/>
    <x v="0"/>
    <x v="0"/>
  </r>
  <r>
    <s v="6331-EWIEB"/>
    <x v="1"/>
    <n v="0"/>
    <s v="No"/>
    <s v="No"/>
    <x v="61"/>
    <x v="1"/>
    <s v="Yes"/>
    <x v="1"/>
    <s v="No"/>
    <s v="No"/>
    <s v="No"/>
    <s v="No"/>
    <s v="Yes"/>
    <s v="No"/>
    <x v="0"/>
    <s v="Yes"/>
    <x v="0"/>
    <n v="85.25"/>
    <n v="1734.5"/>
    <x v="1"/>
    <x v="1"/>
    <x v="1"/>
  </r>
  <r>
    <s v="0895-LNKRC"/>
    <x v="1"/>
    <n v="0"/>
    <s v="Yes"/>
    <s v="Yes"/>
    <x v="53"/>
    <x v="1"/>
    <s v="No"/>
    <x v="2"/>
    <s v="No internet service"/>
    <s v="No internet service"/>
    <s v="No internet service"/>
    <s v="No internet service"/>
    <s v="No internet service"/>
    <s v="No internet service"/>
    <x v="1"/>
    <s v="No"/>
    <x v="1"/>
    <n v="19.45"/>
    <n v="113.5"/>
    <x v="0"/>
    <x v="0"/>
    <x v="0"/>
  </r>
  <r>
    <s v="2045-BMBTJ"/>
    <x v="0"/>
    <n v="1"/>
    <s v="No"/>
    <s v="No"/>
    <x v="55"/>
    <x v="0"/>
    <s v="No phone service"/>
    <x v="0"/>
    <s v="Yes"/>
    <s v="Yes"/>
    <s v="Yes"/>
    <s v="No"/>
    <s v="Yes"/>
    <s v="Yes"/>
    <x v="0"/>
    <s v="Yes"/>
    <x v="2"/>
    <n v="59.45"/>
    <n v="1884.65"/>
    <x v="0"/>
    <x v="1"/>
    <x v="0"/>
  </r>
  <r>
    <s v="8417-GSODA"/>
    <x v="1"/>
    <n v="0"/>
    <s v="Yes"/>
    <s v="Yes"/>
    <x v="7"/>
    <x v="1"/>
    <s v="Yes"/>
    <x v="1"/>
    <s v="No"/>
    <s v="No"/>
    <s v="No"/>
    <s v="No"/>
    <s v="Yes"/>
    <s v="Yes"/>
    <x v="1"/>
    <s v="No"/>
    <x v="2"/>
    <n v="92.2"/>
    <n v="2568.15"/>
    <x v="0"/>
    <x v="1"/>
    <x v="0"/>
  </r>
  <r>
    <s v="5171-EPLKN"/>
    <x v="1"/>
    <n v="0"/>
    <s v="No"/>
    <s v="No"/>
    <x v="23"/>
    <x v="1"/>
    <s v="No"/>
    <x v="2"/>
    <s v="No internet service"/>
    <s v="No internet service"/>
    <s v="No internet service"/>
    <s v="No internet service"/>
    <s v="No internet service"/>
    <s v="No internet service"/>
    <x v="2"/>
    <s v="No"/>
    <x v="3"/>
    <n v="19.850000000000001"/>
    <n v="470"/>
    <x v="0"/>
    <x v="1"/>
    <x v="0"/>
  </r>
  <r>
    <s v="4452-QIIEB"/>
    <x v="1"/>
    <n v="0"/>
    <s v="No"/>
    <s v="No"/>
    <x v="40"/>
    <x v="1"/>
    <s v="No"/>
    <x v="0"/>
    <s v="No"/>
    <s v="No"/>
    <s v="No"/>
    <s v="No"/>
    <s v="No"/>
    <s v="No"/>
    <x v="0"/>
    <s v="No"/>
    <x v="1"/>
    <n v="43.9"/>
    <n v="278.39999999999998"/>
    <x v="0"/>
    <x v="0"/>
    <x v="0"/>
  </r>
  <r>
    <s v="5998-VVEJY"/>
    <x v="1"/>
    <n v="0"/>
    <s v="No"/>
    <s v="No"/>
    <x v="70"/>
    <x v="1"/>
    <s v="Yes"/>
    <x v="1"/>
    <s v="No"/>
    <s v="No"/>
    <s v="No"/>
    <s v="Yes"/>
    <s v="No"/>
    <s v="No"/>
    <x v="0"/>
    <s v="Yes"/>
    <x v="0"/>
    <n v="80.5"/>
    <n v="2088.8000000000002"/>
    <x v="1"/>
    <x v="1"/>
    <x v="1"/>
  </r>
  <r>
    <s v="1624-NALOJ"/>
    <x v="1"/>
    <n v="1"/>
    <s v="No"/>
    <s v="No"/>
    <x v="24"/>
    <x v="1"/>
    <s v="Yes"/>
    <x v="1"/>
    <s v="No"/>
    <s v="Yes"/>
    <s v="No"/>
    <s v="No"/>
    <s v="No"/>
    <s v="Yes"/>
    <x v="0"/>
    <s v="Yes"/>
    <x v="0"/>
    <n v="89.8"/>
    <n v="502.6"/>
    <x v="1"/>
    <x v="0"/>
    <x v="1"/>
  </r>
  <r>
    <s v="6741-EGCBI"/>
    <x v="1"/>
    <n v="1"/>
    <s v="No"/>
    <s v="No"/>
    <x v="19"/>
    <x v="1"/>
    <s v="Yes"/>
    <x v="1"/>
    <s v="Yes"/>
    <s v="No"/>
    <s v="No"/>
    <s v="No"/>
    <s v="No"/>
    <s v="Yes"/>
    <x v="0"/>
    <s v="Yes"/>
    <x v="3"/>
    <n v="90.5"/>
    <n v="2595.85"/>
    <x v="0"/>
    <x v="1"/>
    <x v="0"/>
  </r>
  <r>
    <s v="7820-ZYGNY"/>
    <x v="1"/>
    <n v="0"/>
    <s v="No"/>
    <s v="No"/>
    <x v="28"/>
    <x v="1"/>
    <s v="Yes"/>
    <x v="1"/>
    <s v="No"/>
    <s v="Yes"/>
    <s v="No"/>
    <s v="No"/>
    <s v="No"/>
    <s v="Yes"/>
    <x v="1"/>
    <s v="No"/>
    <x v="3"/>
    <n v="90.45"/>
    <n v="5825.5"/>
    <x v="0"/>
    <x v="2"/>
    <x v="0"/>
  </r>
  <r>
    <s v="4317-VTEOA"/>
    <x v="1"/>
    <n v="0"/>
    <s v="No"/>
    <s v="No"/>
    <x v="0"/>
    <x v="1"/>
    <s v="No"/>
    <x v="0"/>
    <s v="No"/>
    <s v="Yes"/>
    <s v="No"/>
    <s v="No"/>
    <s v="No"/>
    <s v="No"/>
    <x v="0"/>
    <s v="Yes"/>
    <x v="0"/>
    <n v="50.75"/>
    <n v="50.75"/>
    <x v="1"/>
    <x v="0"/>
    <x v="1"/>
  </r>
  <r>
    <s v="9677-AVKED"/>
    <x v="0"/>
    <n v="0"/>
    <s v="No"/>
    <s v="Yes"/>
    <x v="62"/>
    <x v="1"/>
    <s v="Yes"/>
    <x v="0"/>
    <s v="No"/>
    <s v="Yes"/>
    <s v="Yes"/>
    <s v="Yes"/>
    <s v="Yes"/>
    <s v="Yes"/>
    <x v="1"/>
    <s v="Yes"/>
    <x v="0"/>
    <n v="84.6"/>
    <n v="4449.75"/>
    <x v="0"/>
    <x v="2"/>
    <x v="0"/>
  </r>
  <r>
    <s v="1670-SVOWZ"/>
    <x v="0"/>
    <n v="0"/>
    <s v="Yes"/>
    <s v="Yes"/>
    <x v="60"/>
    <x v="1"/>
    <s v="No"/>
    <x v="1"/>
    <s v="No"/>
    <s v="Yes"/>
    <s v="No"/>
    <s v="Yes"/>
    <s v="No"/>
    <s v="Yes"/>
    <x v="0"/>
    <s v="Yes"/>
    <x v="3"/>
    <n v="89.65"/>
    <n v="1208.3499999999999"/>
    <x v="1"/>
    <x v="1"/>
    <x v="1"/>
  </r>
  <r>
    <s v="2227-JRSJX"/>
    <x v="0"/>
    <n v="0"/>
    <s v="No"/>
    <s v="No"/>
    <x v="17"/>
    <x v="1"/>
    <s v="No"/>
    <x v="1"/>
    <s v="No"/>
    <s v="Yes"/>
    <s v="No"/>
    <s v="Yes"/>
    <s v="Yes"/>
    <s v="Yes"/>
    <x v="0"/>
    <s v="Yes"/>
    <x v="2"/>
    <n v="99.15"/>
    <n v="1956.4"/>
    <x v="0"/>
    <x v="1"/>
    <x v="0"/>
  </r>
  <r>
    <s v="9847-HNVGP"/>
    <x v="1"/>
    <n v="0"/>
    <s v="No"/>
    <s v="No"/>
    <x v="22"/>
    <x v="1"/>
    <s v="No"/>
    <x v="2"/>
    <s v="No internet service"/>
    <s v="No internet service"/>
    <s v="No internet service"/>
    <s v="No internet service"/>
    <s v="No internet service"/>
    <s v="No internet service"/>
    <x v="1"/>
    <s v="No"/>
    <x v="1"/>
    <n v="19.95"/>
    <n v="310.60000000000002"/>
    <x v="0"/>
    <x v="1"/>
    <x v="0"/>
  </r>
  <r>
    <s v="6696-YDAYZ"/>
    <x v="1"/>
    <n v="0"/>
    <s v="Yes"/>
    <s v="Yes"/>
    <x v="10"/>
    <x v="1"/>
    <s v="No"/>
    <x v="2"/>
    <s v="No internet service"/>
    <s v="No internet service"/>
    <s v="No internet service"/>
    <s v="No internet service"/>
    <s v="No internet service"/>
    <s v="No internet service"/>
    <x v="2"/>
    <s v="No"/>
    <x v="1"/>
    <n v="20.5"/>
    <n v="290.55"/>
    <x v="0"/>
    <x v="1"/>
    <x v="0"/>
  </r>
  <r>
    <s v="8980-WQFWL"/>
    <x v="0"/>
    <n v="0"/>
    <s v="No"/>
    <s v="No"/>
    <x v="42"/>
    <x v="1"/>
    <s v="No"/>
    <x v="0"/>
    <s v="No"/>
    <s v="No"/>
    <s v="Yes"/>
    <s v="No"/>
    <s v="No"/>
    <s v="Yes"/>
    <x v="0"/>
    <s v="Yes"/>
    <x v="0"/>
    <n v="62.1"/>
    <n v="2096.1"/>
    <x v="0"/>
    <x v="1"/>
    <x v="0"/>
  </r>
  <r>
    <s v="1730-ZMAME"/>
    <x v="0"/>
    <n v="1"/>
    <s v="No"/>
    <s v="No"/>
    <x v="48"/>
    <x v="1"/>
    <s v="No"/>
    <x v="1"/>
    <s v="No"/>
    <s v="No"/>
    <s v="No"/>
    <s v="No"/>
    <s v="No"/>
    <s v="Yes"/>
    <x v="0"/>
    <s v="Yes"/>
    <x v="0"/>
    <n v="79.5"/>
    <n v="2665"/>
    <x v="0"/>
    <x v="1"/>
    <x v="0"/>
  </r>
  <r>
    <s v="6506-EYCNH"/>
    <x v="0"/>
    <n v="0"/>
    <s v="Yes"/>
    <s v="Yes"/>
    <x v="7"/>
    <x v="1"/>
    <s v="No"/>
    <x v="2"/>
    <s v="No internet service"/>
    <s v="No internet service"/>
    <s v="No internet service"/>
    <s v="No internet service"/>
    <s v="No internet service"/>
    <s v="No internet service"/>
    <x v="0"/>
    <s v="Yes"/>
    <x v="2"/>
    <n v="19.55"/>
    <n v="543.79999999999995"/>
    <x v="0"/>
    <x v="1"/>
    <x v="0"/>
  </r>
  <r>
    <s v="4634-JLRJT"/>
    <x v="0"/>
    <n v="0"/>
    <s v="No"/>
    <s v="No"/>
    <x v="0"/>
    <x v="1"/>
    <s v="No"/>
    <x v="2"/>
    <s v="No internet service"/>
    <s v="No internet service"/>
    <s v="No internet service"/>
    <s v="No internet service"/>
    <s v="No internet service"/>
    <s v="No internet service"/>
    <x v="0"/>
    <s v="Yes"/>
    <x v="1"/>
    <n v="20.350000000000001"/>
    <n v="20.350000000000001"/>
    <x v="0"/>
    <x v="0"/>
    <x v="0"/>
  </r>
  <r>
    <s v="9501-UKKNL"/>
    <x v="1"/>
    <n v="0"/>
    <s v="No"/>
    <s v="No"/>
    <x v="64"/>
    <x v="0"/>
    <s v="No phone service"/>
    <x v="0"/>
    <s v="No"/>
    <s v="No"/>
    <s v="No"/>
    <s v="Yes"/>
    <s v="Yes"/>
    <s v="Yes"/>
    <x v="0"/>
    <s v="Yes"/>
    <x v="0"/>
    <n v="51.7"/>
    <n v="3005.8"/>
    <x v="0"/>
    <x v="2"/>
    <x v="0"/>
  </r>
  <r>
    <s v="2560-QTSBS"/>
    <x v="0"/>
    <n v="0"/>
    <s v="Yes"/>
    <s v="Yes"/>
    <x v="21"/>
    <x v="1"/>
    <s v="Yes"/>
    <x v="2"/>
    <s v="No internet service"/>
    <s v="No internet service"/>
    <s v="No internet service"/>
    <s v="No internet service"/>
    <s v="No internet service"/>
    <s v="No internet service"/>
    <x v="1"/>
    <s v="Yes"/>
    <x v="2"/>
    <n v="23.3"/>
    <n v="1623.15"/>
    <x v="0"/>
    <x v="2"/>
    <x v="0"/>
  </r>
  <r>
    <s v="7541-YLXCL"/>
    <x v="1"/>
    <n v="0"/>
    <s v="No"/>
    <s v="No"/>
    <x v="51"/>
    <x v="1"/>
    <s v="No"/>
    <x v="0"/>
    <s v="No"/>
    <s v="Yes"/>
    <s v="No"/>
    <s v="Yes"/>
    <s v="No"/>
    <s v="Yes"/>
    <x v="1"/>
    <s v="Yes"/>
    <x v="1"/>
    <n v="65.400000000000006"/>
    <n v="2498.4"/>
    <x v="1"/>
    <x v="1"/>
    <x v="1"/>
  </r>
  <r>
    <s v="4795-WRNVT"/>
    <x v="0"/>
    <n v="0"/>
    <s v="No"/>
    <s v="No"/>
    <x v="63"/>
    <x v="1"/>
    <s v="No"/>
    <x v="0"/>
    <s v="Yes"/>
    <s v="Yes"/>
    <s v="No"/>
    <s v="No"/>
    <s v="Yes"/>
    <s v="No"/>
    <x v="0"/>
    <s v="No"/>
    <x v="1"/>
    <n v="65.099999999999994"/>
    <n v="2586"/>
    <x v="0"/>
    <x v="2"/>
    <x v="0"/>
  </r>
  <r>
    <s v="6080-TCMYC"/>
    <x v="1"/>
    <n v="0"/>
    <s v="Yes"/>
    <s v="Yes"/>
    <x v="63"/>
    <x v="1"/>
    <s v="Yes"/>
    <x v="1"/>
    <s v="No"/>
    <s v="No"/>
    <s v="Yes"/>
    <s v="No"/>
    <s v="No"/>
    <s v="No"/>
    <x v="0"/>
    <s v="Yes"/>
    <x v="0"/>
    <n v="81.2"/>
    <n v="3292.3"/>
    <x v="0"/>
    <x v="2"/>
    <x v="0"/>
  </r>
  <r>
    <s v="0260-ZDLGK"/>
    <x v="0"/>
    <n v="0"/>
    <s v="No"/>
    <s v="Yes"/>
    <x v="34"/>
    <x v="1"/>
    <s v="No"/>
    <x v="0"/>
    <s v="No"/>
    <s v="No"/>
    <s v="Yes"/>
    <s v="Yes"/>
    <s v="Yes"/>
    <s v="Yes"/>
    <x v="0"/>
    <s v="Yes"/>
    <x v="1"/>
    <n v="72.900000000000006"/>
    <n v="651.4"/>
    <x v="1"/>
    <x v="0"/>
    <x v="1"/>
  </r>
  <r>
    <s v="7860-UXCRM"/>
    <x v="1"/>
    <n v="0"/>
    <s v="Yes"/>
    <s v="Yes"/>
    <x v="28"/>
    <x v="1"/>
    <s v="No"/>
    <x v="0"/>
    <s v="Yes"/>
    <s v="Yes"/>
    <s v="Yes"/>
    <s v="Yes"/>
    <s v="Yes"/>
    <s v="No"/>
    <x v="2"/>
    <s v="No"/>
    <x v="3"/>
    <n v="74.5"/>
    <n v="4674.55"/>
    <x v="0"/>
    <x v="2"/>
    <x v="0"/>
  </r>
  <r>
    <s v="6357-JJPQT"/>
    <x v="0"/>
    <n v="0"/>
    <s v="No"/>
    <s v="No"/>
    <x v="35"/>
    <x v="1"/>
    <s v="No"/>
    <x v="1"/>
    <s v="No"/>
    <s v="No"/>
    <s v="No"/>
    <s v="No"/>
    <s v="Yes"/>
    <s v="No"/>
    <x v="0"/>
    <s v="Yes"/>
    <x v="0"/>
    <n v="80.5"/>
    <n v="232.35"/>
    <x v="0"/>
    <x v="0"/>
    <x v="0"/>
  </r>
  <r>
    <s v="2292-XQWSV"/>
    <x v="1"/>
    <n v="0"/>
    <s v="Yes"/>
    <s v="Yes"/>
    <x v="63"/>
    <x v="0"/>
    <s v="No phone service"/>
    <x v="0"/>
    <s v="No"/>
    <s v="Yes"/>
    <s v="Yes"/>
    <s v="Yes"/>
    <s v="Yes"/>
    <s v="Yes"/>
    <x v="1"/>
    <s v="No"/>
    <x v="1"/>
    <n v="60.3"/>
    <n v="2448.5"/>
    <x v="0"/>
    <x v="2"/>
    <x v="0"/>
  </r>
  <r>
    <s v="9552-TGUZV"/>
    <x v="1"/>
    <n v="0"/>
    <s v="Yes"/>
    <s v="No"/>
    <x v="4"/>
    <x v="1"/>
    <s v="No"/>
    <x v="1"/>
    <s v="Yes"/>
    <s v="No"/>
    <s v="No"/>
    <s v="No"/>
    <s v="No"/>
    <s v="No"/>
    <x v="0"/>
    <s v="Yes"/>
    <x v="1"/>
    <n v="75"/>
    <n v="658.1"/>
    <x v="0"/>
    <x v="0"/>
    <x v="0"/>
  </r>
  <r>
    <s v="5913-INRQV"/>
    <x v="1"/>
    <n v="1"/>
    <s v="Yes"/>
    <s v="No"/>
    <x v="1"/>
    <x v="1"/>
    <s v="No"/>
    <x v="1"/>
    <s v="Yes"/>
    <s v="No"/>
    <s v="No"/>
    <s v="Yes"/>
    <s v="Yes"/>
    <s v="No"/>
    <x v="1"/>
    <s v="No"/>
    <x v="1"/>
    <n v="90.15"/>
    <n v="3128.8"/>
    <x v="0"/>
    <x v="1"/>
    <x v="0"/>
  </r>
  <r>
    <s v="8722-NGNBH"/>
    <x v="1"/>
    <n v="0"/>
    <s v="No"/>
    <s v="No"/>
    <x v="24"/>
    <x v="0"/>
    <s v="No phone service"/>
    <x v="0"/>
    <s v="Yes"/>
    <s v="No"/>
    <s v="Yes"/>
    <s v="Yes"/>
    <s v="No"/>
    <s v="No"/>
    <x v="0"/>
    <s v="No"/>
    <x v="1"/>
    <n v="40"/>
    <n v="223.45"/>
    <x v="1"/>
    <x v="0"/>
    <x v="1"/>
  </r>
  <r>
    <s v="6210-KBBPI"/>
    <x v="1"/>
    <n v="1"/>
    <s v="No"/>
    <s v="No"/>
    <x v="34"/>
    <x v="1"/>
    <s v="Yes"/>
    <x v="1"/>
    <s v="No"/>
    <s v="Yes"/>
    <s v="No"/>
    <s v="No"/>
    <s v="Yes"/>
    <s v="Yes"/>
    <x v="0"/>
    <s v="Yes"/>
    <x v="3"/>
    <n v="99.45"/>
    <n v="919.4"/>
    <x v="1"/>
    <x v="0"/>
    <x v="1"/>
  </r>
  <r>
    <s v="9643-YBLUR"/>
    <x v="1"/>
    <n v="0"/>
    <s v="Yes"/>
    <s v="No"/>
    <x v="34"/>
    <x v="1"/>
    <s v="Yes"/>
    <x v="0"/>
    <s v="No"/>
    <s v="Yes"/>
    <s v="Yes"/>
    <s v="No"/>
    <s v="No"/>
    <s v="Yes"/>
    <x v="0"/>
    <s v="Yes"/>
    <x v="3"/>
    <n v="69.05"/>
    <n v="653.95000000000005"/>
    <x v="0"/>
    <x v="0"/>
    <x v="0"/>
  </r>
  <r>
    <s v="8734-FNWVH"/>
    <x v="1"/>
    <n v="0"/>
    <s v="Yes"/>
    <s v="Yes"/>
    <x v="36"/>
    <x v="1"/>
    <s v="Yes"/>
    <x v="0"/>
    <s v="No"/>
    <s v="No"/>
    <s v="No"/>
    <s v="No"/>
    <s v="No"/>
    <s v="Yes"/>
    <x v="0"/>
    <s v="No"/>
    <x v="2"/>
    <n v="59.7"/>
    <n v="1825.5"/>
    <x v="0"/>
    <x v="1"/>
    <x v="0"/>
  </r>
  <r>
    <s v="9447-YPTBX"/>
    <x v="0"/>
    <n v="0"/>
    <s v="Yes"/>
    <s v="No"/>
    <x v="37"/>
    <x v="1"/>
    <s v="No"/>
    <x v="2"/>
    <s v="No internet service"/>
    <s v="No internet service"/>
    <s v="No internet service"/>
    <s v="No internet service"/>
    <s v="No internet service"/>
    <s v="No internet service"/>
    <x v="1"/>
    <s v="Yes"/>
    <x v="2"/>
    <n v="19.850000000000001"/>
    <n v="943.1"/>
    <x v="0"/>
    <x v="2"/>
    <x v="0"/>
  </r>
  <r>
    <s v="0133-BMFZO"/>
    <x v="0"/>
    <n v="0"/>
    <s v="No"/>
    <s v="No"/>
    <x v="2"/>
    <x v="1"/>
    <s v="No"/>
    <x v="1"/>
    <s v="Yes"/>
    <s v="Yes"/>
    <s v="No"/>
    <s v="Yes"/>
    <s v="No"/>
    <s v="No"/>
    <x v="0"/>
    <s v="Yes"/>
    <x v="0"/>
    <n v="86.25"/>
    <n v="181.65"/>
    <x v="1"/>
    <x v="0"/>
    <x v="1"/>
  </r>
  <r>
    <s v="6128-CZOMY"/>
    <x v="0"/>
    <n v="0"/>
    <s v="No"/>
    <s v="No"/>
    <x v="0"/>
    <x v="1"/>
    <s v="No"/>
    <x v="0"/>
    <s v="No"/>
    <s v="No"/>
    <s v="No"/>
    <s v="No"/>
    <s v="No"/>
    <s v="No"/>
    <x v="0"/>
    <s v="Yes"/>
    <x v="0"/>
    <n v="45.65"/>
    <n v="45.65"/>
    <x v="1"/>
    <x v="0"/>
    <x v="1"/>
  </r>
  <r>
    <s v="9540-JYROE"/>
    <x v="1"/>
    <n v="0"/>
    <s v="No"/>
    <s v="No"/>
    <x v="4"/>
    <x v="1"/>
    <s v="No"/>
    <x v="1"/>
    <s v="No"/>
    <s v="No"/>
    <s v="No"/>
    <s v="No"/>
    <s v="No"/>
    <s v="No"/>
    <x v="0"/>
    <s v="Yes"/>
    <x v="1"/>
    <n v="70.099999999999994"/>
    <n v="551.35"/>
    <x v="1"/>
    <x v="0"/>
    <x v="1"/>
  </r>
  <r>
    <s v="9026-LHEVG"/>
    <x v="0"/>
    <n v="0"/>
    <s v="No"/>
    <s v="No"/>
    <x v="34"/>
    <x v="0"/>
    <s v="No phone service"/>
    <x v="0"/>
    <s v="No"/>
    <s v="Yes"/>
    <s v="No"/>
    <s v="No"/>
    <s v="No"/>
    <s v="Yes"/>
    <x v="0"/>
    <s v="No"/>
    <x v="0"/>
    <n v="40.75"/>
    <n v="359.4"/>
    <x v="0"/>
    <x v="0"/>
    <x v="0"/>
  </r>
  <r>
    <s v="2260-USTRB"/>
    <x v="0"/>
    <n v="1"/>
    <s v="No"/>
    <s v="No"/>
    <x v="2"/>
    <x v="1"/>
    <s v="No"/>
    <x v="1"/>
    <s v="No"/>
    <s v="No"/>
    <s v="No"/>
    <s v="No"/>
    <s v="No"/>
    <s v="No"/>
    <x v="0"/>
    <s v="Yes"/>
    <x v="2"/>
    <n v="70.2"/>
    <n v="115.95"/>
    <x v="1"/>
    <x v="0"/>
    <x v="1"/>
  </r>
  <r>
    <s v="3656-TKRVZ"/>
    <x v="0"/>
    <n v="0"/>
    <s v="No"/>
    <s v="No"/>
    <x v="35"/>
    <x v="1"/>
    <s v="No"/>
    <x v="0"/>
    <s v="Yes"/>
    <s v="Yes"/>
    <s v="No"/>
    <s v="No"/>
    <s v="No"/>
    <s v="No"/>
    <x v="0"/>
    <s v="No"/>
    <x v="0"/>
    <n v="55.35"/>
    <n v="165.2"/>
    <x v="1"/>
    <x v="0"/>
    <x v="1"/>
  </r>
  <r>
    <s v="7011-CVEUC"/>
    <x v="1"/>
    <n v="0"/>
    <s v="Yes"/>
    <s v="No"/>
    <x v="13"/>
    <x v="1"/>
    <s v="No"/>
    <x v="1"/>
    <s v="No"/>
    <s v="No"/>
    <s v="No"/>
    <s v="Yes"/>
    <s v="Yes"/>
    <s v="Yes"/>
    <x v="0"/>
    <s v="Yes"/>
    <x v="3"/>
    <n v="95.7"/>
    <n v="2338.35"/>
    <x v="0"/>
    <x v="1"/>
    <x v="0"/>
  </r>
  <r>
    <s v="6185-TASNN"/>
    <x v="1"/>
    <n v="1"/>
    <s v="No"/>
    <s v="No"/>
    <x v="0"/>
    <x v="1"/>
    <s v="No"/>
    <x v="0"/>
    <s v="No"/>
    <s v="No"/>
    <s v="No"/>
    <s v="No"/>
    <s v="No"/>
    <s v="No"/>
    <x v="0"/>
    <s v="No"/>
    <x v="0"/>
    <n v="46.3"/>
    <n v="46.3"/>
    <x v="0"/>
    <x v="0"/>
    <x v="0"/>
  </r>
  <r>
    <s v="7925-PNRGI"/>
    <x v="0"/>
    <n v="0"/>
    <s v="Yes"/>
    <s v="Yes"/>
    <x v="3"/>
    <x v="1"/>
    <s v="Yes"/>
    <x v="0"/>
    <s v="Yes"/>
    <s v="Yes"/>
    <s v="Yes"/>
    <s v="Yes"/>
    <s v="Yes"/>
    <s v="No"/>
    <x v="0"/>
    <s v="No"/>
    <x v="1"/>
    <n v="81.3"/>
    <n v="3541.1"/>
    <x v="0"/>
    <x v="2"/>
    <x v="0"/>
  </r>
  <r>
    <s v="8623-TMRBY"/>
    <x v="1"/>
    <n v="1"/>
    <s v="Yes"/>
    <s v="Yes"/>
    <x v="69"/>
    <x v="1"/>
    <s v="Yes"/>
    <x v="1"/>
    <s v="No"/>
    <s v="Yes"/>
    <s v="Yes"/>
    <s v="No"/>
    <s v="No"/>
    <s v="No"/>
    <x v="0"/>
    <s v="Yes"/>
    <x v="0"/>
    <n v="84.2"/>
    <n v="4146.05"/>
    <x v="1"/>
    <x v="2"/>
    <x v="1"/>
  </r>
  <r>
    <s v="1552-CZCLL"/>
    <x v="0"/>
    <n v="0"/>
    <s v="Yes"/>
    <s v="Yes"/>
    <x v="49"/>
    <x v="1"/>
    <s v="No"/>
    <x v="2"/>
    <s v="No internet service"/>
    <s v="No internet service"/>
    <s v="No internet service"/>
    <s v="No internet service"/>
    <s v="No internet service"/>
    <s v="No internet service"/>
    <x v="0"/>
    <s v="No"/>
    <x v="3"/>
    <n v="20"/>
    <n v="1087.25"/>
    <x v="0"/>
    <x v="2"/>
    <x v="0"/>
  </r>
  <r>
    <s v="3038-PQIUY"/>
    <x v="0"/>
    <n v="0"/>
    <s v="No"/>
    <s v="No"/>
    <x v="46"/>
    <x v="1"/>
    <s v="Yes"/>
    <x v="0"/>
    <s v="Yes"/>
    <s v="Yes"/>
    <s v="Yes"/>
    <s v="No"/>
    <s v="No"/>
    <s v="No"/>
    <x v="0"/>
    <s v="Yes"/>
    <x v="2"/>
    <n v="66.150000000000006"/>
    <n v="2522.4"/>
    <x v="0"/>
    <x v="2"/>
    <x v="0"/>
  </r>
  <r>
    <s v="1501-SGHBW"/>
    <x v="1"/>
    <n v="0"/>
    <s v="No"/>
    <s v="No"/>
    <x v="2"/>
    <x v="1"/>
    <s v="No"/>
    <x v="0"/>
    <s v="No"/>
    <s v="No"/>
    <s v="No"/>
    <s v="No"/>
    <s v="No"/>
    <s v="No"/>
    <x v="0"/>
    <s v="No"/>
    <x v="1"/>
    <n v="45.85"/>
    <n v="81"/>
    <x v="1"/>
    <x v="0"/>
    <x v="1"/>
  </r>
  <r>
    <s v="9313-CDOGY"/>
    <x v="1"/>
    <n v="0"/>
    <s v="Yes"/>
    <s v="Yes"/>
    <x v="46"/>
    <x v="1"/>
    <s v="No"/>
    <x v="2"/>
    <s v="No internet service"/>
    <s v="No internet service"/>
    <s v="No internet service"/>
    <s v="No internet service"/>
    <s v="No internet service"/>
    <s v="No internet service"/>
    <x v="0"/>
    <s v="No"/>
    <x v="0"/>
    <n v="19.600000000000001"/>
    <n v="717.3"/>
    <x v="0"/>
    <x v="2"/>
    <x v="0"/>
  </r>
  <r>
    <s v="8148-BPLZQ"/>
    <x v="1"/>
    <n v="0"/>
    <s v="No"/>
    <s v="No"/>
    <x v="1"/>
    <x v="1"/>
    <s v="No"/>
    <x v="0"/>
    <s v="No"/>
    <s v="Yes"/>
    <s v="No"/>
    <s v="No"/>
    <s v="No"/>
    <s v="No"/>
    <x v="0"/>
    <s v="Yes"/>
    <x v="0"/>
    <n v="49.8"/>
    <n v="1734.2"/>
    <x v="0"/>
    <x v="1"/>
    <x v="0"/>
  </r>
  <r>
    <s v="2623-DRYAM"/>
    <x v="0"/>
    <n v="0"/>
    <s v="Yes"/>
    <s v="No"/>
    <x v="27"/>
    <x v="1"/>
    <s v="Yes"/>
    <x v="1"/>
    <s v="No"/>
    <s v="No"/>
    <s v="Yes"/>
    <s v="No"/>
    <s v="Yes"/>
    <s v="Yes"/>
    <x v="1"/>
    <s v="Yes"/>
    <x v="0"/>
    <n v="101.75"/>
    <n v="7069.3"/>
    <x v="0"/>
    <x v="2"/>
    <x v="0"/>
  </r>
  <r>
    <s v="9987-LUTYD"/>
    <x v="0"/>
    <n v="0"/>
    <s v="No"/>
    <s v="No"/>
    <x v="9"/>
    <x v="1"/>
    <s v="No"/>
    <x v="0"/>
    <s v="Yes"/>
    <s v="No"/>
    <s v="No"/>
    <s v="Yes"/>
    <s v="No"/>
    <s v="No"/>
    <x v="1"/>
    <s v="No"/>
    <x v="1"/>
    <n v="55.15"/>
    <n v="742.9"/>
    <x v="0"/>
    <x v="1"/>
    <x v="0"/>
  </r>
  <r>
    <s v="3208-YPIOE"/>
    <x v="1"/>
    <n v="0"/>
    <s v="No"/>
    <s v="No"/>
    <x v="72"/>
    <x v="1"/>
    <s v="Yes"/>
    <x v="1"/>
    <s v="No"/>
    <s v="No"/>
    <s v="No"/>
    <s v="No"/>
    <s v="No"/>
    <s v="No"/>
    <x v="0"/>
    <s v="No"/>
    <x v="0"/>
    <n v="75.25"/>
    <n v="3017.65"/>
    <x v="1"/>
    <x v="2"/>
    <x v="1"/>
  </r>
  <r>
    <s v="4488-KQFDT"/>
    <x v="0"/>
    <n v="0"/>
    <s v="No"/>
    <s v="No"/>
    <x v="59"/>
    <x v="1"/>
    <s v="Yes"/>
    <x v="1"/>
    <s v="No"/>
    <s v="Yes"/>
    <s v="Yes"/>
    <s v="No"/>
    <s v="Yes"/>
    <s v="Yes"/>
    <x v="1"/>
    <s v="Yes"/>
    <x v="0"/>
    <n v="103.95"/>
    <n v="6423"/>
    <x v="0"/>
    <x v="2"/>
    <x v="0"/>
  </r>
  <r>
    <s v="2612-RANWT"/>
    <x v="0"/>
    <n v="0"/>
    <s v="No"/>
    <s v="No"/>
    <x v="18"/>
    <x v="1"/>
    <s v="Yes"/>
    <x v="1"/>
    <s v="No"/>
    <s v="No"/>
    <s v="Yes"/>
    <s v="No"/>
    <s v="Yes"/>
    <s v="Yes"/>
    <x v="0"/>
    <s v="Yes"/>
    <x v="2"/>
    <n v="100.15"/>
    <n v="1164.3"/>
    <x v="1"/>
    <x v="0"/>
    <x v="1"/>
  </r>
  <r>
    <s v="5693-PIPCS"/>
    <x v="1"/>
    <n v="0"/>
    <s v="No"/>
    <s v="No"/>
    <x v="52"/>
    <x v="1"/>
    <s v="No"/>
    <x v="1"/>
    <s v="No"/>
    <s v="Yes"/>
    <s v="No"/>
    <s v="Yes"/>
    <s v="Yes"/>
    <s v="Yes"/>
    <x v="2"/>
    <s v="Yes"/>
    <x v="3"/>
    <n v="99.65"/>
    <n v="4220.3500000000004"/>
    <x v="0"/>
    <x v="2"/>
    <x v="0"/>
  </r>
  <r>
    <s v="0491-KAPQG"/>
    <x v="1"/>
    <n v="0"/>
    <s v="No"/>
    <s v="No"/>
    <x v="17"/>
    <x v="1"/>
    <s v="Yes"/>
    <x v="1"/>
    <s v="No"/>
    <s v="No"/>
    <s v="No"/>
    <s v="No"/>
    <s v="No"/>
    <s v="No"/>
    <x v="0"/>
    <s v="Yes"/>
    <x v="0"/>
    <n v="73.7"/>
    <n v="1558.7"/>
    <x v="0"/>
    <x v="1"/>
    <x v="0"/>
  </r>
  <r>
    <s v="1925-LFCZZ"/>
    <x v="1"/>
    <n v="1"/>
    <s v="No"/>
    <s v="No"/>
    <x v="49"/>
    <x v="0"/>
    <s v="No phone service"/>
    <x v="0"/>
    <s v="No"/>
    <s v="No"/>
    <s v="Yes"/>
    <s v="No"/>
    <s v="Yes"/>
    <s v="Yes"/>
    <x v="1"/>
    <s v="Yes"/>
    <x v="2"/>
    <n v="50.05"/>
    <n v="2743.45"/>
    <x v="0"/>
    <x v="2"/>
    <x v="0"/>
  </r>
  <r>
    <s v="8039-EQPIM"/>
    <x v="1"/>
    <n v="0"/>
    <s v="Yes"/>
    <s v="No"/>
    <x v="14"/>
    <x v="0"/>
    <s v="No phone service"/>
    <x v="0"/>
    <s v="Yes"/>
    <s v="No"/>
    <s v="Yes"/>
    <s v="Yes"/>
    <s v="Yes"/>
    <s v="Yes"/>
    <x v="2"/>
    <s v="No"/>
    <x v="2"/>
    <n v="60.25"/>
    <n v="4055.5"/>
    <x v="0"/>
    <x v="2"/>
    <x v="0"/>
  </r>
  <r>
    <s v="6900-PXRMS"/>
    <x v="1"/>
    <n v="1"/>
    <s v="Yes"/>
    <s v="Yes"/>
    <x v="70"/>
    <x v="1"/>
    <s v="Yes"/>
    <x v="1"/>
    <s v="No"/>
    <s v="Yes"/>
    <s v="Yes"/>
    <s v="No"/>
    <s v="Yes"/>
    <s v="Yes"/>
    <x v="0"/>
    <s v="No"/>
    <x v="0"/>
    <n v="105.75"/>
    <n v="2710.25"/>
    <x v="1"/>
    <x v="1"/>
    <x v="1"/>
  </r>
  <r>
    <s v="8707-RMEZH"/>
    <x v="0"/>
    <n v="1"/>
    <s v="Yes"/>
    <s v="No"/>
    <x v="14"/>
    <x v="1"/>
    <s v="No"/>
    <x v="1"/>
    <s v="Yes"/>
    <s v="Yes"/>
    <s v="No"/>
    <s v="No"/>
    <s v="No"/>
    <s v="Yes"/>
    <x v="1"/>
    <s v="No"/>
    <x v="3"/>
    <n v="87.3"/>
    <n v="6055.55"/>
    <x v="0"/>
    <x v="2"/>
    <x v="0"/>
  </r>
  <r>
    <s v="3346-BRMIS"/>
    <x v="0"/>
    <n v="1"/>
    <s v="Yes"/>
    <s v="No"/>
    <x v="32"/>
    <x v="0"/>
    <s v="No phone service"/>
    <x v="0"/>
    <s v="No"/>
    <s v="No"/>
    <s v="Yes"/>
    <s v="No"/>
    <s v="Yes"/>
    <s v="Yes"/>
    <x v="0"/>
    <s v="Yes"/>
    <x v="0"/>
    <n v="48.35"/>
    <n v="810.7"/>
    <x v="1"/>
    <x v="1"/>
    <x v="1"/>
  </r>
  <r>
    <s v="3209-ZPKFI"/>
    <x v="1"/>
    <n v="0"/>
    <s v="Yes"/>
    <s v="Yes"/>
    <x v="20"/>
    <x v="1"/>
    <s v="Yes"/>
    <x v="0"/>
    <s v="No"/>
    <s v="Yes"/>
    <s v="No"/>
    <s v="No"/>
    <s v="No"/>
    <s v="No"/>
    <x v="0"/>
    <s v="No"/>
    <x v="0"/>
    <n v="54.25"/>
    <n v="2538.1999999999998"/>
    <x v="0"/>
    <x v="2"/>
    <x v="0"/>
  </r>
  <r>
    <s v="6479-VDGRK"/>
    <x v="0"/>
    <n v="0"/>
    <s v="Yes"/>
    <s v="Yes"/>
    <x v="21"/>
    <x v="1"/>
    <s v="No"/>
    <x v="0"/>
    <s v="Yes"/>
    <s v="Yes"/>
    <s v="Yes"/>
    <s v="Yes"/>
    <s v="Yes"/>
    <s v="Yes"/>
    <x v="2"/>
    <s v="No"/>
    <x v="2"/>
    <n v="85.3"/>
    <n v="6129.2"/>
    <x v="0"/>
    <x v="2"/>
    <x v="0"/>
  </r>
  <r>
    <s v="9373-WSLOY"/>
    <x v="1"/>
    <n v="1"/>
    <s v="Yes"/>
    <s v="No"/>
    <x v="55"/>
    <x v="0"/>
    <s v="No phone service"/>
    <x v="0"/>
    <s v="No"/>
    <s v="Yes"/>
    <s v="Yes"/>
    <s v="Yes"/>
    <s v="Yes"/>
    <s v="No"/>
    <x v="0"/>
    <s v="Yes"/>
    <x v="0"/>
    <n v="50"/>
    <n v="1750.85"/>
    <x v="0"/>
    <x v="1"/>
    <x v="0"/>
  </r>
  <r>
    <s v="2933-FILNV"/>
    <x v="0"/>
    <n v="0"/>
    <s v="Yes"/>
    <s v="Yes"/>
    <x v="2"/>
    <x v="0"/>
    <s v="No phone service"/>
    <x v="0"/>
    <s v="No"/>
    <s v="No"/>
    <s v="No"/>
    <s v="No"/>
    <s v="No"/>
    <s v="No"/>
    <x v="0"/>
    <s v="Yes"/>
    <x v="1"/>
    <n v="24.4"/>
    <n v="36.549999999999997"/>
    <x v="1"/>
    <x v="0"/>
    <x v="1"/>
  </r>
  <r>
    <s v="3569-JFODW"/>
    <x v="0"/>
    <n v="0"/>
    <s v="Yes"/>
    <s v="Yes"/>
    <x v="21"/>
    <x v="1"/>
    <s v="Yes"/>
    <x v="0"/>
    <s v="Yes"/>
    <s v="Yes"/>
    <s v="Yes"/>
    <s v="Yes"/>
    <s v="Yes"/>
    <s v="Yes"/>
    <x v="2"/>
    <s v="No"/>
    <x v="3"/>
    <n v="90.95"/>
    <n v="6652.45"/>
    <x v="0"/>
    <x v="2"/>
    <x v="0"/>
  </r>
  <r>
    <s v="9819-FBNSV"/>
    <x v="1"/>
    <n v="1"/>
    <s v="Yes"/>
    <s v="No"/>
    <x v="50"/>
    <x v="1"/>
    <s v="No"/>
    <x v="1"/>
    <s v="No"/>
    <s v="No"/>
    <s v="No"/>
    <s v="No"/>
    <s v="No"/>
    <s v="No"/>
    <x v="0"/>
    <s v="Yes"/>
    <x v="2"/>
    <n v="72.25"/>
    <n v="2575.4499999999998"/>
    <x v="0"/>
    <x v="2"/>
    <x v="0"/>
  </r>
  <r>
    <s v="9544-PYPSJ"/>
    <x v="0"/>
    <n v="1"/>
    <s v="Yes"/>
    <s v="Yes"/>
    <x v="8"/>
    <x v="1"/>
    <s v="Yes"/>
    <x v="1"/>
    <s v="No"/>
    <s v="Yes"/>
    <s v="Yes"/>
    <s v="No"/>
    <s v="No"/>
    <s v="Yes"/>
    <x v="0"/>
    <s v="Yes"/>
    <x v="3"/>
    <n v="96.1"/>
    <n v="6019.35"/>
    <x v="0"/>
    <x v="2"/>
    <x v="0"/>
  </r>
  <r>
    <s v="1591-XWLGB"/>
    <x v="0"/>
    <n v="0"/>
    <s v="Yes"/>
    <s v="No"/>
    <x v="16"/>
    <x v="1"/>
    <s v="No"/>
    <x v="2"/>
    <s v="No internet service"/>
    <s v="No internet service"/>
    <s v="No internet service"/>
    <s v="No internet service"/>
    <s v="No internet service"/>
    <s v="No internet service"/>
    <x v="2"/>
    <s v="No"/>
    <x v="3"/>
    <n v="19.850000000000001"/>
    <n v="1379.6"/>
    <x v="0"/>
    <x v="2"/>
    <x v="0"/>
  </r>
  <r>
    <s v="0396-UKGAI"/>
    <x v="1"/>
    <n v="0"/>
    <s v="No"/>
    <s v="Yes"/>
    <x v="57"/>
    <x v="1"/>
    <s v="No"/>
    <x v="0"/>
    <s v="No"/>
    <s v="Yes"/>
    <s v="No"/>
    <s v="Yes"/>
    <s v="No"/>
    <s v="No"/>
    <x v="0"/>
    <s v="Yes"/>
    <x v="2"/>
    <n v="55.3"/>
    <n v="1284.2"/>
    <x v="0"/>
    <x v="1"/>
    <x v="0"/>
  </r>
  <r>
    <s v="3243-ZHOHY"/>
    <x v="0"/>
    <n v="0"/>
    <s v="No"/>
    <s v="No"/>
    <x v="10"/>
    <x v="1"/>
    <s v="No"/>
    <x v="2"/>
    <s v="No internet service"/>
    <s v="No internet service"/>
    <s v="No internet service"/>
    <s v="No internet service"/>
    <s v="No internet service"/>
    <s v="No internet service"/>
    <x v="1"/>
    <s v="No"/>
    <x v="1"/>
    <n v="20.100000000000001"/>
    <n v="296.14999999999998"/>
    <x v="0"/>
    <x v="1"/>
    <x v="0"/>
  </r>
  <r>
    <s v="5186-EJEGL"/>
    <x v="1"/>
    <n v="0"/>
    <s v="No"/>
    <s v="No"/>
    <x v="34"/>
    <x v="1"/>
    <s v="No"/>
    <x v="0"/>
    <s v="Yes"/>
    <s v="No"/>
    <s v="Yes"/>
    <s v="Yes"/>
    <s v="Yes"/>
    <s v="No"/>
    <x v="0"/>
    <s v="Yes"/>
    <x v="1"/>
    <n v="69.5"/>
    <n v="653.25"/>
    <x v="0"/>
    <x v="0"/>
    <x v="0"/>
  </r>
  <r>
    <s v="7527-QNRUS"/>
    <x v="1"/>
    <n v="0"/>
    <s v="Yes"/>
    <s v="Yes"/>
    <x v="22"/>
    <x v="1"/>
    <s v="Yes"/>
    <x v="2"/>
    <s v="No internet service"/>
    <s v="No internet service"/>
    <s v="No internet service"/>
    <s v="No internet service"/>
    <s v="No internet service"/>
    <s v="No internet service"/>
    <x v="2"/>
    <s v="Yes"/>
    <x v="1"/>
    <n v="25.15"/>
    <n v="412.6"/>
    <x v="0"/>
    <x v="1"/>
    <x v="0"/>
  </r>
  <r>
    <s v="9986-BONCE"/>
    <x v="0"/>
    <n v="0"/>
    <s v="No"/>
    <s v="No"/>
    <x v="54"/>
    <x v="1"/>
    <s v="No"/>
    <x v="2"/>
    <s v="No internet service"/>
    <s v="No internet service"/>
    <s v="No internet service"/>
    <s v="No internet service"/>
    <s v="No internet service"/>
    <s v="No internet service"/>
    <x v="0"/>
    <s v="No"/>
    <x v="2"/>
    <n v="20.95"/>
    <n v="85.5"/>
    <x v="1"/>
    <x v="0"/>
    <x v="1"/>
  </r>
  <r>
    <s v="2722-JMONI"/>
    <x v="0"/>
    <n v="1"/>
    <s v="Yes"/>
    <s v="No"/>
    <x v="0"/>
    <x v="1"/>
    <s v="No"/>
    <x v="0"/>
    <s v="Yes"/>
    <s v="No"/>
    <s v="No"/>
    <s v="No"/>
    <s v="No"/>
    <s v="No"/>
    <x v="0"/>
    <s v="Yes"/>
    <x v="0"/>
    <n v="49.55"/>
    <n v="49.55"/>
    <x v="1"/>
    <x v="0"/>
    <x v="1"/>
  </r>
  <r>
    <s v="2203-GHNWN"/>
    <x v="0"/>
    <n v="0"/>
    <s v="Yes"/>
    <s v="No"/>
    <x v="65"/>
    <x v="1"/>
    <s v="Yes"/>
    <x v="1"/>
    <s v="No"/>
    <s v="No"/>
    <s v="Yes"/>
    <s v="No"/>
    <s v="No"/>
    <s v="No"/>
    <x v="0"/>
    <s v="Yes"/>
    <x v="1"/>
    <n v="79.650000000000006"/>
    <n v="1928.7"/>
    <x v="0"/>
    <x v="1"/>
    <x v="0"/>
  </r>
  <r>
    <s v="3878-AVSOQ"/>
    <x v="0"/>
    <n v="1"/>
    <s v="No"/>
    <s v="No"/>
    <x v="0"/>
    <x v="1"/>
    <s v="No"/>
    <x v="1"/>
    <s v="No"/>
    <s v="No"/>
    <s v="No"/>
    <s v="No"/>
    <s v="No"/>
    <s v="No"/>
    <x v="0"/>
    <s v="Yes"/>
    <x v="0"/>
    <n v="71.25"/>
    <n v="71.25"/>
    <x v="0"/>
    <x v="0"/>
    <x v="0"/>
  </r>
  <r>
    <s v="3258-SYSWS"/>
    <x v="1"/>
    <n v="1"/>
    <s v="No"/>
    <s v="No"/>
    <x v="21"/>
    <x v="1"/>
    <s v="Yes"/>
    <x v="1"/>
    <s v="Yes"/>
    <s v="Yes"/>
    <s v="Yes"/>
    <s v="Yes"/>
    <s v="Yes"/>
    <s v="Yes"/>
    <x v="2"/>
    <s v="No"/>
    <x v="2"/>
    <n v="113.8"/>
    <n v="7845.8"/>
    <x v="0"/>
    <x v="2"/>
    <x v="0"/>
  </r>
  <r>
    <s v="5296-PSYVW"/>
    <x v="0"/>
    <n v="0"/>
    <s v="Yes"/>
    <s v="No"/>
    <x v="21"/>
    <x v="1"/>
    <s v="Yes"/>
    <x v="2"/>
    <s v="No internet service"/>
    <s v="No internet service"/>
    <s v="No internet service"/>
    <s v="No internet service"/>
    <s v="No internet service"/>
    <s v="No internet service"/>
    <x v="2"/>
    <s v="No"/>
    <x v="0"/>
    <n v="24.55"/>
    <n v="1750.7"/>
    <x v="0"/>
    <x v="2"/>
    <x v="0"/>
  </r>
  <r>
    <s v="6319-QSUSR"/>
    <x v="0"/>
    <n v="0"/>
    <s v="No"/>
    <s v="Yes"/>
    <x v="26"/>
    <x v="1"/>
    <s v="No"/>
    <x v="2"/>
    <s v="No internet service"/>
    <s v="No internet service"/>
    <s v="No internet service"/>
    <s v="No internet service"/>
    <s v="No internet service"/>
    <s v="No internet service"/>
    <x v="0"/>
    <s v="No"/>
    <x v="3"/>
    <n v="19.7"/>
    <n v="216.2"/>
    <x v="0"/>
    <x v="0"/>
    <x v="0"/>
  </r>
  <r>
    <s v="4083-EUGRJ"/>
    <x v="1"/>
    <n v="0"/>
    <s v="No"/>
    <s v="No"/>
    <x v="34"/>
    <x v="1"/>
    <s v="No"/>
    <x v="2"/>
    <s v="No internet service"/>
    <s v="No internet service"/>
    <s v="No internet service"/>
    <s v="No internet service"/>
    <s v="No internet service"/>
    <s v="No internet service"/>
    <x v="0"/>
    <s v="No"/>
    <x v="1"/>
    <n v="20.25"/>
    <n v="178.5"/>
    <x v="1"/>
    <x v="0"/>
    <x v="1"/>
  </r>
  <r>
    <s v="7579-OOPEC"/>
    <x v="0"/>
    <n v="1"/>
    <s v="Yes"/>
    <s v="No"/>
    <x v="2"/>
    <x v="1"/>
    <s v="No"/>
    <x v="0"/>
    <s v="No"/>
    <s v="Yes"/>
    <s v="No"/>
    <s v="No"/>
    <s v="No"/>
    <s v="No"/>
    <x v="0"/>
    <s v="No"/>
    <x v="3"/>
    <n v="50.15"/>
    <n v="115.1"/>
    <x v="1"/>
    <x v="0"/>
    <x v="1"/>
  </r>
  <r>
    <s v="0512-FLFDW"/>
    <x v="0"/>
    <n v="1"/>
    <s v="Yes"/>
    <s v="No"/>
    <x v="31"/>
    <x v="1"/>
    <s v="Yes"/>
    <x v="1"/>
    <s v="No"/>
    <s v="No"/>
    <s v="Yes"/>
    <s v="No"/>
    <s v="Yes"/>
    <s v="Yes"/>
    <x v="1"/>
    <s v="Yes"/>
    <x v="3"/>
    <n v="100.5"/>
    <n v="6029"/>
    <x v="0"/>
    <x v="2"/>
    <x v="0"/>
  </r>
  <r>
    <s v="1771-OADNZ"/>
    <x v="1"/>
    <n v="1"/>
    <s v="Yes"/>
    <s v="No"/>
    <x v="44"/>
    <x v="1"/>
    <s v="Yes"/>
    <x v="1"/>
    <s v="No"/>
    <s v="Yes"/>
    <s v="Yes"/>
    <s v="No"/>
    <s v="No"/>
    <s v="Yes"/>
    <x v="0"/>
    <s v="Yes"/>
    <x v="0"/>
    <n v="95.9"/>
    <n v="2745.2"/>
    <x v="1"/>
    <x v="1"/>
    <x v="1"/>
  </r>
  <r>
    <s v="0487-CRLZF"/>
    <x v="0"/>
    <n v="0"/>
    <s v="No"/>
    <s v="No"/>
    <x v="12"/>
    <x v="1"/>
    <s v="No"/>
    <x v="0"/>
    <s v="No"/>
    <s v="No"/>
    <s v="Yes"/>
    <s v="Yes"/>
    <s v="Yes"/>
    <s v="Yes"/>
    <x v="2"/>
    <s v="Yes"/>
    <x v="2"/>
    <n v="74.45"/>
    <n v="3721.9"/>
    <x v="0"/>
    <x v="2"/>
    <x v="0"/>
  </r>
  <r>
    <s v="2107-FBPTK"/>
    <x v="0"/>
    <n v="1"/>
    <s v="No"/>
    <s v="No"/>
    <x v="19"/>
    <x v="1"/>
    <s v="Yes"/>
    <x v="1"/>
    <s v="No"/>
    <s v="Yes"/>
    <s v="Yes"/>
    <s v="No"/>
    <s v="Yes"/>
    <s v="Yes"/>
    <x v="0"/>
    <s v="Yes"/>
    <x v="0"/>
    <n v="104.1"/>
    <n v="3121.1"/>
    <x v="0"/>
    <x v="1"/>
    <x v="0"/>
  </r>
  <r>
    <s v="9451-WLYRI"/>
    <x v="0"/>
    <n v="0"/>
    <s v="Yes"/>
    <s v="No"/>
    <x v="62"/>
    <x v="1"/>
    <s v="No"/>
    <x v="2"/>
    <s v="No internet service"/>
    <s v="No internet service"/>
    <s v="No internet service"/>
    <s v="No internet service"/>
    <s v="No internet service"/>
    <s v="No internet service"/>
    <x v="1"/>
    <s v="No"/>
    <x v="3"/>
    <n v="19.05"/>
    <n v="990.45"/>
    <x v="0"/>
    <x v="2"/>
    <x v="0"/>
  </r>
  <r>
    <s v="8219-VYBVI"/>
    <x v="1"/>
    <n v="0"/>
    <s v="No"/>
    <s v="Yes"/>
    <x v="72"/>
    <x v="1"/>
    <s v="Yes"/>
    <x v="2"/>
    <s v="No internet service"/>
    <s v="No internet service"/>
    <s v="No internet service"/>
    <s v="No internet service"/>
    <s v="No internet service"/>
    <s v="No internet service"/>
    <x v="2"/>
    <s v="No"/>
    <x v="1"/>
    <n v="25"/>
    <n v="1004.35"/>
    <x v="0"/>
    <x v="2"/>
    <x v="0"/>
  </r>
  <r>
    <s v="1991-VOPLL"/>
    <x v="0"/>
    <n v="0"/>
    <s v="No"/>
    <s v="No"/>
    <x v="34"/>
    <x v="1"/>
    <s v="No"/>
    <x v="2"/>
    <s v="No internet service"/>
    <s v="No internet service"/>
    <s v="No internet service"/>
    <s v="No internet service"/>
    <s v="No internet service"/>
    <s v="No internet service"/>
    <x v="0"/>
    <s v="No"/>
    <x v="1"/>
    <n v="19.05"/>
    <n v="157.65"/>
    <x v="0"/>
    <x v="0"/>
    <x v="0"/>
  </r>
  <r>
    <s v="9738-QLWTP"/>
    <x v="1"/>
    <n v="0"/>
    <s v="No"/>
    <s v="No"/>
    <x v="72"/>
    <x v="1"/>
    <s v="No"/>
    <x v="1"/>
    <s v="No"/>
    <s v="No"/>
    <s v="Yes"/>
    <s v="Yes"/>
    <s v="No"/>
    <s v="No"/>
    <x v="1"/>
    <s v="No"/>
    <x v="0"/>
    <n v="81.900000000000006"/>
    <n v="3219.75"/>
    <x v="0"/>
    <x v="2"/>
    <x v="0"/>
  </r>
  <r>
    <s v="1016-DJTSV"/>
    <x v="1"/>
    <n v="1"/>
    <s v="No"/>
    <s v="No"/>
    <x v="4"/>
    <x v="1"/>
    <s v="No"/>
    <x v="1"/>
    <s v="No"/>
    <s v="No"/>
    <s v="No"/>
    <s v="No"/>
    <s v="No"/>
    <s v="No"/>
    <x v="0"/>
    <s v="Yes"/>
    <x v="0"/>
    <n v="69.7"/>
    <n v="572.85"/>
    <x v="0"/>
    <x v="0"/>
    <x v="0"/>
  </r>
  <r>
    <s v="9419-IPPBE"/>
    <x v="0"/>
    <n v="0"/>
    <s v="Yes"/>
    <s v="Yes"/>
    <x v="69"/>
    <x v="1"/>
    <s v="Yes"/>
    <x v="1"/>
    <s v="No"/>
    <s v="No"/>
    <s v="Yes"/>
    <s v="No"/>
    <s v="No"/>
    <s v="Yes"/>
    <x v="1"/>
    <s v="Yes"/>
    <x v="0"/>
    <n v="90.15"/>
    <n v="4554.8500000000004"/>
    <x v="0"/>
    <x v="2"/>
    <x v="0"/>
  </r>
  <r>
    <s v="0174-QRVVY"/>
    <x v="1"/>
    <n v="0"/>
    <s v="Yes"/>
    <s v="Yes"/>
    <x v="16"/>
    <x v="1"/>
    <s v="Yes"/>
    <x v="2"/>
    <s v="No internet service"/>
    <s v="No internet service"/>
    <s v="No internet service"/>
    <s v="No internet service"/>
    <s v="No internet service"/>
    <s v="No internet service"/>
    <x v="2"/>
    <s v="No"/>
    <x v="3"/>
    <n v="25.35"/>
    <n v="1847.55"/>
    <x v="0"/>
    <x v="2"/>
    <x v="0"/>
  </r>
  <r>
    <s v="5699-BNCAS"/>
    <x v="1"/>
    <n v="1"/>
    <s v="No"/>
    <s v="No"/>
    <x v="16"/>
    <x v="1"/>
    <s v="Yes"/>
    <x v="2"/>
    <s v="No internet service"/>
    <s v="No internet service"/>
    <s v="No internet service"/>
    <s v="No internet service"/>
    <s v="No internet service"/>
    <s v="No internet service"/>
    <x v="2"/>
    <s v="Yes"/>
    <x v="1"/>
    <n v="24.65"/>
    <n v="1766.75"/>
    <x v="0"/>
    <x v="2"/>
    <x v="0"/>
  </r>
  <r>
    <s v="2900-PHPLN"/>
    <x v="0"/>
    <n v="1"/>
    <s v="Yes"/>
    <s v="No"/>
    <x v="27"/>
    <x v="1"/>
    <s v="No"/>
    <x v="2"/>
    <s v="No internet service"/>
    <s v="No internet service"/>
    <s v="No internet service"/>
    <s v="No internet service"/>
    <s v="No internet service"/>
    <s v="No internet service"/>
    <x v="2"/>
    <s v="Yes"/>
    <x v="3"/>
    <n v="19.55"/>
    <n v="1462.05"/>
    <x v="0"/>
    <x v="2"/>
    <x v="0"/>
  </r>
  <r>
    <s v="0612-RTZZA"/>
    <x v="0"/>
    <n v="1"/>
    <s v="No"/>
    <s v="No"/>
    <x v="0"/>
    <x v="0"/>
    <s v="No phone service"/>
    <x v="0"/>
    <s v="No"/>
    <s v="No"/>
    <s v="No"/>
    <s v="No"/>
    <s v="No"/>
    <s v="No"/>
    <x v="0"/>
    <s v="No"/>
    <x v="0"/>
    <n v="25.25"/>
    <n v="25.25"/>
    <x v="1"/>
    <x v="0"/>
    <x v="1"/>
  </r>
  <r>
    <s v="8106-GWQOK"/>
    <x v="1"/>
    <n v="0"/>
    <s v="Yes"/>
    <s v="No"/>
    <x v="46"/>
    <x v="0"/>
    <s v="No phone service"/>
    <x v="0"/>
    <s v="Yes"/>
    <s v="Yes"/>
    <s v="No"/>
    <s v="Yes"/>
    <s v="Yes"/>
    <s v="Yes"/>
    <x v="2"/>
    <s v="Yes"/>
    <x v="2"/>
    <n v="60"/>
    <n v="2193.1999999999998"/>
    <x v="0"/>
    <x v="2"/>
    <x v="0"/>
  </r>
  <r>
    <s v="8751-EDEKA"/>
    <x v="0"/>
    <n v="0"/>
    <s v="Yes"/>
    <s v="No"/>
    <x v="7"/>
    <x v="1"/>
    <s v="No"/>
    <x v="1"/>
    <s v="No"/>
    <s v="Yes"/>
    <s v="Yes"/>
    <s v="No"/>
    <s v="No"/>
    <s v="Yes"/>
    <x v="0"/>
    <s v="No"/>
    <x v="3"/>
    <n v="89.9"/>
    <n v="2433.5"/>
    <x v="0"/>
    <x v="1"/>
    <x v="0"/>
  </r>
  <r>
    <s v="6878-GGDWG"/>
    <x v="0"/>
    <n v="0"/>
    <s v="Yes"/>
    <s v="No"/>
    <x v="48"/>
    <x v="1"/>
    <s v="No"/>
    <x v="2"/>
    <s v="No internet service"/>
    <s v="No internet service"/>
    <s v="No internet service"/>
    <s v="No internet service"/>
    <s v="No internet service"/>
    <s v="No internet service"/>
    <x v="0"/>
    <s v="No"/>
    <x v="2"/>
    <n v="19.399999999999999"/>
    <n v="641.15"/>
    <x v="0"/>
    <x v="1"/>
    <x v="0"/>
  </r>
  <r>
    <s v="4039-PIMHX"/>
    <x v="1"/>
    <n v="1"/>
    <s v="Yes"/>
    <s v="No"/>
    <x v="12"/>
    <x v="1"/>
    <s v="No"/>
    <x v="0"/>
    <s v="No"/>
    <s v="Yes"/>
    <s v="No"/>
    <s v="No"/>
    <s v="No"/>
    <s v="No"/>
    <x v="2"/>
    <s v="No"/>
    <x v="1"/>
    <n v="49.8"/>
    <n v="2398.4"/>
    <x v="0"/>
    <x v="2"/>
    <x v="0"/>
  </r>
  <r>
    <s v="8450-LUGUK"/>
    <x v="0"/>
    <n v="0"/>
    <s v="Yes"/>
    <s v="Yes"/>
    <x v="50"/>
    <x v="1"/>
    <s v="Yes"/>
    <x v="2"/>
    <s v="No internet service"/>
    <s v="No internet service"/>
    <s v="No internet service"/>
    <s v="No internet service"/>
    <s v="No internet service"/>
    <s v="No internet service"/>
    <x v="2"/>
    <s v="Yes"/>
    <x v="2"/>
    <n v="24.1"/>
    <n v="861.85"/>
    <x v="0"/>
    <x v="2"/>
    <x v="0"/>
  </r>
  <r>
    <s v="3604-WLABM"/>
    <x v="0"/>
    <n v="0"/>
    <s v="No"/>
    <s v="No"/>
    <x v="6"/>
    <x v="1"/>
    <s v="No"/>
    <x v="0"/>
    <s v="No"/>
    <s v="No"/>
    <s v="Yes"/>
    <s v="Yes"/>
    <s v="No"/>
    <s v="No"/>
    <x v="0"/>
    <s v="No"/>
    <x v="0"/>
    <n v="54.25"/>
    <n v="583"/>
    <x v="0"/>
    <x v="0"/>
    <x v="0"/>
  </r>
  <r>
    <s v="0795-GMVQO"/>
    <x v="1"/>
    <n v="0"/>
    <s v="Yes"/>
    <s v="No"/>
    <x v="56"/>
    <x v="1"/>
    <s v="Yes"/>
    <x v="1"/>
    <s v="Yes"/>
    <s v="Yes"/>
    <s v="Yes"/>
    <s v="No"/>
    <s v="Yes"/>
    <s v="Yes"/>
    <x v="1"/>
    <s v="No"/>
    <x v="3"/>
    <n v="109.9"/>
    <n v="7332.4"/>
    <x v="0"/>
    <x v="2"/>
    <x v="0"/>
  </r>
  <r>
    <s v="2259-OUUSZ"/>
    <x v="1"/>
    <n v="0"/>
    <s v="No"/>
    <s v="No"/>
    <x v="40"/>
    <x v="0"/>
    <s v="No phone service"/>
    <x v="0"/>
    <s v="No"/>
    <s v="No"/>
    <s v="Yes"/>
    <s v="Yes"/>
    <s v="No"/>
    <s v="No"/>
    <x v="1"/>
    <s v="Yes"/>
    <x v="3"/>
    <n v="35.5"/>
    <n v="249.55"/>
    <x v="0"/>
    <x v="0"/>
    <x v="0"/>
  </r>
  <r>
    <s v="1142-IHLOO"/>
    <x v="0"/>
    <n v="0"/>
    <s v="No"/>
    <s v="No"/>
    <x v="69"/>
    <x v="1"/>
    <s v="No"/>
    <x v="1"/>
    <s v="No"/>
    <s v="No"/>
    <s v="No"/>
    <s v="No"/>
    <s v="Yes"/>
    <s v="Yes"/>
    <x v="1"/>
    <s v="No"/>
    <x v="3"/>
    <n v="87.55"/>
    <n v="4475.8999999999996"/>
    <x v="0"/>
    <x v="2"/>
    <x v="0"/>
  </r>
  <r>
    <s v="6410-LEFEN"/>
    <x v="0"/>
    <n v="0"/>
    <s v="No"/>
    <s v="No"/>
    <x v="34"/>
    <x v="1"/>
    <s v="No"/>
    <x v="0"/>
    <s v="No"/>
    <s v="No"/>
    <s v="No"/>
    <s v="No"/>
    <s v="No"/>
    <s v="No"/>
    <x v="0"/>
    <s v="No"/>
    <x v="0"/>
    <n v="45.15"/>
    <n v="416.45"/>
    <x v="1"/>
    <x v="0"/>
    <x v="1"/>
  </r>
  <r>
    <s v="4633-MKHYU"/>
    <x v="0"/>
    <n v="0"/>
    <s v="No"/>
    <s v="No"/>
    <x v="34"/>
    <x v="1"/>
    <s v="No"/>
    <x v="1"/>
    <s v="No"/>
    <s v="No"/>
    <s v="No"/>
    <s v="No"/>
    <s v="Yes"/>
    <s v="Yes"/>
    <x v="0"/>
    <s v="Yes"/>
    <x v="1"/>
    <n v="88.4"/>
    <n v="788.6"/>
    <x v="0"/>
    <x v="0"/>
    <x v="0"/>
  </r>
  <r>
    <s v="6257-RJOHI"/>
    <x v="1"/>
    <n v="0"/>
    <s v="No"/>
    <s v="No"/>
    <x v="54"/>
    <x v="1"/>
    <s v="No"/>
    <x v="0"/>
    <s v="No"/>
    <s v="No"/>
    <s v="No"/>
    <s v="Yes"/>
    <s v="No"/>
    <s v="No"/>
    <x v="0"/>
    <s v="Yes"/>
    <x v="1"/>
    <n v="50.8"/>
    <n v="202.3"/>
    <x v="0"/>
    <x v="0"/>
    <x v="0"/>
  </r>
  <r>
    <s v="1545-JFUML"/>
    <x v="1"/>
    <n v="0"/>
    <s v="Yes"/>
    <s v="No"/>
    <x v="16"/>
    <x v="1"/>
    <s v="Yes"/>
    <x v="1"/>
    <s v="Yes"/>
    <s v="Yes"/>
    <s v="Yes"/>
    <s v="No"/>
    <s v="Yes"/>
    <s v="No"/>
    <x v="2"/>
    <s v="Yes"/>
    <x v="0"/>
    <n v="99"/>
    <n v="6994.6"/>
    <x v="0"/>
    <x v="2"/>
    <x v="0"/>
  </r>
  <r>
    <s v="3194-ORPIK"/>
    <x v="0"/>
    <n v="0"/>
    <s v="Yes"/>
    <s v="Yes"/>
    <x v="37"/>
    <x v="1"/>
    <s v="Yes"/>
    <x v="1"/>
    <s v="No"/>
    <s v="No"/>
    <s v="No"/>
    <s v="No"/>
    <s v="Yes"/>
    <s v="No"/>
    <x v="0"/>
    <s v="Yes"/>
    <x v="2"/>
    <n v="84.4"/>
    <n v="4116.1499999999996"/>
    <x v="1"/>
    <x v="2"/>
    <x v="1"/>
  </r>
  <r>
    <s v="7826-VVKWT"/>
    <x v="0"/>
    <n v="1"/>
    <s v="Yes"/>
    <s v="Yes"/>
    <x v="65"/>
    <x v="1"/>
    <s v="No"/>
    <x v="1"/>
    <s v="No"/>
    <s v="No"/>
    <s v="Yes"/>
    <s v="No"/>
    <s v="Yes"/>
    <s v="Yes"/>
    <x v="2"/>
    <s v="Yes"/>
    <x v="0"/>
    <n v="96.55"/>
    <n v="2263.4499999999998"/>
    <x v="0"/>
    <x v="1"/>
    <x v="0"/>
  </r>
  <r>
    <s v="1353-GHZOS"/>
    <x v="1"/>
    <n v="0"/>
    <s v="Yes"/>
    <s v="No"/>
    <x v="5"/>
    <x v="1"/>
    <s v="No"/>
    <x v="0"/>
    <s v="Yes"/>
    <s v="No"/>
    <s v="No"/>
    <s v="No"/>
    <s v="Yes"/>
    <s v="No"/>
    <x v="1"/>
    <s v="Yes"/>
    <x v="2"/>
    <n v="59.75"/>
    <n v="1374.35"/>
    <x v="0"/>
    <x v="1"/>
    <x v="0"/>
  </r>
  <r>
    <s v="2587-EKXTS"/>
    <x v="1"/>
    <n v="0"/>
    <s v="No"/>
    <s v="No"/>
    <x v="66"/>
    <x v="1"/>
    <s v="Yes"/>
    <x v="1"/>
    <s v="Yes"/>
    <s v="Yes"/>
    <s v="Yes"/>
    <s v="No"/>
    <s v="Yes"/>
    <s v="Yes"/>
    <x v="0"/>
    <s v="Yes"/>
    <x v="0"/>
    <n v="111.5"/>
    <n v="4915.1499999999996"/>
    <x v="0"/>
    <x v="2"/>
    <x v="0"/>
  </r>
  <r>
    <s v="5442-BXVND"/>
    <x v="0"/>
    <n v="0"/>
    <s v="Yes"/>
    <s v="Yes"/>
    <x v="55"/>
    <x v="1"/>
    <s v="Yes"/>
    <x v="2"/>
    <s v="No internet service"/>
    <s v="No internet service"/>
    <s v="No internet service"/>
    <s v="No internet service"/>
    <s v="No internet service"/>
    <s v="No internet service"/>
    <x v="0"/>
    <s v="No"/>
    <x v="2"/>
    <n v="24.25"/>
    <n v="838.5"/>
    <x v="0"/>
    <x v="1"/>
    <x v="0"/>
  </r>
  <r>
    <s v="8816-VXNZD"/>
    <x v="0"/>
    <n v="0"/>
    <s v="No"/>
    <s v="No"/>
    <x v="0"/>
    <x v="1"/>
    <s v="Yes"/>
    <x v="1"/>
    <s v="No"/>
    <s v="No"/>
    <s v="No"/>
    <s v="No"/>
    <s v="No"/>
    <s v="No"/>
    <x v="0"/>
    <s v="Yes"/>
    <x v="0"/>
    <n v="75.099999999999994"/>
    <n v="75.099999999999994"/>
    <x v="1"/>
    <x v="0"/>
    <x v="1"/>
  </r>
  <r>
    <s v="9378-FXTIZ"/>
    <x v="0"/>
    <n v="0"/>
    <s v="Yes"/>
    <s v="No"/>
    <x v="68"/>
    <x v="1"/>
    <s v="Yes"/>
    <x v="0"/>
    <s v="No"/>
    <s v="No"/>
    <s v="No"/>
    <s v="No"/>
    <s v="Yes"/>
    <s v="Yes"/>
    <x v="1"/>
    <s v="Yes"/>
    <x v="3"/>
    <n v="70.150000000000006"/>
    <n v="3715.65"/>
    <x v="1"/>
    <x v="2"/>
    <x v="1"/>
  </r>
  <r>
    <s v="1723-HKXJQ"/>
    <x v="1"/>
    <n v="0"/>
    <s v="No"/>
    <s v="No"/>
    <x v="41"/>
    <x v="1"/>
    <s v="Yes"/>
    <x v="1"/>
    <s v="No"/>
    <s v="Yes"/>
    <s v="No"/>
    <s v="No"/>
    <s v="Yes"/>
    <s v="Yes"/>
    <x v="0"/>
    <s v="Yes"/>
    <x v="0"/>
    <n v="101.75"/>
    <n v="4273.45"/>
    <x v="1"/>
    <x v="2"/>
    <x v="1"/>
  </r>
  <r>
    <s v="7825-GKXMW"/>
    <x v="0"/>
    <n v="0"/>
    <s v="No"/>
    <s v="No"/>
    <x v="0"/>
    <x v="1"/>
    <s v="No"/>
    <x v="0"/>
    <s v="No"/>
    <s v="No"/>
    <s v="No"/>
    <s v="No"/>
    <s v="No"/>
    <s v="No"/>
    <x v="0"/>
    <s v="No"/>
    <x v="0"/>
    <n v="45.8"/>
    <n v="45.8"/>
    <x v="1"/>
    <x v="0"/>
    <x v="1"/>
  </r>
  <r>
    <s v="9753-OYLBX"/>
    <x v="0"/>
    <n v="0"/>
    <s v="No"/>
    <s v="No"/>
    <x v="0"/>
    <x v="1"/>
    <s v="No"/>
    <x v="2"/>
    <s v="No internet service"/>
    <s v="No internet service"/>
    <s v="No internet service"/>
    <s v="No internet service"/>
    <s v="No internet service"/>
    <s v="No internet service"/>
    <x v="0"/>
    <s v="No"/>
    <x v="1"/>
    <n v="20.5"/>
    <n v="20.5"/>
    <x v="0"/>
    <x v="0"/>
    <x v="0"/>
  </r>
  <r>
    <s v="2364-UFROM"/>
    <x v="1"/>
    <n v="0"/>
    <s v="No"/>
    <s v="No"/>
    <x v="19"/>
    <x v="1"/>
    <s v="No"/>
    <x v="0"/>
    <s v="Yes"/>
    <s v="Yes"/>
    <s v="No"/>
    <s v="Yes"/>
    <s v="Yes"/>
    <s v="No"/>
    <x v="1"/>
    <s v="No"/>
    <x v="0"/>
    <n v="70.400000000000006"/>
    <n v="2044.75"/>
    <x v="0"/>
    <x v="1"/>
    <x v="0"/>
  </r>
  <r>
    <s v="6656-JWRQX"/>
    <x v="0"/>
    <n v="0"/>
    <s v="No"/>
    <s v="No"/>
    <x v="0"/>
    <x v="0"/>
    <s v="No phone service"/>
    <x v="0"/>
    <s v="No"/>
    <s v="No"/>
    <s v="No"/>
    <s v="Yes"/>
    <s v="No"/>
    <s v="No"/>
    <x v="0"/>
    <s v="No"/>
    <x v="1"/>
    <n v="30.55"/>
    <n v="30.55"/>
    <x v="0"/>
    <x v="0"/>
    <x v="0"/>
  </r>
  <r>
    <s v="6473-ULUHT"/>
    <x v="1"/>
    <n v="0"/>
    <s v="Yes"/>
    <s v="Yes"/>
    <x v="10"/>
    <x v="1"/>
    <s v="Yes"/>
    <x v="0"/>
    <s v="Yes"/>
    <s v="Yes"/>
    <s v="No"/>
    <s v="Yes"/>
    <s v="Yes"/>
    <s v="Yes"/>
    <x v="0"/>
    <s v="No"/>
    <x v="0"/>
    <n v="84.9"/>
    <n v="1398.25"/>
    <x v="0"/>
    <x v="1"/>
    <x v="0"/>
  </r>
  <r>
    <s v="1240-KNSEZ"/>
    <x v="1"/>
    <n v="0"/>
    <s v="No"/>
    <s v="No"/>
    <x v="0"/>
    <x v="1"/>
    <s v="No"/>
    <x v="2"/>
    <s v="No internet service"/>
    <s v="No internet service"/>
    <s v="No internet service"/>
    <s v="No internet service"/>
    <s v="No internet service"/>
    <s v="No internet service"/>
    <x v="0"/>
    <s v="Yes"/>
    <x v="1"/>
    <n v="20.100000000000001"/>
    <n v="20.100000000000001"/>
    <x v="1"/>
    <x v="0"/>
    <x v="1"/>
  </r>
  <r>
    <s v="0836-SEYLU"/>
    <x v="1"/>
    <n v="0"/>
    <s v="Yes"/>
    <s v="No"/>
    <x v="34"/>
    <x v="0"/>
    <s v="No phone service"/>
    <x v="0"/>
    <s v="No"/>
    <s v="No"/>
    <s v="No"/>
    <s v="Yes"/>
    <s v="Yes"/>
    <s v="No"/>
    <x v="0"/>
    <s v="No"/>
    <x v="1"/>
    <n v="40.65"/>
    <n v="328.95"/>
    <x v="1"/>
    <x v="0"/>
    <x v="1"/>
  </r>
  <r>
    <s v="4433-JCGCG"/>
    <x v="1"/>
    <n v="1"/>
    <s v="Yes"/>
    <s v="No"/>
    <x v="25"/>
    <x v="1"/>
    <s v="Yes"/>
    <x v="1"/>
    <s v="No"/>
    <s v="No"/>
    <s v="Yes"/>
    <s v="No"/>
    <s v="Yes"/>
    <s v="Yes"/>
    <x v="0"/>
    <s v="Yes"/>
    <x v="0"/>
    <n v="101"/>
    <n v="4680.05"/>
    <x v="1"/>
    <x v="2"/>
    <x v="1"/>
  </r>
  <r>
    <s v="3716-BDVDB"/>
    <x v="1"/>
    <n v="0"/>
    <s v="No"/>
    <s v="No"/>
    <x v="0"/>
    <x v="1"/>
    <s v="No"/>
    <x v="1"/>
    <s v="No"/>
    <s v="No"/>
    <s v="No"/>
    <s v="No"/>
    <s v="No"/>
    <s v="No"/>
    <x v="0"/>
    <s v="Yes"/>
    <x v="0"/>
    <n v="69.099999999999994"/>
    <n v="69.099999999999994"/>
    <x v="1"/>
    <x v="0"/>
    <x v="1"/>
  </r>
  <r>
    <s v="7688-AWMDX"/>
    <x v="1"/>
    <n v="0"/>
    <s v="Yes"/>
    <s v="No"/>
    <x v="16"/>
    <x v="1"/>
    <s v="No"/>
    <x v="0"/>
    <s v="Yes"/>
    <s v="No"/>
    <s v="No"/>
    <s v="Yes"/>
    <s v="No"/>
    <s v="No"/>
    <x v="2"/>
    <s v="No"/>
    <x v="2"/>
    <n v="54.5"/>
    <n v="3778.2"/>
    <x v="0"/>
    <x v="2"/>
    <x v="0"/>
  </r>
  <r>
    <s v="2842-BCQGE"/>
    <x v="1"/>
    <n v="0"/>
    <s v="No"/>
    <s v="No"/>
    <x v="29"/>
    <x v="1"/>
    <s v="Yes"/>
    <x v="1"/>
    <s v="No"/>
    <s v="No"/>
    <s v="No"/>
    <s v="No"/>
    <s v="No"/>
    <s v="No"/>
    <x v="0"/>
    <s v="Yes"/>
    <x v="3"/>
    <n v="75.349999999999994"/>
    <n v="3161.4"/>
    <x v="0"/>
    <x v="2"/>
    <x v="0"/>
  </r>
  <r>
    <s v="7244-QWYHG"/>
    <x v="1"/>
    <n v="0"/>
    <s v="Yes"/>
    <s v="No"/>
    <x v="37"/>
    <x v="0"/>
    <s v="No phone service"/>
    <x v="0"/>
    <s v="Yes"/>
    <s v="No"/>
    <s v="No"/>
    <s v="Yes"/>
    <s v="Yes"/>
    <s v="No"/>
    <x v="1"/>
    <s v="Yes"/>
    <x v="2"/>
    <n v="44.45"/>
    <n v="2188.4499999999998"/>
    <x v="0"/>
    <x v="2"/>
    <x v="0"/>
  </r>
  <r>
    <s v="5899-MQZZL"/>
    <x v="0"/>
    <n v="0"/>
    <s v="No"/>
    <s v="No"/>
    <x v="9"/>
    <x v="1"/>
    <s v="Yes"/>
    <x v="1"/>
    <s v="No"/>
    <s v="No"/>
    <s v="No"/>
    <s v="No"/>
    <s v="No"/>
    <s v="No"/>
    <x v="0"/>
    <s v="Yes"/>
    <x v="1"/>
    <n v="75"/>
    <n v="999.45"/>
    <x v="1"/>
    <x v="1"/>
    <x v="1"/>
  </r>
  <r>
    <s v="6849-OYAMU"/>
    <x v="1"/>
    <n v="0"/>
    <s v="Yes"/>
    <s v="Yes"/>
    <x v="67"/>
    <x v="1"/>
    <s v="No"/>
    <x v="1"/>
    <s v="No"/>
    <s v="Yes"/>
    <s v="No"/>
    <s v="Yes"/>
    <s v="Yes"/>
    <s v="Yes"/>
    <x v="1"/>
    <s v="No"/>
    <x v="2"/>
    <n v="100"/>
    <n v="1888.65"/>
    <x v="1"/>
    <x v="1"/>
    <x v="1"/>
  </r>
  <r>
    <s v="5312-UXESG"/>
    <x v="0"/>
    <n v="0"/>
    <s v="No"/>
    <s v="No"/>
    <x v="52"/>
    <x v="1"/>
    <s v="Yes"/>
    <x v="1"/>
    <s v="No"/>
    <s v="No"/>
    <s v="Yes"/>
    <s v="No"/>
    <s v="Yes"/>
    <s v="Yes"/>
    <x v="0"/>
    <s v="No"/>
    <x v="2"/>
    <n v="98.05"/>
    <n v="3990.6"/>
    <x v="0"/>
    <x v="2"/>
    <x v="0"/>
  </r>
  <r>
    <s v="9488-HGMJH"/>
    <x v="0"/>
    <n v="1"/>
    <s v="No"/>
    <s v="No"/>
    <x v="0"/>
    <x v="1"/>
    <s v="No"/>
    <x v="1"/>
    <s v="No"/>
    <s v="No"/>
    <s v="No"/>
    <s v="No"/>
    <s v="No"/>
    <s v="No"/>
    <x v="0"/>
    <s v="Yes"/>
    <x v="0"/>
    <n v="71.150000000000006"/>
    <n v="71.150000000000006"/>
    <x v="1"/>
    <x v="0"/>
    <x v="1"/>
  </r>
  <r>
    <s v="6038-GCYEC"/>
    <x v="0"/>
    <n v="0"/>
    <s v="No"/>
    <s v="No"/>
    <x v="65"/>
    <x v="0"/>
    <s v="No phone service"/>
    <x v="0"/>
    <s v="No"/>
    <s v="Yes"/>
    <s v="Yes"/>
    <s v="No"/>
    <s v="Yes"/>
    <s v="Yes"/>
    <x v="0"/>
    <s v="Yes"/>
    <x v="3"/>
    <n v="54.15"/>
    <n v="1240.25"/>
    <x v="1"/>
    <x v="1"/>
    <x v="1"/>
  </r>
  <r>
    <s v="2150-WLKUW"/>
    <x v="0"/>
    <n v="0"/>
    <s v="Yes"/>
    <s v="No"/>
    <x v="63"/>
    <x v="1"/>
    <s v="Yes"/>
    <x v="0"/>
    <s v="No"/>
    <s v="Yes"/>
    <s v="No"/>
    <s v="No"/>
    <s v="Yes"/>
    <s v="No"/>
    <x v="1"/>
    <s v="No"/>
    <x v="2"/>
    <n v="63.9"/>
    <n v="2635"/>
    <x v="0"/>
    <x v="2"/>
    <x v="0"/>
  </r>
  <r>
    <s v="7159-FVYPK"/>
    <x v="0"/>
    <n v="0"/>
    <s v="Yes"/>
    <s v="Yes"/>
    <x v="35"/>
    <x v="1"/>
    <s v="Yes"/>
    <x v="0"/>
    <s v="No"/>
    <s v="Yes"/>
    <s v="Yes"/>
    <s v="No"/>
    <s v="Yes"/>
    <s v="No"/>
    <x v="0"/>
    <s v="Yes"/>
    <x v="2"/>
    <n v="69.150000000000006"/>
    <n v="235"/>
    <x v="0"/>
    <x v="0"/>
    <x v="0"/>
  </r>
  <r>
    <s v="7032-LMBHI"/>
    <x v="0"/>
    <n v="0"/>
    <s v="No"/>
    <s v="No"/>
    <x v="50"/>
    <x v="1"/>
    <s v="Yes"/>
    <x v="0"/>
    <s v="Yes"/>
    <s v="No"/>
    <s v="No"/>
    <s v="No"/>
    <s v="Yes"/>
    <s v="No"/>
    <x v="1"/>
    <s v="No"/>
    <x v="2"/>
    <n v="64.650000000000006"/>
    <n v="2347.85"/>
    <x v="0"/>
    <x v="2"/>
    <x v="0"/>
  </r>
  <r>
    <s v="1150-WFARN"/>
    <x v="0"/>
    <n v="0"/>
    <s v="Yes"/>
    <s v="Yes"/>
    <x v="56"/>
    <x v="1"/>
    <s v="Yes"/>
    <x v="1"/>
    <s v="Yes"/>
    <s v="No"/>
    <s v="Yes"/>
    <s v="Yes"/>
    <s v="Yes"/>
    <s v="Yes"/>
    <x v="2"/>
    <s v="Yes"/>
    <x v="3"/>
    <n v="108.75"/>
    <n v="7156.2"/>
    <x v="1"/>
    <x v="2"/>
    <x v="1"/>
  </r>
  <r>
    <s v="6088-BXMRG"/>
    <x v="0"/>
    <n v="0"/>
    <s v="Yes"/>
    <s v="Yes"/>
    <x v="48"/>
    <x v="1"/>
    <s v="Yes"/>
    <x v="1"/>
    <s v="No"/>
    <s v="Yes"/>
    <s v="No"/>
    <s v="No"/>
    <s v="Yes"/>
    <s v="Yes"/>
    <x v="0"/>
    <s v="Yes"/>
    <x v="0"/>
    <n v="98.85"/>
    <n v="3089.6"/>
    <x v="0"/>
    <x v="1"/>
    <x v="0"/>
  </r>
  <r>
    <s v="3144-AUDBS"/>
    <x v="0"/>
    <n v="0"/>
    <s v="Yes"/>
    <s v="No"/>
    <x v="53"/>
    <x v="1"/>
    <s v="No"/>
    <x v="0"/>
    <s v="No"/>
    <s v="No"/>
    <s v="No"/>
    <s v="Yes"/>
    <s v="No"/>
    <s v="No"/>
    <x v="0"/>
    <s v="Yes"/>
    <x v="0"/>
    <n v="49.15"/>
    <n v="270.8"/>
    <x v="1"/>
    <x v="0"/>
    <x v="1"/>
  </r>
  <r>
    <s v="4821-SJHJV"/>
    <x v="0"/>
    <n v="0"/>
    <s v="Yes"/>
    <s v="Yes"/>
    <x v="48"/>
    <x v="1"/>
    <s v="Yes"/>
    <x v="1"/>
    <s v="Yes"/>
    <s v="No"/>
    <s v="No"/>
    <s v="No"/>
    <s v="Yes"/>
    <s v="No"/>
    <x v="0"/>
    <s v="No"/>
    <x v="0"/>
    <n v="89.6"/>
    <n v="2901.8"/>
    <x v="0"/>
    <x v="1"/>
    <x v="0"/>
  </r>
  <r>
    <s v="7346-MEDWM"/>
    <x v="0"/>
    <n v="0"/>
    <s v="No"/>
    <s v="No"/>
    <x v="64"/>
    <x v="1"/>
    <s v="Yes"/>
    <x v="1"/>
    <s v="No"/>
    <s v="Yes"/>
    <s v="Yes"/>
    <s v="No"/>
    <s v="No"/>
    <s v="No"/>
    <x v="0"/>
    <s v="Yes"/>
    <x v="0"/>
    <n v="83.25"/>
    <n v="4949.1000000000004"/>
    <x v="0"/>
    <x v="2"/>
    <x v="0"/>
  </r>
  <r>
    <s v="1137-DGOWI"/>
    <x v="0"/>
    <n v="0"/>
    <s v="Yes"/>
    <s v="No"/>
    <x v="19"/>
    <x v="1"/>
    <s v="No"/>
    <x v="0"/>
    <s v="No"/>
    <s v="Yes"/>
    <s v="Yes"/>
    <s v="Yes"/>
    <s v="No"/>
    <s v="Yes"/>
    <x v="1"/>
    <s v="No"/>
    <x v="2"/>
    <n v="70.25"/>
    <n v="2198.9"/>
    <x v="0"/>
    <x v="1"/>
    <x v="0"/>
  </r>
  <r>
    <s v="5616-PRTNT"/>
    <x v="1"/>
    <n v="0"/>
    <s v="No"/>
    <s v="Yes"/>
    <x v="61"/>
    <x v="1"/>
    <s v="No"/>
    <x v="2"/>
    <s v="No internet service"/>
    <s v="No internet service"/>
    <s v="No internet service"/>
    <s v="No internet service"/>
    <s v="No internet service"/>
    <s v="No internet service"/>
    <x v="0"/>
    <s v="Yes"/>
    <x v="0"/>
    <n v="19.399999999999999"/>
    <n v="374.5"/>
    <x v="1"/>
    <x v="1"/>
    <x v="1"/>
  </r>
  <r>
    <s v="3812-LRZIR"/>
    <x v="0"/>
    <n v="0"/>
    <s v="Yes"/>
    <s v="Yes"/>
    <x v="23"/>
    <x v="1"/>
    <s v="Yes"/>
    <x v="2"/>
    <s v="No internet service"/>
    <s v="No internet service"/>
    <s v="No internet service"/>
    <s v="No internet service"/>
    <s v="No internet service"/>
    <s v="No internet service"/>
    <x v="2"/>
    <s v="No"/>
    <x v="0"/>
    <n v="24.5"/>
    <n v="761.95"/>
    <x v="0"/>
    <x v="1"/>
    <x v="0"/>
  </r>
  <r>
    <s v="4818-QIUFN"/>
    <x v="0"/>
    <n v="1"/>
    <s v="No"/>
    <s v="No"/>
    <x v="61"/>
    <x v="1"/>
    <s v="Yes"/>
    <x v="1"/>
    <s v="Yes"/>
    <s v="No"/>
    <s v="No"/>
    <s v="No"/>
    <s v="No"/>
    <s v="No"/>
    <x v="0"/>
    <s v="Yes"/>
    <x v="0"/>
    <n v="79.150000000000006"/>
    <n v="1520.9"/>
    <x v="1"/>
    <x v="1"/>
    <x v="1"/>
  </r>
  <r>
    <s v="9483-GCPWE"/>
    <x v="1"/>
    <n v="0"/>
    <s v="No"/>
    <s v="Yes"/>
    <x v="34"/>
    <x v="1"/>
    <s v="No"/>
    <x v="2"/>
    <s v="No internet service"/>
    <s v="No internet service"/>
    <s v="No internet service"/>
    <s v="No internet service"/>
    <s v="No internet service"/>
    <s v="No internet service"/>
    <x v="1"/>
    <s v="No"/>
    <x v="1"/>
    <n v="20.100000000000001"/>
    <n v="190.25"/>
    <x v="0"/>
    <x v="0"/>
    <x v="0"/>
  </r>
  <r>
    <s v="4227-OJHAL"/>
    <x v="0"/>
    <n v="0"/>
    <s v="Yes"/>
    <s v="Yes"/>
    <x v="47"/>
    <x v="1"/>
    <s v="Yes"/>
    <x v="0"/>
    <s v="Yes"/>
    <s v="Yes"/>
    <s v="Yes"/>
    <s v="No"/>
    <s v="Yes"/>
    <s v="No"/>
    <x v="1"/>
    <s v="Yes"/>
    <x v="3"/>
    <n v="73"/>
    <n v="5163"/>
    <x v="0"/>
    <x v="2"/>
    <x v="0"/>
  </r>
  <r>
    <s v="9220-CXRSC"/>
    <x v="0"/>
    <n v="0"/>
    <s v="Yes"/>
    <s v="Yes"/>
    <x v="14"/>
    <x v="1"/>
    <s v="Yes"/>
    <x v="0"/>
    <s v="Yes"/>
    <s v="No"/>
    <s v="No"/>
    <s v="Yes"/>
    <s v="No"/>
    <s v="No"/>
    <x v="2"/>
    <s v="No"/>
    <x v="3"/>
    <n v="61.4"/>
    <n v="4059.85"/>
    <x v="0"/>
    <x v="2"/>
    <x v="0"/>
  </r>
  <r>
    <s v="4993-JCRGJ"/>
    <x v="1"/>
    <n v="0"/>
    <s v="No"/>
    <s v="No"/>
    <x v="70"/>
    <x v="1"/>
    <s v="Yes"/>
    <x v="1"/>
    <s v="No"/>
    <s v="No"/>
    <s v="Yes"/>
    <s v="Yes"/>
    <s v="No"/>
    <s v="No"/>
    <x v="0"/>
    <s v="Yes"/>
    <x v="1"/>
    <n v="84.3"/>
    <n v="2281.6"/>
    <x v="0"/>
    <x v="1"/>
    <x v="0"/>
  </r>
  <r>
    <s v="9537-JALFH"/>
    <x v="1"/>
    <n v="0"/>
    <s v="Yes"/>
    <s v="Yes"/>
    <x v="14"/>
    <x v="1"/>
    <s v="No"/>
    <x v="2"/>
    <s v="No internet service"/>
    <s v="No internet service"/>
    <s v="No internet service"/>
    <s v="No internet service"/>
    <s v="No internet service"/>
    <s v="No internet service"/>
    <x v="2"/>
    <s v="No"/>
    <x v="2"/>
    <n v="19.899999999999999"/>
    <n v="1356.7"/>
    <x v="0"/>
    <x v="2"/>
    <x v="0"/>
  </r>
  <r>
    <s v="6698-OXETB"/>
    <x v="1"/>
    <n v="0"/>
    <s v="No"/>
    <s v="No"/>
    <x v="26"/>
    <x v="1"/>
    <s v="No"/>
    <x v="2"/>
    <s v="No internet service"/>
    <s v="No internet service"/>
    <s v="No internet service"/>
    <s v="No internet service"/>
    <s v="No internet service"/>
    <s v="No internet service"/>
    <x v="2"/>
    <s v="No"/>
    <x v="1"/>
    <n v="20.399999999999999"/>
    <n v="231.45"/>
    <x v="0"/>
    <x v="0"/>
    <x v="0"/>
  </r>
  <r>
    <s v="2103-ZRXFN"/>
    <x v="1"/>
    <n v="0"/>
    <s v="No"/>
    <s v="No"/>
    <x v="0"/>
    <x v="1"/>
    <s v="Yes"/>
    <x v="0"/>
    <s v="No"/>
    <s v="No"/>
    <s v="No"/>
    <s v="No"/>
    <s v="No"/>
    <s v="No"/>
    <x v="0"/>
    <s v="No"/>
    <x v="1"/>
    <n v="50.75"/>
    <n v="50.75"/>
    <x v="0"/>
    <x v="0"/>
    <x v="0"/>
  </r>
  <r>
    <s v="3724-BSCVH"/>
    <x v="1"/>
    <n v="0"/>
    <s v="Yes"/>
    <s v="Yes"/>
    <x v="6"/>
    <x v="1"/>
    <s v="No"/>
    <x v="2"/>
    <s v="No internet service"/>
    <s v="No internet service"/>
    <s v="No internet service"/>
    <s v="No internet service"/>
    <s v="No internet service"/>
    <s v="No internet service"/>
    <x v="1"/>
    <s v="No"/>
    <x v="1"/>
    <n v="20.45"/>
    <n v="242.4"/>
    <x v="0"/>
    <x v="0"/>
    <x v="0"/>
  </r>
  <r>
    <s v="4877-TSOFF"/>
    <x v="0"/>
    <n v="0"/>
    <s v="Yes"/>
    <s v="Yes"/>
    <x v="49"/>
    <x v="1"/>
    <s v="Yes"/>
    <x v="0"/>
    <s v="Yes"/>
    <s v="Yes"/>
    <s v="No"/>
    <s v="Yes"/>
    <s v="No"/>
    <s v="Yes"/>
    <x v="1"/>
    <s v="Yes"/>
    <x v="2"/>
    <n v="75.75"/>
    <n v="4264.25"/>
    <x v="0"/>
    <x v="2"/>
    <x v="0"/>
  </r>
  <r>
    <s v="9209-NWPGU"/>
    <x v="1"/>
    <n v="0"/>
    <s v="No"/>
    <s v="No"/>
    <x v="66"/>
    <x v="1"/>
    <s v="No"/>
    <x v="0"/>
    <s v="Yes"/>
    <s v="No"/>
    <s v="No"/>
    <s v="Yes"/>
    <s v="Yes"/>
    <s v="No"/>
    <x v="1"/>
    <s v="No"/>
    <x v="0"/>
    <n v="65.400000000000006"/>
    <n v="2774.55"/>
    <x v="0"/>
    <x v="2"/>
    <x v="0"/>
  </r>
  <r>
    <s v="6961-VCPMC"/>
    <x v="1"/>
    <n v="1"/>
    <s v="Yes"/>
    <s v="No"/>
    <x v="25"/>
    <x v="1"/>
    <s v="No"/>
    <x v="1"/>
    <s v="No"/>
    <s v="No"/>
    <s v="No"/>
    <s v="No"/>
    <s v="No"/>
    <s v="Yes"/>
    <x v="0"/>
    <s v="Yes"/>
    <x v="0"/>
    <n v="80.400000000000006"/>
    <n v="3605.2"/>
    <x v="1"/>
    <x v="2"/>
    <x v="1"/>
  </r>
  <r>
    <s v="7306-YDSOI"/>
    <x v="1"/>
    <n v="0"/>
    <s v="Yes"/>
    <s v="Yes"/>
    <x v="14"/>
    <x v="1"/>
    <s v="No"/>
    <x v="0"/>
    <s v="Yes"/>
    <s v="Yes"/>
    <s v="Yes"/>
    <s v="No"/>
    <s v="No"/>
    <s v="No"/>
    <x v="2"/>
    <s v="Yes"/>
    <x v="2"/>
    <n v="59.75"/>
    <n v="4069.9"/>
    <x v="0"/>
    <x v="2"/>
    <x v="0"/>
  </r>
  <r>
    <s v="5288-AHOUP"/>
    <x v="1"/>
    <n v="1"/>
    <s v="No"/>
    <s v="No"/>
    <x v="26"/>
    <x v="1"/>
    <s v="No"/>
    <x v="1"/>
    <s v="No"/>
    <s v="No"/>
    <s v="No"/>
    <s v="No"/>
    <s v="No"/>
    <s v="Yes"/>
    <x v="0"/>
    <s v="Yes"/>
    <x v="0"/>
    <n v="78.5"/>
    <n v="874.2"/>
    <x v="0"/>
    <x v="0"/>
    <x v="0"/>
  </r>
  <r>
    <s v="6688-UZPWD"/>
    <x v="0"/>
    <n v="0"/>
    <s v="Yes"/>
    <s v="No"/>
    <x v="26"/>
    <x v="1"/>
    <s v="Yes"/>
    <x v="1"/>
    <s v="No"/>
    <s v="Yes"/>
    <s v="No"/>
    <s v="No"/>
    <s v="Yes"/>
    <s v="Yes"/>
    <x v="0"/>
    <s v="Yes"/>
    <x v="0"/>
    <n v="102"/>
    <n v="1145.3499999999999"/>
    <x v="1"/>
    <x v="0"/>
    <x v="1"/>
  </r>
  <r>
    <s v="0655-YDGFJ"/>
    <x v="1"/>
    <n v="0"/>
    <s v="No"/>
    <s v="No"/>
    <x v="44"/>
    <x v="1"/>
    <s v="No"/>
    <x v="0"/>
    <s v="No"/>
    <s v="No"/>
    <s v="Yes"/>
    <s v="No"/>
    <s v="No"/>
    <s v="No"/>
    <x v="0"/>
    <s v="No"/>
    <x v="2"/>
    <n v="48.95"/>
    <n v="1323.7"/>
    <x v="0"/>
    <x v="1"/>
    <x v="0"/>
  </r>
  <r>
    <s v="8468-EHYJA"/>
    <x v="0"/>
    <n v="0"/>
    <s v="Yes"/>
    <s v="No"/>
    <x v="58"/>
    <x v="1"/>
    <s v="Yes"/>
    <x v="1"/>
    <s v="Yes"/>
    <s v="No"/>
    <s v="No"/>
    <s v="No"/>
    <s v="Yes"/>
    <s v="Yes"/>
    <x v="0"/>
    <s v="Yes"/>
    <x v="0"/>
    <n v="99.65"/>
    <n v="5497.05"/>
    <x v="0"/>
    <x v="2"/>
    <x v="0"/>
  </r>
  <r>
    <s v="6823-SIDFQ"/>
    <x v="1"/>
    <n v="0"/>
    <s v="No"/>
    <s v="No"/>
    <x v="7"/>
    <x v="1"/>
    <s v="No"/>
    <x v="2"/>
    <s v="No internet service"/>
    <s v="No internet service"/>
    <s v="No internet service"/>
    <s v="No internet service"/>
    <s v="No internet service"/>
    <s v="No internet service"/>
    <x v="1"/>
    <s v="No"/>
    <x v="3"/>
    <n v="18.25"/>
    <n v="534.70000000000005"/>
    <x v="0"/>
    <x v="1"/>
    <x v="0"/>
  </r>
  <r>
    <s v="1097-FSPVW"/>
    <x v="0"/>
    <n v="0"/>
    <s v="No"/>
    <s v="No"/>
    <x v="41"/>
    <x v="1"/>
    <s v="No"/>
    <x v="0"/>
    <s v="Yes"/>
    <s v="No"/>
    <s v="Yes"/>
    <s v="No"/>
    <s v="No"/>
    <s v="No"/>
    <x v="0"/>
    <s v="No"/>
    <x v="3"/>
    <n v="54.55"/>
    <n v="2455.0500000000002"/>
    <x v="0"/>
    <x v="2"/>
    <x v="0"/>
  </r>
  <r>
    <s v="2839-RFSQE"/>
    <x v="0"/>
    <n v="0"/>
    <s v="No"/>
    <s v="No"/>
    <x v="2"/>
    <x v="1"/>
    <s v="No"/>
    <x v="2"/>
    <s v="No internet service"/>
    <s v="No internet service"/>
    <s v="No internet service"/>
    <s v="No internet service"/>
    <s v="No internet service"/>
    <s v="No internet service"/>
    <x v="0"/>
    <s v="No"/>
    <x v="1"/>
    <n v="20.65"/>
    <n v="38.700000000000003"/>
    <x v="1"/>
    <x v="0"/>
    <x v="1"/>
  </r>
  <r>
    <s v="8328-SKJNO"/>
    <x v="1"/>
    <n v="0"/>
    <s v="No"/>
    <s v="Yes"/>
    <x v="57"/>
    <x v="0"/>
    <s v="No phone service"/>
    <x v="0"/>
    <s v="Yes"/>
    <s v="Yes"/>
    <s v="No"/>
    <s v="Yes"/>
    <s v="No"/>
    <s v="No"/>
    <x v="1"/>
    <s v="No"/>
    <x v="2"/>
    <n v="40.65"/>
    <n v="947.4"/>
    <x v="0"/>
    <x v="1"/>
    <x v="0"/>
  </r>
  <r>
    <s v="7010-ZMVBF"/>
    <x v="0"/>
    <n v="0"/>
    <s v="Yes"/>
    <s v="Yes"/>
    <x v="32"/>
    <x v="1"/>
    <s v="No"/>
    <x v="2"/>
    <s v="No internet service"/>
    <s v="No internet service"/>
    <s v="No internet service"/>
    <s v="No internet service"/>
    <s v="No internet service"/>
    <s v="No internet service"/>
    <x v="0"/>
    <s v="No"/>
    <x v="1"/>
    <n v="20.45"/>
    <n v="357"/>
    <x v="0"/>
    <x v="1"/>
    <x v="0"/>
  </r>
  <r>
    <s v="5201-CBWYG"/>
    <x v="1"/>
    <n v="0"/>
    <s v="Yes"/>
    <s v="Yes"/>
    <x v="8"/>
    <x v="1"/>
    <s v="Yes"/>
    <x v="2"/>
    <s v="No internet service"/>
    <s v="No internet service"/>
    <s v="No internet service"/>
    <s v="No internet service"/>
    <s v="No internet service"/>
    <s v="No internet service"/>
    <x v="1"/>
    <s v="No"/>
    <x v="2"/>
    <n v="24.8"/>
    <n v="1476.25"/>
    <x v="0"/>
    <x v="2"/>
    <x v="0"/>
  </r>
  <r>
    <s v="0968-GSIKN"/>
    <x v="0"/>
    <n v="0"/>
    <s v="No"/>
    <s v="No"/>
    <x v="0"/>
    <x v="1"/>
    <s v="No"/>
    <x v="1"/>
    <s v="No"/>
    <s v="No"/>
    <s v="No"/>
    <s v="No"/>
    <s v="No"/>
    <s v="No"/>
    <x v="0"/>
    <s v="Yes"/>
    <x v="1"/>
    <n v="70.8"/>
    <n v="70.8"/>
    <x v="1"/>
    <x v="0"/>
    <x v="1"/>
  </r>
  <r>
    <s v="1965-DDBWU"/>
    <x v="1"/>
    <n v="0"/>
    <s v="No"/>
    <s v="No"/>
    <x v="10"/>
    <x v="1"/>
    <s v="Yes"/>
    <x v="1"/>
    <s v="No"/>
    <s v="No"/>
    <s v="No"/>
    <s v="Yes"/>
    <s v="No"/>
    <s v="Yes"/>
    <x v="0"/>
    <s v="Yes"/>
    <x v="3"/>
    <n v="89.05"/>
    <n v="1448.6"/>
    <x v="1"/>
    <x v="1"/>
    <x v="1"/>
  </r>
  <r>
    <s v="9057-SIHCH"/>
    <x v="0"/>
    <n v="0"/>
    <s v="No"/>
    <s v="No"/>
    <x v="35"/>
    <x v="1"/>
    <s v="Yes"/>
    <x v="1"/>
    <s v="No"/>
    <s v="No"/>
    <s v="No"/>
    <s v="No"/>
    <s v="Yes"/>
    <s v="Yes"/>
    <x v="0"/>
    <s v="Yes"/>
    <x v="0"/>
    <n v="96.6"/>
    <n v="291.89999999999998"/>
    <x v="1"/>
    <x v="0"/>
    <x v="1"/>
  </r>
  <r>
    <s v="6352-GIGGQ"/>
    <x v="1"/>
    <n v="0"/>
    <s v="No"/>
    <s v="No"/>
    <x v="56"/>
    <x v="1"/>
    <s v="Yes"/>
    <x v="0"/>
    <s v="Yes"/>
    <s v="Yes"/>
    <s v="Yes"/>
    <s v="Yes"/>
    <s v="Yes"/>
    <s v="Yes"/>
    <x v="1"/>
    <s v="Yes"/>
    <x v="2"/>
    <n v="88.8"/>
    <n v="5903.15"/>
    <x v="0"/>
    <x v="2"/>
    <x v="0"/>
  </r>
  <r>
    <s v="3635-QQRQD"/>
    <x v="1"/>
    <n v="0"/>
    <s v="No"/>
    <s v="No"/>
    <x v="8"/>
    <x v="1"/>
    <s v="No"/>
    <x v="2"/>
    <s v="No internet service"/>
    <s v="No internet service"/>
    <s v="No internet service"/>
    <s v="No internet service"/>
    <s v="No internet service"/>
    <s v="No internet service"/>
    <x v="2"/>
    <s v="Yes"/>
    <x v="3"/>
    <n v="20.05"/>
    <n v="1201.6500000000001"/>
    <x v="0"/>
    <x v="2"/>
    <x v="0"/>
  </r>
  <r>
    <s v="6771-XWBDM"/>
    <x v="0"/>
    <n v="0"/>
    <s v="Yes"/>
    <s v="No"/>
    <x v="58"/>
    <x v="1"/>
    <s v="Yes"/>
    <x v="1"/>
    <s v="No"/>
    <s v="Yes"/>
    <s v="Yes"/>
    <s v="No"/>
    <s v="Yes"/>
    <s v="Yes"/>
    <x v="0"/>
    <s v="Yes"/>
    <x v="3"/>
    <n v="104.5"/>
    <n v="5921.35"/>
    <x v="1"/>
    <x v="2"/>
    <x v="1"/>
  </r>
  <r>
    <s v="2897-DOVND"/>
    <x v="1"/>
    <n v="0"/>
    <s v="No"/>
    <s v="No"/>
    <x v="2"/>
    <x v="1"/>
    <s v="No"/>
    <x v="1"/>
    <s v="No"/>
    <s v="No"/>
    <s v="No"/>
    <s v="No"/>
    <s v="No"/>
    <s v="No"/>
    <x v="0"/>
    <s v="Yes"/>
    <x v="0"/>
    <n v="69.8"/>
    <n v="146.65"/>
    <x v="0"/>
    <x v="0"/>
    <x v="0"/>
  </r>
  <r>
    <s v="3082-YVEKW"/>
    <x v="0"/>
    <n v="0"/>
    <s v="Yes"/>
    <s v="Yes"/>
    <x v="57"/>
    <x v="1"/>
    <s v="Yes"/>
    <x v="0"/>
    <s v="Yes"/>
    <s v="No"/>
    <s v="Yes"/>
    <s v="Yes"/>
    <s v="Yes"/>
    <s v="No"/>
    <x v="2"/>
    <s v="Yes"/>
    <x v="2"/>
    <n v="77.150000000000006"/>
    <n v="1759.4"/>
    <x v="0"/>
    <x v="1"/>
    <x v="0"/>
  </r>
  <r>
    <s v="0191-EQUUH"/>
    <x v="0"/>
    <n v="0"/>
    <s v="No"/>
    <s v="Yes"/>
    <x v="13"/>
    <x v="0"/>
    <s v="No phone service"/>
    <x v="0"/>
    <s v="Yes"/>
    <s v="No"/>
    <s v="No"/>
    <s v="Yes"/>
    <s v="No"/>
    <s v="No"/>
    <x v="2"/>
    <s v="No"/>
    <x v="2"/>
    <n v="35.049999999999997"/>
    <n v="844.45"/>
    <x v="0"/>
    <x v="1"/>
    <x v="0"/>
  </r>
  <r>
    <s v="7134-HBPBS"/>
    <x v="0"/>
    <n v="1"/>
    <s v="No"/>
    <s v="No"/>
    <x v="21"/>
    <x v="1"/>
    <s v="Yes"/>
    <x v="1"/>
    <s v="No"/>
    <s v="Yes"/>
    <s v="Yes"/>
    <s v="Yes"/>
    <s v="Yes"/>
    <s v="Yes"/>
    <x v="2"/>
    <s v="Yes"/>
    <x v="2"/>
    <n v="108.1"/>
    <n v="7774.05"/>
    <x v="0"/>
    <x v="2"/>
    <x v="0"/>
  </r>
  <r>
    <s v="3489-HHPFY"/>
    <x v="0"/>
    <n v="0"/>
    <s v="Yes"/>
    <s v="No"/>
    <x v="2"/>
    <x v="1"/>
    <s v="Yes"/>
    <x v="1"/>
    <s v="No"/>
    <s v="No"/>
    <s v="No"/>
    <s v="No"/>
    <s v="Yes"/>
    <s v="No"/>
    <x v="0"/>
    <s v="Yes"/>
    <x v="0"/>
    <n v="84.05"/>
    <n v="134.05000000000001"/>
    <x v="0"/>
    <x v="0"/>
    <x v="0"/>
  </r>
  <r>
    <s v="2926-JEJJC"/>
    <x v="0"/>
    <n v="0"/>
    <s v="No"/>
    <s v="No"/>
    <x v="4"/>
    <x v="1"/>
    <s v="No"/>
    <x v="2"/>
    <s v="No internet service"/>
    <s v="No internet service"/>
    <s v="No internet service"/>
    <s v="No internet service"/>
    <s v="No internet service"/>
    <s v="No internet service"/>
    <x v="1"/>
    <s v="Yes"/>
    <x v="2"/>
    <n v="20.2"/>
    <n v="140.94999999999999"/>
    <x v="0"/>
    <x v="0"/>
    <x v="0"/>
  </r>
  <r>
    <s v="8601-QACRS"/>
    <x v="0"/>
    <n v="0"/>
    <s v="No"/>
    <s v="No"/>
    <x v="24"/>
    <x v="1"/>
    <s v="Yes"/>
    <x v="0"/>
    <s v="No"/>
    <s v="No"/>
    <s v="No"/>
    <s v="No"/>
    <s v="No"/>
    <s v="No"/>
    <x v="0"/>
    <s v="Yes"/>
    <x v="1"/>
    <n v="50.6"/>
    <n v="249.95"/>
    <x v="1"/>
    <x v="0"/>
    <x v="1"/>
  </r>
  <r>
    <s v="4950-BDEUX"/>
    <x v="1"/>
    <n v="0"/>
    <s v="No"/>
    <s v="No"/>
    <x v="42"/>
    <x v="0"/>
    <s v="No phone service"/>
    <x v="0"/>
    <s v="No"/>
    <s v="No"/>
    <s v="Yes"/>
    <s v="No"/>
    <s v="Yes"/>
    <s v="Yes"/>
    <x v="0"/>
    <s v="No"/>
    <x v="0"/>
    <n v="49.2"/>
    <n v="1701.65"/>
    <x v="0"/>
    <x v="1"/>
    <x v="0"/>
  </r>
  <r>
    <s v="5789-LDFXO"/>
    <x v="1"/>
    <n v="0"/>
    <s v="No"/>
    <s v="No"/>
    <x v="65"/>
    <x v="1"/>
    <s v="Yes"/>
    <x v="2"/>
    <s v="No internet service"/>
    <s v="No internet service"/>
    <s v="No internet service"/>
    <s v="No internet service"/>
    <s v="No internet service"/>
    <s v="No internet service"/>
    <x v="1"/>
    <s v="No"/>
    <x v="0"/>
    <n v="24.6"/>
    <n v="592.65"/>
    <x v="0"/>
    <x v="1"/>
    <x v="0"/>
  </r>
  <r>
    <s v="0508-OOLTO"/>
    <x v="0"/>
    <n v="0"/>
    <s v="Yes"/>
    <s v="Yes"/>
    <x v="2"/>
    <x v="1"/>
    <s v="No"/>
    <x v="1"/>
    <s v="No"/>
    <s v="No"/>
    <s v="No"/>
    <s v="No"/>
    <s v="No"/>
    <s v="No"/>
    <x v="0"/>
    <s v="Yes"/>
    <x v="0"/>
    <n v="71.650000000000006"/>
    <n v="135.75"/>
    <x v="0"/>
    <x v="0"/>
    <x v="0"/>
  </r>
  <r>
    <s v="2984-TBYKU"/>
    <x v="1"/>
    <n v="0"/>
    <s v="Yes"/>
    <s v="Yes"/>
    <x v="21"/>
    <x v="1"/>
    <s v="Yes"/>
    <x v="1"/>
    <s v="Yes"/>
    <s v="Yes"/>
    <s v="Yes"/>
    <s v="Yes"/>
    <s v="No"/>
    <s v="Yes"/>
    <x v="2"/>
    <s v="Yes"/>
    <x v="3"/>
    <n v="104.9"/>
    <n v="7732.65"/>
    <x v="0"/>
    <x v="2"/>
    <x v="0"/>
  </r>
  <r>
    <s v="9822-WMWVG"/>
    <x v="0"/>
    <n v="0"/>
    <s v="No"/>
    <s v="No"/>
    <x v="52"/>
    <x v="1"/>
    <s v="Yes"/>
    <x v="1"/>
    <s v="Yes"/>
    <s v="Yes"/>
    <s v="Yes"/>
    <s v="Yes"/>
    <s v="Yes"/>
    <s v="No"/>
    <x v="0"/>
    <s v="Yes"/>
    <x v="0"/>
    <n v="106.5"/>
    <n v="4282.3999999999996"/>
    <x v="0"/>
    <x v="2"/>
    <x v="0"/>
  </r>
  <r>
    <s v="2391-SOORI"/>
    <x v="1"/>
    <n v="0"/>
    <s v="No"/>
    <s v="Yes"/>
    <x v="54"/>
    <x v="1"/>
    <s v="No"/>
    <x v="0"/>
    <s v="Yes"/>
    <s v="No"/>
    <s v="No"/>
    <s v="No"/>
    <s v="No"/>
    <s v="No"/>
    <x v="0"/>
    <s v="No"/>
    <x v="0"/>
    <n v="49.35"/>
    <n v="219.65"/>
    <x v="1"/>
    <x v="0"/>
    <x v="1"/>
  </r>
  <r>
    <s v="9040-KZVWO"/>
    <x v="1"/>
    <n v="0"/>
    <s v="No"/>
    <s v="No"/>
    <x v="70"/>
    <x v="1"/>
    <s v="No"/>
    <x v="1"/>
    <s v="No"/>
    <s v="Yes"/>
    <s v="No"/>
    <s v="No"/>
    <s v="No"/>
    <s v="No"/>
    <x v="1"/>
    <s v="No"/>
    <x v="2"/>
    <n v="75.5"/>
    <n v="2018.1"/>
    <x v="0"/>
    <x v="1"/>
    <x v="0"/>
  </r>
  <r>
    <s v="2645-QTLMB"/>
    <x v="1"/>
    <n v="0"/>
    <s v="No"/>
    <s v="No"/>
    <x v="40"/>
    <x v="1"/>
    <s v="No"/>
    <x v="1"/>
    <s v="No"/>
    <s v="Yes"/>
    <s v="No"/>
    <s v="No"/>
    <s v="Yes"/>
    <s v="Yes"/>
    <x v="0"/>
    <s v="Yes"/>
    <x v="0"/>
    <n v="94.25"/>
    <n v="669"/>
    <x v="1"/>
    <x v="0"/>
    <x v="1"/>
  </r>
  <r>
    <s v="4806-HIPDW"/>
    <x v="0"/>
    <n v="0"/>
    <s v="Yes"/>
    <s v="No"/>
    <x v="0"/>
    <x v="1"/>
    <s v="No"/>
    <x v="1"/>
    <s v="No"/>
    <s v="No"/>
    <s v="No"/>
    <s v="No"/>
    <s v="No"/>
    <s v="No"/>
    <x v="0"/>
    <s v="Yes"/>
    <x v="0"/>
    <n v="68.95"/>
    <n v="68.95"/>
    <x v="1"/>
    <x v="0"/>
    <x v="1"/>
  </r>
  <r>
    <s v="1548-ARAGG"/>
    <x v="0"/>
    <n v="0"/>
    <s v="Yes"/>
    <s v="Yes"/>
    <x v="54"/>
    <x v="1"/>
    <s v="Yes"/>
    <x v="0"/>
    <s v="No"/>
    <s v="Yes"/>
    <s v="No"/>
    <s v="Yes"/>
    <s v="No"/>
    <s v="No"/>
    <x v="0"/>
    <s v="Yes"/>
    <x v="1"/>
    <n v="58.5"/>
    <n v="224.85"/>
    <x v="0"/>
    <x v="0"/>
    <x v="0"/>
  </r>
  <r>
    <s v="6339-RZCBJ"/>
    <x v="1"/>
    <n v="0"/>
    <s v="No"/>
    <s v="No"/>
    <x v="43"/>
    <x v="1"/>
    <s v="No"/>
    <x v="0"/>
    <s v="No"/>
    <s v="Yes"/>
    <s v="Yes"/>
    <s v="Yes"/>
    <s v="Yes"/>
    <s v="Yes"/>
    <x v="2"/>
    <s v="No"/>
    <x v="3"/>
    <n v="78.900000000000006"/>
    <n v="3771.5"/>
    <x v="0"/>
    <x v="2"/>
    <x v="0"/>
  </r>
  <r>
    <s v="4424-TKOPW"/>
    <x v="1"/>
    <n v="1"/>
    <s v="No"/>
    <s v="No"/>
    <x v="2"/>
    <x v="1"/>
    <s v="Yes"/>
    <x v="1"/>
    <s v="No"/>
    <s v="No"/>
    <s v="No"/>
    <s v="No"/>
    <s v="Yes"/>
    <s v="Yes"/>
    <x v="0"/>
    <s v="Yes"/>
    <x v="0"/>
    <n v="93.85"/>
    <n v="196.75"/>
    <x v="1"/>
    <x v="0"/>
    <x v="1"/>
  </r>
  <r>
    <s v="4415-WNGVR"/>
    <x v="0"/>
    <n v="1"/>
    <s v="Yes"/>
    <s v="No"/>
    <x v="18"/>
    <x v="1"/>
    <s v="No"/>
    <x v="0"/>
    <s v="Yes"/>
    <s v="No"/>
    <s v="Yes"/>
    <s v="Yes"/>
    <s v="Yes"/>
    <s v="Yes"/>
    <x v="1"/>
    <s v="Yes"/>
    <x v="0"/>
    <n v="79.2"/>
    <n v="943.85"/>
    <x v="0"/>
    <x v="0"/>
    <x v="0"/>
  </r>
  <r>
    <s v="2522-AHJXR"/>
    <x v="1"/>
    <n v="0"/>
    <s v="Yes"/>
    <s v="No"/>
    <x v="31"/>
    <x v="1"/>
    <s v="Yes"/>
    <x v="1"/>
    <s v="Yes"/>
    <s v="No"/>
    <s v="Yes"/>
    <s v="Yes"/>
    <s v="Yes"/>
    <s v="Yes"/>
    <x v="0"/>
    <s v="Yes"/>
    <x v="2"/>
    <n v="109.45"/>
    <n v="6572.85"/>
    <x v="0"/>
    <x v="2"/>
    <x v="0"/>
  </r>
  <r>
    <s v="0412-UCCNP"/>
    <x v="1"/>
    <n v="0"/>
    <s v="No"/>
    <s v="No"/>
    <x v="49"/>
    <x v="1"/>
    <s v="No"/>
    <x v="0"/>
    <s v="Yes"/>
    <s v="No"/>
    <s v="Yes"/>
    <s v="Yes"/>
    <s v="No"/>
    <s v="No"/>
    <x v="2"/>
    <s v="Yes"/>
    <x v="0"/>
    <n v="59.2"/>
    <n v="3175.85"/>
    <x v="0"/>
    <x v="2"/>
    <x v="0"/>
  </r>
  <r>
    <s v="1816-FLZDK"/>
    <x v="1"/>
    <n v="0"/>
    <s v="No"/>
    <s v="No"/>
    <x v="0"/>
    <x v="0"/>
    <s v="No phone service"/>
    <x v="0"/>
    <s v="No"/>
    <s v="No"/>
    <s v="No"/>
    <s v="Yes"/>
    <s v="No"/>
    <s v="No"/>
    <x v="0"/>
    <s v="No"/>
    <x v="1"/>
    <n v="29.15"/>
    <n v="29.15"/>
    <x v="0"/>
    <x v="0"/>
    <x v="0"/>
  </r>
  <r>
    <s v="7096-UCLNH"/>
    <x v="1"/>
    <n v="0"/>
    <s v="No"/>
    <s v="No"/>
    <x v="0"/>
    <x v="1"/>
    <s v="No"/>
    <x v="2"/>
    <s v="No internet service"/>
    <s v="No internet service"/>
    <s v="No internet service"/>
    <s v="No internet service"/>
    <s v="No internet service"/>
    <s v="No internet service"/>
    <x v="0"/>
    <s v="No"/>
    <x v="1"/>
    <n v="20.05"/>
    <n v="20.05"/>
    <x v="0"/>
    <x v="0"/>
    <x v="0"/>
  </r>
  <r>
    <s v="8443-ZRDBZ"/>
    <x v="1"/>
    <n v="0"/>
    <s v="No"/>
    <s v="No"/>
    <x v="54"/>
    <x v="1"/>
    <s v="Yes"/>
    <x v="1"/>
    <s v="No"/>
    <s v="No"/>
    <s v="No"/>
    <s v="No"/>
    <s v="No"/>
    <s v="No"/>
    <x v="0"/>
    <s v="Yes"/>
    <x v="0"/>
    <n v="76.05"/>
    <n v="318.89999999999998"/>
    <x v="1"/>
    <x v="0"/>
    <x v="1"/>
  </r>
  <r>
    <s v="9136-ALYBR"/>
    <x v="1"/>
    <n v="0"/>
    <s v="No"/>
    <s v="No"/>
    <x v="0"/>
    <x v="0"/>
    <s v="No phone service"/>
    <x v="0"/>
    <s v="No"/>
    <s v="No"/>
    <s v="No"/>
    <s v="No"/>
    <s v="No"/>
    <s v="No"/>
    <x v="0"/>
    <s v="Yes"/>
    <x v="1"/>
    <n v="24.45"/>
    <n v="24.45"/>
    <x v="1"/>
    <x v="0"/>
    <x v="1"/>
  </r>
  <r>
    <s v="4615-PIVVU"/>
    <x v="0"/>
    <n v="0"/>
    <s v="No"/>
    <s v="No"/>
    <x v="41"/>
    <x v="1"/>
    <s v="No"/>
    <x v="0"/>
    <s v="No"/>
    <s v="No"/>
    <s v="Yes"/>
    <s v="Yes"/>
    <s v="No"/>
    <s v="Yes"/>
    <x v="2"/>
    <s v="No"/>
    <x v="3"/>
    <n v="66.5"/>
    <n v="2762.75"/>
    <x v="0"/>
    <x v="2"/>
    <x v="0"/>
  </r>
  <r>
    <s v="8885-QSQBX"/>
    <x v="0"/>
    <n v="0"/>
    <s v="No"/>
    <s v="No"/>
    <x v="0"/>
    <x v="1"/>
    <s v="No"/>
    <x v="0"/>
    <s v="Yes"/>
    <s v="No"/>
    <s v="No"/>
    <s v="No"/>
    <s v="No"/>
    <s v="No"/>
    <x v="0"/>
    <s v="No"/>
    <x v="2"/>
    <n v="49.55"/>
    <n v="49.55"/>
    <x v="0"/>
    <x v="0"/>
    <x v="0"/>
  </r>
  <r>
    <s v="7479-NITWS"/>
    <x v="1"/>
    <n v="0"/>
    <s v="No"/>
    <s v="No"/>
    <x v="40"/>
    <x v="1"/>
    <s v="Yes"/>
    <x v="1"/>
    <s v="No"/>
    <s v="No"/>
    <s v="Yes"/>
    <s v="No"/>
    <s v="Yes"/>
    <s v="No"/>
    <x v="0"/>
    <s v="Yes"/>
    <x v="3"/>
    <n v="89.35"/>
    <n v="631.85"/>
    <x v="1"/>
    <x v="0"/>
    <x v="1"/>
  </r>
  <r>
    <s v="8617-ENBDS"/>
    <x v="1"/>
    <n v="0"/>
    <s v="No"/>
    <s v="No"/>
    <x v="35"/>
    <x v="1"/>
    <s v="No"/>
    <x v="1"/>
    <s v="No"/>
    <s v="No"/>
    <s v="Yes"/>
    <s v="No"/>
    <s v="No"/>
    <s v="No"/>
    <x v="0"/>
    <s v="Yes"/>
    <x v="3"/>
    <n v="73.599999999999994"/>
    <n v="232.5"/>
    <x v="0"/>
    <x v="0"/>
    <x v="0"/>
  </r>
  <r>
    <s v="9385-NXKDA"/>
    <x v="0"/>
    <n v="0"/>
    <s v="Yes"/>
    <s v="No"/>
    <x v="21"/>
    <x v="1"/>
    <s v="Yes"/>
    <x v="0"/>
    <s v="Yes"/>
    <s v="Yes"/>
    <s v="Yes"/>
    <s v="No"/>
    <s v="Yes"/>
    <s v="Yes"/>
    <x v="2"/>
    <s v="Yes"/>
    <x v="3"/>
    <n v="82.65"/>
    <n v="5919.35"/>
    <x v="0"/>
    <x v="2"/>
    <x v="0"/>
  </r>
  <r>
    <s v="0430-IHCDJ"/>
    <x v="1"/>
    <n v="0"/>
    <s v="No"/>
    <s v="No"/>
    <x v="30"/>
    <x v="1"/>
    <s v="Yes"/>
    <x v="0"/>
    <s v="No"/>
    <s v="No"/>
    <s v="No"/>
    <s v="No"/>
    <s v="No"/>
    <s v="No"/>
    <x v="0"/>
    <s v="Yes"/>
    <x v="0"/>
    <n v="49"/>
    <n v="749.25"/>
    <x v="0"/>
    <x v="1"/>
    <x v="0"/>
  </r>
  <r>
    <s v="2959-MJHIC"/>
    <x v="1"/>
    <n v="0"/>
    <s v="Yes"/>
    <s v="No"/>
    <x v="54"/>
    <x v="1"/>
    <s v="No"/>
    <x v="1"/>
    <s v="No"/>
    <s v="No"/>
    <s v="No"/>
    <s v="No"/>
    <s v="Yes"/>
    <s v="No"/>
    <x v="0"/>
    <s v="Yes"/>
    <x v="0"/>
    <n v="80.349999999999994"/>
    <n v="307.39999999999998"/>
    <x v="1"/>
    <x v="0"/>
    <x v="1"/>
  </r>
  <r>
    <s v="6674-KVJHG"/>
    <x v="0"/>
    <n v="0"/>
    <s v="No"/>
    <s v="No"/>
    <x v="26"/>
    <x v="1"/>
    <s v="Yes"/>
    <x v="2"/>
    <s v="No internet service"/>
    <s v="No internet service"/>
    <s v="No internet service"/>
    <s v="No internet service"/>
    <s v="No internet service"/>
    <s v="No internet service"/>
    <x v="1"/>
    <s v="No"/>
    <x v="0"/>
    <n v="25.2"/>
    <n v="245.15"/>
    <x v="0"/>
    <x v="0"/>
    <x v="0"/>
  </r>
  <r>
    <s v="1814-DKOLC"/>
    <x v="0"/>
    <n v="0"/>
    <s v="No"/>
    <s v="No"/>
    <x v="24"/>
    <x v="1"/>
    <s v="Yes"/>
    <x v="2"/>
    <s v="No internet service"/>
    <s v="No internet service"/>
    <s v="No internet service"/>
    <s v="No internet service"/>
    <s v="No internet service"/>
    <s v="No internet service"/>
    <x v="0"/>
    <s v="No"/>
    <x v="1"/>
    <n v="25.45"/>
    <n v="134.75"/>
    <x v="0"/>
    <x v="0"/>
    <x v="0"/>
  </r>
  <r>
    <s v="4201-JMNGR"/>
    <x v="0"/>
    <n v="1"/>
    <s v="No"/>
    <s v="No"/>
    <x v="0"/>
    <x v="1"/>
    <s v="No"/>
    <x v="0"/>
    <s v="Yes"/>
    <s v="No"/>
    <s v="Yes"/>
    <s v="No"/>
    <s v="No"/>
    <s v="No"/>
    <x v="0"/>
    <s v="Yes"/>
    <x v="0"/>
    <n v="55.8"/>
    <n v="55.8"/>
    <x v="1"/>
    <x v="0"/>
    <x v="1"/>
  </r>
  <r>
    <s v="9351-HXDMR"/>
    <x v="1"/>
    <n v="0"/>
    <s v="Yes"/>
    <s v="No"/>
    <x v="21"/>
    <x v="1"/>
    <s v="Yes"/>
    <x v="1"/>
    <s v="Yes"/>
    <s v="No"/>
    <s v="Yes"/>
    <s v="Yes"/>
    <s v="Yes"/>
    <s v="Yes"/>
    <x v="2"/>
    <s v="Yes"/>
    <x v="3"/>
    <n v="110.9"/>
    <n v="8240.85"/>
    <x v="0"/>
    <x v="2"/>
    <x v="0"/>
  </r>
  <r>
    <s v="3537-HPKQT"/>
    <x v="0"/>
    <n v="0"/>
    <s v="Yes"/>
    <s v="No"/>
    <x v="49"/>
    <x v="1"/>
    <s v="Yes"/>
    <x v="1"/>
    <s v="No"/>
    <s v="Yes"/>
    <s v="No"/>
    <s v="No"/>
    <s v="No"/>
    <s v="No"/>
    <x v="0"/>
    <s v="Yes"/>
    <x v="3"/>
    <n v="77.75"/>
    <n v="4266.3999999999996"/>
    <x v="0"/>
    <x v="2"/>
    <x v="0"/>
  </r>
  <r>
    <s v="2129-ALKBS"/>
    <x v="0"/>
    <n v="0"/>
    <s v="Yes"/>
    <s v="Yes"/>
    <x v="63"/>
    <x v="1"/>
    <s v="Yes"/>
    <x v="2"/>
    <s v="No internet service"/>
    <s v="No internet service"/>
    <s v="No internet service"/>
    <s v="No internet service"/>
    <s v="No internet service"/>
    <s v="No internet service"/>
    <x v="0"/>
    <s v="Yes"/>
    <x v="0"/>
    <n v="26.2"/>
    <n v="1077.5"/>
    <x v="0"/>
    <x v="2"/>
    <x v="0"/>
  </r>
  <r>
    <s v="5821-MMEIL"/>
    <x v="0"/>
    <n v="0"/>
    <s v="Yes"/>
    <s v="No"/>
    <x v="58"/>
    <x v="1"/>
    <s v="No"/>
    <x v="2"/>
    <s v="No internet service"/>
    <s v="No internet service"/>
    <s v="No internet service"/>
    <s v="No internet service"/>
    <s v="No internet service"/>
    <s v="No internet service"/>
    <x v="2"/>
    <s v="No"/>
    <x v="2"/>
    <n v="19.899999999999999"/>
    <n v="1115.5999999999999"/>
    <x v="0"/>
    <x v="2"/>
    <x v="0"/>
  </r>
  <r>
    <s v="5960-WPXQM"/>
    <x v="1"/>
    <n v="0"/>
    <s v="No"/>
    <s v="No"/>
    <x v="0"/>
    <x v="1"/>
    <s v="No"/>
    <x v="1"/>
    <s v="No"/>
    <s v="No"/>
    <s v="No"/>
    <s v="No"/>
    <s v="Yes"/>
    <s v="No"/>
    <x v="0"/>
    <s v="Yes"/>
    <x v="0"/>
    <n v="79.05"/>
    <n v="79.05"/>
    <x v="1"/>
    <x v="0"/>
    <x v="1"/>
  </r>
  <r>
    <s v="0684-AOSIH"/>
    <x v="1"/>
    <n v="0"/>
    <s v="Yes"/>
    <s v="No"/>
    <x v="0"/>
    <x v="1"/>
    <s v="No"/>
    <x v="1"/>
    <s v="Yes"/>
    <s v="No"/>
    <s v="No"/>
    <s v="No"/>
    <s v="Yes"/>
    <s v="Yes"/>
    <x v="0"/>
    <s v="Yes"/>
    <x v="0"/>
    <n v="95"/>
    <n v="95"/>
    <x v="1"/>
    <x v="0"/>
    <x v="1"/>
  </r>
  <r>
    <s v="8260-NGFNY"/>
    <x v="0"/>
    <n v="0"/>
    <s v="No"/>
    <s v="No"/>
    <x v="0"/>
    <x v="0"/>
    <s v="No phone service"/>
    <x v="0"/>
    <s v="No"/>
    <s v="No"/>
    <s v="No"/>
    <s v="No"/>
    <s v="No"/>
    <s v="No"/>
    <x v="0"/>
    <s v="No"/>
    <x v="1"/>
    <n v="25.2"/>
    <n v="25.2"/>
    <x v="1"/>
    <x v="0"/>
    <x v="1"/>
  </r>
  <r>
    <s v="1309-XGFSN"/>
    <x v="1"/>
    <n v="1"/>
    <s v="Yes"/>
    <s v="Yes"/>
    <x v="15"/>
    <x v="1"/>
    <s v="Yes"/>
    <x v="0"/>
    <s v="No"/>
    <s v="Yes"/>
    <s v="Yes"/>
    <s v="No"/>
    <s v="Yes"/>
    <s v="Yes"/>
    <x v="1"/>
    <s v="Yes"/>
    <x v="0"/>
    <n v="80.849999999999994"/>
    <n v="4079.55"/>
    <x v="0"/>
    <x v="2"/>
    <x v="0"/>
  </r>
  <r>
    <s v="1866-RZZQS"/>
    <x v="1"/>
    <n v="1"/>
    <s v="No"/>
    <s v="No"/>
    <x v="52"/>
    <x v="1"/>
    <s v="Yes"/>
    <x v="1"/>
    <s v="No"/>
    <s v="No"/>
    <s v="Yes"/>
    <s v="No"/>
    <s v="Yes"/>
    <s v="Yes"/>
    <x v="0"/>
    <s v="Yes"/>
    <x v="0"/>
    <n v="98.4"/>
    <n v="4187.75"/>
    <x v="1"/>
    <x v="2"/>
    <x v="1"/>
  </r>
  <r>
    <s v="6968-URWQU"/>
    <x v="1"/>
    <n v="0"/>
    <s v="Yes"/>
    <s v="No"/>
    <x v="29"/>
    <x v="1"/>
    <s v="No"/>
    <x v="0"/>
    <s v="No"/>
    <s v="No"/>
    <s v="No"/>
    <s v="No"/>
    <s v="Yes"/>
    <s v="No"/>
    <x v="1"/>
    <s v="Yes"/>
    <x v="1"/>
    <n v="56.35"/>
    <n v="2391.15"/>
    <x v="0"/>
    <x v="2"/>
    <x v="0"/>
  </r>
  <r>
    <s v="4742-TXUEX"/>
    <x v="0"/>
    <n v="0"/>
    <s v="Yes"/>
    <s v="Yes"/>
    <x v="20"/>
    <x v="1"/>
    <s v="No"/>
    <x v="2"/>
    <s v="No internet service"/>
    <s v="No internet service"/>
    <s v="No internet service"/>
    <s v="No internet service"/>
    <s v="No internet service"/>
    <s v="No internet service"/>
    <x v="2"/>
    <s v="No"/>
    <x v="2"/>
    <n v="19.3"/>
    <n v="890.5"/>
    <x v="0"/>
    <x v="2"/>
    <x v="0"/>
  </r>
  <r>
    <s v="9631-XEYKE"/>
    <x v="1"/>
    <n v="0"/>
    <s v="No"/>
    <s v="No"/>
    <x v="35"/>
    <x v="1"/>
    <s v="Yes"/>
    <x v="0"/>
    <s v="No"/>
    <s v="No"/>
    <s v="No"/>
    <s v="No"/>
    <s v="No"/>
    <s v="No"/>
    <x v="0"/>
    <s v="No"/>
    <x v="2"/>
    <n v="50.4"/>
    <n v="137.25"/>
    <x v="0"/>
    <x v="0"/>
    <x v="0"/>
  </r>
  <r>
    <s v="8631-NBHFZ"/>
    <x v="1"/>
    <n v="1"/>
    <s v="Yes"/>
    <s v="Yes"/>
    <x v="33"/>
    <x v="1"/>
    <s v="Yes"/>
    <x v="0"/>
    <s v="Yes"/>
    <s v="Yes"/>
    <s v="Yes"/>
    <s v="Yes"/>
    <s v="Yes"/>
    <s v="No"/>
    <x v="2"/>
    <s v="No"/>
    <x v="3"/>
    <n v="79.400000000000006"/>
    <n v="5154.6000000000004"/>
    <x v="1"/>
    <x v="2"/>
    <x v="1"/>
  </r>
  <r>
    <s v="1335-MXCSE"/>
    <x v="1"/>
    <n v="0"/>
    <s v="Yes"/>
    <s v="Yes"/>
    <x v="49"/>
    <x v="1"/>
    <s v="No"/>
    <x v="0"/>
    <s v="No"/>
    <s v="No"/>
    <s v="Yes"/>
    <s v="Yes"/>
    <s v="No"/>
    <s v="No"/>
    <x v="2"/>
    <s v="Yes"/>
    <x v="3"/>
    <n v="55.25"/>
    <n v="3119.9"/>
    <x v="0"/>
    <x v="2"/>
    <x v="0"/>
  </r>
  <r>
    <s v="8873-TMKGR"/>
    <x v="1"/>
    <n v="0"/>
    <s v="No"/>
    <s v="No"/>
    <x v="44"/>
    <x v="1"/>
    <s v="No"/>
    <x v="2"/>
    <s v="No internet service"/>
    <s v="No internet service"/>
    <s v="No internet service"/>
    <s v="No internet service"/>
    <s v="No internet service"/>
    <s v="No internet service"/>
    <x v="1"/>
    <s v="No"/>
    <x v="1"/>
    <n v="19.100000000000001"/>
    <n v="529.5"/>
    <x v="0"/>
    <x v="1"/>
    <x v="0"/>
  </r>
  <r>
    <s v="8800-JOOCF"/>
    <x v="0"/>
    <n v="0"/>
    <s v="No"/>
    <s v="Yes"/>
    <x v="18"/>
    <x v="1"/>
    <s v="Yes"/>
    <x v="1"/>
    <s v="No"/>
    <s v="No"/>
    <s v="No"/>
    <s v="No"/>
    <s v="Yes"/>
    <s v="No"/>
    <x v="0"/>
    <s v="Yes"/>
    <x v="0"/>
    <n v="84.05"/>
    <n v="966.55"/>
    <x v="0"/>
    <x v="0"/>
    <x v="0"/>
  </r>
  <r>
    <s v="1469-LBJQJ"/>
    <x v="0"/>
    <n v="0"/>
    <s v="Yes"/>
    <s v="No"/>
    <x v="33"/>
    <x v="1"/>
    <s v="Yes"/>
    <x v="1"/>
    <s v="No"/>
    <s v="Yes"/>
    <s v="Yes"/>
    <s v="No"/>
    <s v="Yes"/>
    <s v="Yes"/>
    <x v="0"/>
    <s v="Yes"/>
    <x v="0"/>
    <n v="105.2"/>
    <n v="6936.85"/>
    <x v="0"/>
    <x v="2"/>
    <x v="0"/>
  </r>
  <r>
    <s v="4958-XCBDQ"/>
    <x v="1"/>
    <n v="1"/>
    <s v="No"/>
    <s v="No"/>
    <x v="42"/>
    <x v="1"/>
    <s v="Yes"/>
    <x v="1"/>
    <s v="No"/>
    <s v="No"/>
    <s v="Yes"/>
    <s v="No"/>
    <s v="Yes"/>
    <s v="Yes"/>
    <x v="0"/>
    <s v="Yes"/>
    <x v="0"/>
    <n v="101.4"/>
    <n v="3496.3"/>
    <x v="1"/>
    <x v="1"/>
    <x v="1"/>
  </r>
  <r>
    <s v="8337-UPOAQ"/>
    <x v="1"/>
    <n v="1"/>
    <s v="Yes"/>
    <s v="No"/>
    <x v="6"/>
    <x v="1"/>
    <s v="Yes"/>
    <x v="1"/>
    <s v="No"/>
    <s v="No"/>
    <s v="Yes"/>
    <s v="No"/>
    <s v="No"/>
    <s v="Yes"/>
    <x v="0"/>
    <s v="Yes"/>
    <x v="0"/>
    <n v="89.8"/>
    <n v="914.3"/>
    <x v="1"/>
    <x v="0"/>
    <x v="1"/>
  </r>
  <r>
    <s v="0064-YIJGF"/>
    <x v="1"/>
    <n v="0"/>
    <s v="Yes"/>
    <s v="Yes"/>
    <x v="23"/>
    <x v="1"/>
    <s v="Yes"/>
    <x v="1"/>
    <s v="No"/>
    <s v="No"/>
    <s v="No"/>
    <s v="No"/>
    <s v="No"/>
    <s v="No"/>
    <x v="0"/>
    <s v="Yes"/>
    <x v="2"/>
    <n v="75.75"/>
    <n v="1929"/>
    <x v="0"/>
    <x v="1"/>
    <x v="0"/>
  </r>
  <r>
    <s v="2386-OWURY"/>
    <x v="0"/>
    <n v="0"/>
    <s v="No"/>
    <s v="No"/>
    <x v="11"/>
    <x v="1"/>
    <s v="No"/>
    <x v="1"/>
    <s v="No"/>
    <s v="No"/>
    <s v="No"/>
    <s v="Yes"/>
    <s v="Yes"/>
    <s v="Yes"/>
    <x v="0"/>
    <s v="Yes"/>
    <x v="0"/>
    <n v="95.3"/>
    <n v="5817.7"/>
    <x v="0"/>
    <x v="2"/>
    <x v="0"/>
  </r>
  <r>
    <s v="1725-IQNIY"/>
    <x v="1"/>
    <n v="0"/>
    <s v="Yes"/>
    <s v="No"/>
    <x v="68"/>
    <x v="1"/>
    <s v="No"/>
    <x v="1"/>
    <s v="Yes"/>
    <s v="Yes"/>
    <s v="Yes"/>
    <s v="Yes"/>
    <s v="Yes"/>
    <s v="Yes"/>
    <x v="2"/>
    <s v="No"/>
    <x v="2"/>
    <n v="109.75"/>
    <n v="6110.2"/>
    <x v="1"/>
    <x v="2"/>
    <x v="1"/>
  </r>
  <r>
    <s v="0310-VQXAM"/>
    <x v="1"/>
    <n v="0"/>
    <s v="No"/>
    <s v="No"/>
    <x v="34"/>
    <x v="1"/>
    <s v="No"/>
    <x v="2"/>
    <s v="No internet service"/>
    <s v="No internet service"/>
    <s v="No internet service"/>
    <s v="No internet service"/>
    <s v="No internet service"/>
    <s v="No internet service"/>
    <x v="0"/>
    <s v="No"/>
    <x v="1"/>
    <n v="19.850000000000001"/>
    <n v="178.8"/>
    <x v="0"/>
    <x v="0"/>
    <x v="0"/>
  </r>
  <r>
    <s v="6598-RFFVI"/>
    <x v="1"/>
    <n v="0"/>
    <s v="No"/>
    <s v="No"/>
    <x v="2"/>
    <x v="1"/>
    <s v="No"/>
    <x v="2"/>
    <s v="No internet service"/>
    <s v="No internet service"/>
    <s v="No internet service"/>
    <s v="No internet service"/>
    <s v="No internet service"/>
    <s v="No internet service"/>
    <x v="1"/>
    <s v="No"/>
    <x v="3"/>
    <n v="19.3"/>
    <n v="28.3"/>
    <x v="1"/>
    <x v="0"/>
    <x v="1"/>
  </r>
  <r>
    <s v="3453-RTHJQ"/>
    <x v="1"/>
    <n v="0"/>
    <s v="No"/>
    <s v="No"/>
    <x v="53"/>
    <x v="1"/>
    <s v="No"/>
    <x v="1"/>
    <s v="No"/>
    <s v="No"/>
    <s v="No"/>
    <s v="No"/>
    <s v="No"/>
    <s v="No"/>
    <x v="0"/>
    <s v="Yes"/>
    <x v="0"/>
    <n v="69.099999999999994"/>
    <n v="435"/>
    <x v="0"/>
    <x v="0"/>
    <x v="0"/>
  </r>
  <r>
    <s v="6712-OAWRH"/>
    <x v="0"/>
    <n v="1"/>
    <s v="No"/>
    <s v="No"/>
    <x v="70"/>
    <x v="1"/>
    <s v="No"/>
    <x v="1"/>
    <s v="No"/>
    <s v="No"/>
    <s v="No"/>
    <s v="No"/>
    <s v="Yes"/>
    <s v="Yes"/>
    <x v="0"/>
    <s v="Yes"/>
    <x v="0"/>
    <n v="91.25"/>
    <n v="2351.8000000000002"/>
    <x v="1"/>
    <x v="1"/>
    <x v="1"/>
  </r>
  <r>
    <s v="6278-FEPBZ"/>
    <x v="0"/>
    <n v="0"/>
    <s v="No"/>
    <s v="No"/>
    <x v="34"/>
    <x v="1"/>
    <s v="No"/>
    <x v="2"/>
    <s v="No internet service"/>
    <s v="No internet service"/>
    <s v="No internet service"/>
    <s v="No internet service"/>
    <s v="No internet service"/>
    <s v="No internet service"/>
    <x v="0"/>
    <s v="No"/>
    <x v="1"/>
    <n v="20.25"/>
    <n v="186.15"/>
    <x v="0"/>
    <x v="0"/>
    <x v="0"/>
  </r>
  <r>
    <s v="4280-DLSHD"/>
    <x v="1"/>
    <n v="0"/>
    <s v="Yes"/>
    <s v="No"/>
    <x v="4"/>
    <x v="1"/>
    <s v="No"/>
    <x v="0"/>
    <s v="No"/>
    <s v="Yes"/>
    <s v="Yes"/>
    <s v="No"/>
    <s v="No"/>
    <s v="No"/>
    <x v="0"/>
    <s v="Yes"/>
    <x v="1"/>
    <n v="54.75"/>
    <n v="445.85"/>
    <x v="0"/>
    <x v="0"/>
    <x v="0"/>
  </r>
  <r>
    <s v="1508-DFXCU"/>
    <x v="1"/>
    <n v="0"/>
    <s v="No"/>
    <s v="No"/>
    <x v="18"/>
    <x v="1"/>
    <s v="No"/>
    <x v="1"/>
    <s v="No"/>
    <s v="No"/>
    <s v="No"/>
    <s v="No"/>
    <s v="Yes"/>
    <s v="No"/>
    <x v="0"/>
    <s v="Yes"/>
    <x v="0"/>
    <n v="81.45"/>
    <n v="912"/>
    <x v="0"/>
    <x v="0"/>
    <x v="0"/>
  </r>
  <r>
    <s v="8614-VGMMV"/>
    <x v="0"/>
    <n v="0"/>
    <s v="No"/>
    <s v="No"/>
    <x v="30"/>
    <x v="1"/>
    <s v="Yes"/>
    <x v="0"/>
    <s v="No"/>
    <s v="No"/>
    <s v="No"/>
    <s v="No"/>
    <s v="No"/>
    <s v="No"/>
    <x v="0"/>
    <s v="Yes"/>
    <x v="0"/>
    <n v="49.1"/>
    <n v="679.55"/>
    <x v="1"/>
    <x v="1"/>
    <x v="1"/>
  </r>
  <r>
    <s v="7868-BGSZA"/>
    <x v="1"/>
    <n v="0"/>
    <s v="Yes"/>
    <s v="No"/>
    <x v="29"/>
    <x v="1"/>
    <s v="Yes"/>
    <x v="0"/>
    <s v="Yes"/>
    <s v="No"/>
    <s v="Yes"/>
    <s v="No"/>
    <s v="Yes"/>
    <s v="Yes"/>
    <x v="1"/>
    <s v="Yes"/>
    <x v="0"/>
    <n v="80.2"/>
    <n v="3581.6"/>
    <x v="0"/>
    <x v="2"/>
    <x v="0"/>
  </r>
  <r>
    <s v="2800-QQUSO"/>
    <x v="1"/>
    <n v="0"/>
    <s v="No"/>
    <s v="No"/>
    <x v="41"/>
    <x v="1"/>
    <s v="Yes"/>
    <x v="1"/>
    <s v="No"/>
    <s v="No"/>
    <s v="No"/>
    <s v="Yes"/>
    <s v="Yes"/>
    <s v="Yes"/>
    <x v="0"/>
    <s v="Yes"/>
    <x v="0"/>
    <n v="100.3"/>
    <n v="4222.95"/>
    <x v="0"/>
    <x v="2"/>
    <x v="0"/>
  </r>
  <r>
    <s v="2930-UOTMB"/>
    <x v="0"/>
    <n v="0"/>
    <s v="No"/>
    <s v="No"/>
    <x v="36"/>
    <x v="1"/>
    <s v="Yes"/>
    <x v="0"/>
    <s v="Yes"/>
    <s v="No"/>
    <s v="Yes"/>
    <s v="Yes"/>
    <s v="No"/>
    <s v="No"/>
    <x v="0"/>
    <s v="No"/>
    <x v="3"/>
    <n v="65.25"/>
    <n v="1994.3"/>
    <x v="1"/>
    <x v="1"/>
    <x v="1"/>
  </r>
  <r>
    <s v="7973-DZRKH"/>
    <x v="0"/>
    <n v="0"/>
    <s v="No"/>
    <s v="Yes"/>
    <x v="33"/>
    <x v="1"/>
    <s v="Yes"/>
    <x v="1"/>
    <s v="Yes"/>
    <s v="No"/>
    <s v="Yes"/>
    <s v="Yes"/>
    <s v="No"/>
    <s v="No"/>
    <x v="2"/>
    <s v="Yes"/>
    <x v="3"/>
    <n v="90.95"/>
    <n v="5930.05"/>
    <x v="0"/>
    <x v="2"/>
    <x v="0"/>
  </r>
  <r>
    <s v="5914-DVBWJ"/>
    <x v="0"/>
    <n v="1"/>
    <s v="No"/>
    <s v="No"/>
    <x v="32"/>
    <x v="1"/>
    <s v="Yes"/>
    <x v="1"/>
    <s v="No"/>
    <s v="Yes"/>
    <s v="No"/>
    <s v="Yes"/>
    <s v="No"/>
    <s v="No"/>
    <x v="0"/>
    <s v="Yes"/>
    <x v="0"/>
    <n v="85.45"/>
    <n v="1505.85"/>
    <x v="1"/>
    <x v="1"/>
    <x v="1"/>
  </r>
  <r>
    <s v="7698-YFGEZ"/>
    <x v="1"/>
    <n v="0"/>
    <s v="No"/>
    <s v="No"/>
    <x v="0"/>
    <x v="1"/>
    <s v="No"/>
    <x v="2"/>
    <s v="No internet service"/>
    <s v="No internet service"/>
    <s v="No internet service"/>
    <s v="No internet service"/>
    <s v="No internet service"/>
    <s v="No internet service"/>
    <x v="0"/>
    <s v="No"/>
    <x v="1"/>
    <n v="20"/>
    <n v="20"/>
    <x v="0"/>
    <x v="0"/>
    <x v="0"/>
  </r>
  <r>
    <s v="2533-QVMSK"/>
    <x v="1"/>
    <n v="0"/>
    <s v="Yes"/>
    <s v="No"/>
    <x v="59"/>
    <x v="1"/>
    <s v="Yes"/>
    <x v="1"/>
    <s v="No"/>
    <s v="Yes"/>
    <s v="No"/>
    <s v="Yes"/>
    <s v="Yes"/>
    <s v="No"/>
    <x v="2"/>
    <s v="Yes"/>
    <x v="0"/>
    <n v="94.1"/>
    <n v="5638.3"/>
    <x v="1"/>
    <x v="2"/>
    <x v="1"/>
  </r>
  <r>
    <s v="9773-PEQBZ"/>
    <x v="1"/>
    <n v="0"/>
    <s v="No"/>
    <s v="No"/>
    <x v="6"/>
    <x v="1"/>
    <s v="Yes"/>
    <x v="1"/>
    <s v="No"/>
    <s v="Yes"/>
    <s v="No"/>
    <s v="No"/>
    <s v="No"/>
    <s v="No"/>
    <x v="0"/>
    <s v="No"/>
    <x v="0"/>
    <n v="79.849999999999994"/>
    <n v="797.25"/>
    <x v="0"/>
    <x v="0"/>
    <x v="0"/>
  </r>
  <r>
    <s v="8644-XLFBW"/>
    <x v="1"/>
    <n v="1"/>
    <s v="No"/>
    <s v="No"/>
    <x v="0"/>
    <x v="1"/>
    <s v="No"/>
    <x v="1"/>
    <s v="No"/>
    <s v="No"/>
    <s v="No"/>
    <s v="No"/>
    <s v="No"/>
    <s v="No"/>
    <x v="0"/>
    <s v="Yes"/>
    <x v="0"/>
    <n v="71.650000000000006"/>
    <n v="71.650000000000006"/>
    <x v="1"/>
    <x v="0"/>
    <x v="1"/>
  </r>
  <r>
    <s v="0650-BWOZN"/>
    <x v="0"/>
    <n v="1"/>
    <s v="No"/>
    <s v="No"/>
    <x v="32"/>
    <x v="1"/>
    <s v="No"/>
    <x v="1"/>
    <s v="No"/>
    <s v="Yes"/>
    <s v="No"/>
    <s v="No"/>
    <s v="No"/>
    <s v="No"/>
    <x v="0"/>
    <s v="Yes"/>
    <x v="0"/>
    <n v="73.55"/>
    <n v="1359.45"/>
    <x v="0"/>
    <x v="1"/>
    <x v="0"/>
  </r>
  <r>
    <s v="8625-AZYZY"/>
    <x v="1"/>
    <n v="0"/>
    <s v="Yes"/>
    <s v="No"/>
    <x v="65"/>
    <x v="1"/>
    <s v="Yes"/>
    <x v="1"/>
    <s v="No"/>
    <s v="Yes"/>
    <s v="Yes"/>
    <s v="No"/>
    <s v="Yes"/>
    <s v="Yes"/>
    <x v="0"/>
    <s v="Yes"/>
    <x v="0"/>
    <n v="104.65"/>
    <n v="2542.4499999999998"/>
    <x v="1"/>
    <x v="1"/>
    <x v="1"/>
  </r>
  <r>
    <s v="7785-RDVIG"/>
    <x v="0"/>
    <n v="0"/>
    <s v="Yes"/>
    <s v="Yes"/>
    <x v="35"/>
    <x v="1"/>
    <s v="No"/>
    <x v="2"/>
    <s v="No internet service"/>
    <s v="No internet service"/>
    <s v="No internet service"/>
    <s v="No internet service"/>
    <s v="No internet service"/>
    <s v="No internet service"/>
    <x v="0"/>
    <s v="No"/>
    <x v="1"/>
    <n v="19.3"/>
    <n v="54.7"/>
    <x v="0"/>
    <x v="0"/>
    <x v="0"/>
  </r>
  <r>
    <s v="9602-WCXPI"/>
    <x v="1"/>
    <n v="0"/>
    <s v="No"/>
    <s v="No"/>
    <x v="37"/>
    <x v="1"/>
    <s v="No"/>
    <x v="2"/>
    <s v="No internet service"/>
    <s v="No internet service"/>
    <s v="No internet service"/>
    <s v="No internet service"/>
    <s v="No internet service"/>
    <s v="No internet service"/>
    <x v="1"/>
    <s v="No"/>
    <x v="3"/>
    <n v="20.149999999999999"/>
    <n v="989.05"/>
    <x v="0"/>
    <x v="2"/>
    <x v="0"/>
  </r>
  <r>
    <s v="2903-YYTBW"/>
    <x v="1"/>
    <n v="0"/>
    <s v="Yes"/>
    <s v="Yes"/>
    <x v="0"/>
    <x v="1"/>
    <s v="No"/>
    <x v="0"/>
    <s v="No"/>
    <s v="No"/>
    <s v="No"/>
    <s v="No"/>
    <s v="No"/>
    <s v="No"/>
    <x v="0"/>
    <s v="No"/>
    <x v="0"/>
    <n v="44.55"/>
    <n v="44.55"/>
    <x v="0"/>
    <x v="0"/>
    <x v="0"/>
  </r>
  <r>
    <s v="3620-MWJNE"/>
    <x v="1"/>
    <n v="0"/>
    <s v="No"/>
    <s v="No"/>
    <x v="2"/>
    <x v="1"/>
    <s v="No"/>
    <x v="0"/>
    <s v="Yes"/>
    <s v="No"/>
    <s v="No"/>
    <s v="Yes"/>
    <s v="No"/>
    <s v="No"/>
    <x v="0"/>
    <s v="Yes"/>
    <x v="1"/>
    <n v="54.45"/>
    <n v="87.3"/>
    <x v="0"/>
    <x v="0"/>
    <x v="0"/>
  </r>
  <r>
    <s v="8573-JGCZW"/>
    <x v="1"/>
    <n v="0"/>
    <s v="No"/>
    <s v="No"/>
    <x v="22"/>
    <x v="1"/>
    <s v="No"/>
    <x v="2"/>
    <s v="No internet service"/>
    <s v="No internet service"/>
    <s v="No internet service"/>
    <s v="No internet service"/>
    <s v="No internet service"/>
    <s v="No internet service"/>
    <x v="1"/>
    <s v="Yes"/>
    <x v="2"/>
    <n v="19.649999999999999"/>
    <n v="351.55"/>
    <x v="0"/>
    <x v="1"/>
    <x v="0"/>
  </r>
  <r>
    <s v="6837-HAEVO"/>
    <x v="1"/>
    <n v="0"/>
    <s v="Yes"/>
    <s v="Yes"/>
    <x v="14"/>
    <x v="1"/>
    <s v="Yes"/>
    <x v="1"/>
    <s v="No"/>
    <s v="Yes"/>
    <s v="Yes"/>
    <s v="No"/>
    <s v="Yes"/>
    <s v="Yes"/>
    <x v="2"/>
    <s v="Yes"/>
    <x v="0"/>
    <n v="105"/>
    <n v="7297.75"/>
    <x v="0"/>
    <x v="2"/>
    <x v="0"/>
  </r>
  <r>
    <s v="6701-YVNQG"/>
    <x v="1"/>
    <n v="0"/>
    <s v="Yes"/>
    <s v="No"/>
    <x v="21"/>
    <x v="1"/>
    <s v="Yes"/>
    <x v="0"/>
    <s v="Yes"/>
    <s v="Yes"/>
    <s v="Yes"/>
    <s v="Yes"/>
    <s v="Yes"/>
    <s v="Yes"/>
    <x v="2"/>
    <s v="Yes"/>
    <x v="3"/>
    <n v="88.7"/>
    <n v="6301.7"/>
    <x v="0"/>
    <x v="2"/>
    <x v="0"/>
  </r>
  <r>
    <s v="9306-CPCBC"/>
    <x v="0"/>
    <n v="0"/>
    <s v="No"/>
    <s v="No"/>
    <x v="35"/>
    <x v="1"/>
    <s v="Yes"/>
    <x v="1"/>
    <s v="No"/>
    <s v="No"/>
    <s v="No"/>
    <s v="No"/>
    <s v="No"/>
    <s v="No"/>
    <x v="0"/>
    <s v="Yes"/>
    <x v="0"/>
    <n v="74.25"/>
    <n v="210.3"/>
    <x v="1"/>
    <x v="0"/>
    <x v="1"/>
  </r>
  <r>
    <s v="4304-XUMGI"/>
    <x v="1"/>
    <n v="1"/>
    <s v="Yes"/>
    <s v="Yes"/>
    <x v="37"/>
    <x v="1"/>
    <s v="Yes"/>
    <x v="0"/>
    <s v="Yes"/>
    <s v="Yes"/>
    <s v="Yes"/>
    <s v="No"/>
    <s v="No"/>
    <s v="Yes"/>
    <x v="2"/>
    <s v="Yes"/>
    <x v="2"/>
    <n v="75.150000000000006"/>
    <n v="3822.45"/>
    <x v="0"/>
    <x v="2"/>
    <x v="0"/>
  </r>
  <r>
    <s v="9504-YAZWB"/>
    <x v="0"/>
    <n v="0"/>
    <s v="No"/>
    <s v="No"/>
    <x v="62"/>
    <x v="1"/>
    <s v="No"/>
    <x v="2"/>
    <s v="No internet service"/>
    <s v="No internet service"/>
    <s v="No internet service"/>
    <s v="No internet service"/>
    <s v="No internet service"/>
    <s v="No internet service"/>
    <x v="2"/>
    <s v="No"/>
    <x v="1"/>
    <n v="20.25"/>
    <n v="1048.45"/>
    <x v="0"/>
    <x v="2"/>
    <x v="0"/>
  </r>
  <r>
    <s v="8819-ZBYNA"/>
    <x v="0"/>
    <n v="0"/>
    <s v="Yes"/>
    <s v="No"/>
    <x v="11"/>
    <x v="1"/>
    <s v="Yes"/>
    <x v="1"/>
    <s v="Yes"/>
    <s v="Yes"/>
    <s v="No"/>
    <s v="Yes"/>
    <s v="Yes"/>
    <s v="Yes"/>
    <x v="2"/>
    <s v="Yes"/>
    <x v="3"/>
    <n v="109.1"/>
    <n v="6393.65"/>
    <x v="0"/>
    <x v="2"/>
    <x v="0"/>
  </r>
  <r>
    <s v="6174-NRBTZ"/>
    <x v="1"/>
    <n v="0"/>
    <s v="No"/>
    <s v="No"/>
    <x v="25"/>
    <x v="0"/>
    <s v="No phone service"/>
    <x v="0"/>
    <s v="Yes"/>
    <s v="No"/>
    <s v="No"/>
    <s v="No"/>
    <s v="No"/>
    <s v="No"/>
    <x v="1"/>
    <s v="Yes"/>
    <x v="2"/>
    <n v="30.75"/>
    <n v="1489.3"/>
    <x v="0"/>
    <x v="2"/>
    <x v="0"/>
  </r>
  <r>
    <s v="9481-IEBZY"/>
    <x v="1"/>
    <n v="1"/>
    <s v="Yes"/>
    <s v="No"/>
    <x v="21"/>
    <x v="1"/>
    <s v="Yes"/>
    <x v="1"/>
    <s v="Yes"/>
    <s v="Yes"/>
    <s v="Yes"/>
    <s v="Yes"/>
    <s v="Yes"/>
    <s v="Yes"/>
    <x v="0"/>
    <s v="Yes"/>
    <x v="3"/>
    <n v="112.9"/>
    <n v="8061.5"/>
    <x v="0"/>
    <x v="2"/>
    <x v="0"/>
  </r>
  <r>
    <s v="1833-VGRUM"/>
    <x v="0"/>
    <n v="1"/>
    <s v="No"/>
    <s v="No"/>
    <x v="0"/>
    <x v="1"/>
    <s v="Yes"/>
    <x v="1"/>
    <s v="No"/>
    <s v="No"/>
    <s v="No"/>
    <s v="No"/>
    <s v="No"/>
    <s v="No"/>
    <x v="0"/>
    <s v="Yes"/>
    <x v="0"/>
    <n v="74.2"/>
    <n v="74.2"/>
    <x v="1"/>
    <x v="0"/>
    <x v="1"/>
  </r>
  <r>
    <s v="6137-NICCO"/>
    <x v="0"/>
    <n v="0"/>
    <s v="Yes"/>
    <s v="Yes"/>
    <x v="53"/>
    <x v="1"/>
    <s v="Yes"/>
    <x v="1"/>
    <s v="No"/>
    <s v="Yes"/>
    <s v="Yes"/>
    <s v="No"/>
    <s v="Yes"/>
    <s v="No"/>
    <x v="0"/>
    <s v="Yes"/>
    <x v="1"/>
    <n v="94.05"/>
    <n v="518.75"/>
    <x v="0"/>
    <x v="0"/>
    <x v="0"/>
  </r>
  <r>
    <s v="9065-ZCPQX"/>
    <x v="1"/>
    <n v="0"/>
    <s v="Yes"/>
    <s v="No"/>
    <x v="21"/>
    <x v="1"/>
    <s v="Yes"/>
    <x v="0"/>
    <s v="Yes"/>
    <s v="Yes"/>
    <s v="Yes"/>
    <s v="Yes"/>
    <s v="No"/>
    <s v="Yes"/>
    <x v="2"/>
    <s v="No"/>
    <x v="2"/>
    <n v="78.849999999999994"/>
    <n v="5763.15"/>
    <x v="0"/>
    <x v="2"/>
    <x v="0"/>
  </r>
  <r>
    <s v="6402-EJMWF"/>
    <x v="1"/>
    <n v="0"/>
    <s v="No"/>
    <s v="No"/>
    <x v="54"/>
    <x v="1"/>
    <s v="No"/>
    <x v="0"/>
    <s v="No"/>
    <s v="No"/>
    <s v="No"/>
    <s v="No"/>
    <s v="No"/>
    <s v="Yes"/>
    <x v="0"/>
    <s v="Yes"/>
    <x v="1"/>
    <n v="55.3"/>
    <n v="238.5"/>
    <x v="0"/>
    <x v="0"/>
    <x v="0"/>
  </r>
  <r>
    <s v="3620-EHIMZ"/>
    <x v="0"/>
    <n v="0"/>
    <s v="Yes"/>
    <s v="Yes"/>
    <x v="15"/>
    <x v="1"/>
    <s v="No"/>
    <x v="2"/>
    <s v="No internet service"/>
    <s v="No internet service"/>
    <s v="No internet service"/>
    <s v="No internet service"/>
    <s v="No internet service"/>
    <s v="No internet service"/>
    <x v="2"/>
    <s v="No"/>
    <x v="1"/>
    <n v="19.350000000000001"/>
    <n v="1031.7"/>
    <x v="0"/>
    <x v="2"/>
    <x v="0"/>
  </r>
  <r>
    <s v="3213-VVOLG"/>
    <x v="1"/>
    <n v="0"/>
    <s v="Yes"/>
    <s v="Yes"/>
    <x v="71"/>
    <x v="1"/>
    <s v="Yes"/>
    <x v="2"/>
    <s v="No internet service"/>
    <s v="No internet service"/>
    <s v="No internet service"/>
    <s v="No internet service"/>
    <s v="No internet service"/>
    <s v="No internet service"/>
    <x v="2"/>
    <s v="No"/>
    <x v="1"/>
    <n v="25.35"/>
    <s v=" "/>
    <x v="0"/>
    <x v="0"/>
    <x v="0"/>
  </r>
  <r>
    <s v="6870-ECSHE"/>
    <x v="0"/>
    <n v="0"/>
    <s v="No"/>
    <s v="No"/>
    <x v="2"/>
    <x v="1"/>
    <s v="No"/>
    <x v="2"/>
    <s v="No internet service"/>
    <s v="No internet service"/>
    <s v="No internet service"/>
    <s v="No internet service"/>
    <s v="No internet service"/>
    <s v="No internet service"/>
    <x v="1"/>
    <s v="No"/>
    <x v="1"/>
    <n v="20.45"/>
    <n v="34.799999999999997"/>
    <x v="0"/>
    <x v="0"/>
    <x v="0"/>
  </r>
  <r>
    <s v="8747-UDCOI"/>
    <x v="0"/>
    <n v="0"/>
    <s v="Yes"/>
    <s v="No"/>
    <x v="45"/>
    <x v="1"/>
    <s v="No"/>
    <x v="2"/>
    <s v="No internet service"/>
    <s v="No internet service"/>
    <s v="No internet service"/>
    <s v="No internet service"/>
    <s v="No internet service"/>
    <s v="No internet service"/>
    <x v="2"/>
    <s v="No"/>
    <x v="2"/>
    <n v="19.350000000000001"/>
    <n v="1319.95"/>
    <x v="0"/>
    <x v="2"/>
    <x v="0"/>
  </r>
  <r>
    <s v="8374-XGEJJ"/>
    <x v="1"/>
    <n v="1"/>
    <s v="Yes"/>
    <s v="No"/>
    <x v="29"/>
    <x v="1"/>
    <s v="Yes"/>
    <x v="1"/>
    <s v="No"/>
    <s v="Yes"/>
    <s v="No"/>
    <s v="No"/>
    <s v="Yes"/>
    <s v="Yes"/>
    <x v="0"/>
    <s v="Yes"/>
    <x v="0"/>
    <n v="101"/>
    <n v="4388.3999999999996"/>
    <x v="1"/>
    <x v="2"/>
    <x v="1"/>
  </r>
  <r>
    <s v="2656-TABEH"/>
    <x v="1"/>
    <n v="0"/>
    <s v="Yes"/>
    <s v="No"/>
    <x v="54"/>
    <x v="1"/>
    <s v="Yes"/>
    <x v="1"/>
    <s v="No"/>
    <s v="Yes"/>
    <s v="No"/>
    <s v="No"/>
    <s v="Yes"/>
    <s v="Yes"/>
    <x v="0"/>
    <s v="Yes"/>
    <x v="0"/>
    <n v="100.2"/>
    <n v="420.2"/>
    <x v="1"/>
    <x v="0"/>
    <x v="1"/>
  </r>
  <r>
    <s v="6946-LMSQS"/>
    <x v="1"/>
    <n v="1"/>
    <s v="Yes"/>
    <s v="No"/>
    <x v="13"/>
    <x v="1"/>
    <s v="Yes"/>
    <x v="1"/>
    <s v="Yes"/>
    <s v="No"/>
    <s v="No"/>
    <s v="No"/>
    <s v="No"/>
    <s v="Yes"/>
    <x v="1"/>
    <s v="Yes"/>
    <x v="0"/>
    <n v="89.05"/>
    <n v="2177.4499999999998"/>
    <x v="1"/>
    <x v="1"/>
    <x v="1"/>
  </r>
  <r>
    <s v="4626-OZDTJ"/>
    <x v="0"/>
    <n v="0"/>
    <s v="Yes"/>
    <s v="No"/>
    <x v="69"/>
    <x v="1"/>
    <s v="Yes"/>
    <x v="0"/>
    <s v="No"/>
    <s v="Yes"/>
    <s v="No"/>
    <s v="Yes"/>
    <s v="Yes"/>
    <s v="Yes"/>
    <x v="1"/>
    <s v="Yes"/>
    <x v="3"/>
    <n v="78.650000000000006"/>
    <n v="3950.85"/>
    <x v="0"/>
    <x v="2"/>
    <x v="0"/>
  </r>
  <r>
    <s v="9169-BSVIN"/>
    <x v="1"/>
    <n v="0"/>
    <s v="No"/>
    <s v="No"/>
    <x v="18"/>
    <x v="1"/>
    <s v="Yes"/>
    <x v="0"/>
    <s v="No"/>
    <s v="No"/>
    <s v="Yes"/>
    <s v="No"/>
    <s v="Yes"/>
    <s v="Yes"/>
    <x v="0"/>
    <s v="No"/>
    <x v="2"/>
    <n v="74.75"/>
    <n v="827.05"/>
    <x v="0"/>
    <x v="0"/>
    <x v="0"/>
  </r>
  <r>
    <s v="2325-ZUSFD"/>
    <x v="0"/>
    <n v="0"/>
    <s v="Yes"/>
    <s v="Yes"/>
    <x v="58"/>
    <x v="1"/>
    <s v="No"/>
    <x v="0"/>
    <s v="Yes"/>
    <s v="No"/>
    <s v="No"/>
    <s v="No"/>
    <s v="Yes"/>
    <s v="Yes"/>
    <x v="1"/>
    <s v="Yes"/>
    <x v="2"/>
    <n v="70.099999999999994"/>
    <n v="3913.3"/>
    <x v="1"/>
    <x v="2"/>
    <x v="1"/>
  </r>
  <r>
    <s v="8194-PEEBY"/>
    <x v="0"/>
    <n v="0"/>
    <s v="Yes"/>
    <s v="Yes"/>
    <x v="65"/>
    <x v="1"/>
    <s v="No"/>
    <x v="2"/>
    <s v="No internet service"/>
    <s v="No internet service"/>
    <s v="No internet service"/>
    <s v="No internet service"/>
    <s v="No internet service"/>
    <s v="No internet service"/>
    <x v="1"/>
    <s v="No"/>
    <x v="1"/>
    <n v="19.899999999999999"/>
    <n v="533.5"/>
    <x v="0"/>
    <x v="1"/>
    <x v="0"/>
  </r>
  <r>
    <s v="6872-HXFNF"/>
    <x v="0"/>
    <n v="0"/>
    <s v="Yes"/>
    <s v="No"/>
    <x v="38"/>
    <x v="1"/>
    <s v="Yes"/>
    <x v="0"/>
    <s v="No"/>
    <s v="No"/>
    <s v="Yes"/>
    <s v="Yes"/>
    <s v="No"/>
    <s v="No"/>
    <x v="1"/>
    <s v="No"/>
    <x v="2"/>
    <n v="58.35"/>
    <n v="3756.45"/>
    <x v="0"/>
    <x v="2"/>
    <x v="0"/>
  </r>
  <r>
    <s v="3932-CMDTD"/>
    <x v="0"/>
    <n v="0"/>
    <s v="No"/>
    <s v="No"/>
    <x v="54"/>
    <x v="1"/>
    <s v="No"/>
    <x v="1"/>
    <s v="No"/>
    <s v="Yes"/>
    <s v="Yes"/>
    <s v="Yes"/>
    <s v="Yes"/>
    <s v="Yes"/>
    <x v="1"/>
    <s v="Yes"/>
    <x v="0"/>
    <n v="105.65"/>
    <n v="443.9"/>
    <x v="1"/>
    <x v="0"/>
    <x v="1"/>
  </r>
  <r>
    <s v="7714-YXSMB"/>
    <x v="0"/>
    <n v="0"/>
    <s v="No"/>
    <s v="No"/>
    <x v="70"/>
    <x v="1"/>
    <s v="Yes"/>
    <x v="1"/>
    <s v="No"/>
    <s v="No"/>
    <s v="Yes"/>
    <s v="No"/>
    <s v="Yes"/>
    <s v="Yes"/>
    <x v="0"/>
    <s v="Yes"/>
    <x v="2"/>
    <n v="100.5"/>
    <n v="2599.9499999999998"/>
    <x v="0"/>
    <x v="1"/>
    <x v="0"/>
  </r>
  <r>
    <s v="8387-UGUSU"/>
    <x v="0"/>
    <n v="0"/>
    <s v="Yes"/>
    <s v="Yes"/>
    <x v="30"/>
    <x v="1"/>
    <s v="No"/>
    <x v="2"/>
    <s v="No internet service"/>
    <s v="No internet service"/>
    <s v="No internet service"/>
    <s v="No internet service"/>
    <s v="No internet service"/>
    <s v="No internet service"/>
    <x v="0"/>
    <s v="No"/>
    <x v="1"/>
    <n v="20.05"/>
    <n v="284.3"/>
    <x v="0"/>
    <x v="1"/>
    <x v="0"/>
  </r>
  <r>
    <s v="1080-BWSYE"/>
    <x v="1"/>
    <n v="1"/>
    <s v="Yes"/>
    <s v="No"/>
    <x v="38"/>
    <x v="1"/>
    <s v="Yes"/>
    <x v="2"/>
    <s v="No internet service"/>
    <s v="No internet service"/>
    <s v="No internet service"/>
    <s v="No internet service"/>
    <s v="No internet service"/>
    <s v="No internet service"/>
    <x v="2"/>
    <s v="No"/>
    <x v="3"/>
    <n v="25.65"/>
    <n v="1740.8"/>
    <x v="0"/>
    <x v="2"/>
    <x v="0"/>
  </r>
  <r>
    <s v="4039-HEUNW"/>
    <x v="1"/>
    <n v="1"/>
    <s v="Yes"/>
    <s v="No"/>
    <x v="51"/>
    <x v="1"/>
    <s v="Yes"/>
    <x v="1"/>
    <s v="No"/>
    <s v="Yes"/>
    <s v="No"/>
    <s v="No"/>
    <s v="Yes"/>
    <s v="Yes"/>
    <x v="0"/>
    <s v="Yes"/>
    <x v="0"/>
    <n v="96.5"/>
    <n v="3436.1"/>
    <x v="1"/>
    <x v="1"/>
    <x v="1"/>
  </r>
  <r>
    <s v="1194-HVAIF"/>
    <x v="0"/>
    <n v="0"/>
    <s v="Yes"/>
    <s v="No"/>
    <x v="23"/>
    <x v="1"/>
    <s v="Yes"/>
    <x v="1"/>
    <s v="No"/>
    <s v="No"/>
    <s v="No"/>
    <s v="No"/>
    <s v="Yes"/>
    <s v="Yes"/>
    <x v="0"/>
    <s v="No"/>
    <x v="3"/>
    <n v="95"/>
    <n v="2462.5500000000002"/>
    <x v="0"/>
    <x v="1"/>
    <x v="0"/>
  </r>
  <r>
    <s v="0812-WUPTB"/>
    <x v="1"/>
    <n v="1"/>
    <s v="Yes"/>
    <s v="No"/>
    <x v="0"/>
    <x v="1"/>
    <s v="No"/>
    <x v="1"/>
    <s v="No"/>
    <s v="No"/>
    <s v="No"/>
    <s v="No"/>
    <s v="No"/>
    <s v="No"/>
    <x v="0"/>
    <s v="No"/>
    <x v="1"/>
    <n v="70.849999999999994"/>
    <n v="70.849999999999994"/>
    <x v="1"/>
    <x v="0"/>
    <x v="1"/>
  </r>
  <r>
    <s v="3594-UVONA"/>
    <x v="0"/>
    <n v="0"/>
    <s v="No"/>
    <s v="No"/>
    <x v="42"/>
    <x v="1"/>
    <s v="Yes"/>
    <x v="0"/>
    <s v="Yes"/>
    <s v="No"/>
    <s v="Yes"/>
    <s v="Yes"/>
    <s v="Yes"/>
    <s v="Yes"/>
    <x v="1"/>
    <s v="Yes"/>
    <x v="3"/>
    <n v="85.95"/>
    <n v="3110.1"/>
    <x v="1"/>
    <x v="1"/>
    <x v="1"/>
  </r>
  <r>
    <s v="0004-TLHLJ"/>
    <x v="1"/>
    <n v="0"/>
    <s v="No"/>
    <s v="No"/>
    <x v="54"/>
    <x v="1"/>
    <s v="No"/>
    <x v="1"/>
    <s v="No"/>
    <s v="No"/>
    <s v="Yes"/>
    <s v="No"/>
    <s v="No"/>
    <s v="No"/>
    <x v="0"/>
    <s v="Yes"/>
    <x v="0"/>
    <n v="73.900000000000006"/>
    <n v="280.85000000000002"/>
    <x v="1"/>
    <x v="0"/>
    <x v="1"/>
  </r>
  <r>
    <s v="1767-TGTKO"/>
    <x v="0"/>
    <n v="0"/>
    <s v="Yes"/>
    <s v="Yes"/>
    <x v="4"/>
    <x v="1"/>
    <s v="No"/>
    <x v="0"/>
    <s v="No"/>
    <s v="No"/>
    <s v="No"/>
    <s v="No"/>
    <s v="No"/>
    <s v="No"/>
    <x v="0"/>
    <s v="Yes"/>
    <x v="0"/>
    <n v="45.45"/>
    <n v="411.75"/>
    <x v="0"/>
    <x v="0"/>
    <x v="0"/>
  </r>
  <r>
    <s v="8439-LTUGF"/>
    <x v="1"/>
    <n v="0"/>
    <s v="No"/>
    <s v="No"/>
    <x v="6"/>
    <x v="1"/>
    <s v="No"/>
    <x v="2"/>
    <s v="No internet service"/>
    <s v="No internet service"/>
    <s v="No internet service"/>
    <s v="No internet service"/>
    <s v="No internet service"/>
    <s v="No internet service"/>
    <x v="0"/>
    <s v="Yes"/>
    <x v="3"/>
    <n v="20"/>
    <n v="198.6"/>
    <x v="0"/>
    <x v="0"/>
    <x v="0"/>
  </r>
  <r>
    <s v="8805-JNRAZ"/>
    <x v="0"/>
    <n v="0"/>
    <s v="No"/>
    <s v="No"/>
    <x v="2"/>
    <x v="1"/>
    <s v="No"/>
    <x v="0"/>
    <s v="No"/>
    <s v="Yes"/>
    <s v="No"/>
    <s v="No"/>
    <s v="No"/>
    <s v="No"/>
    <x v="0"/>
    <s v="No"/>
    <x v="1"/>
    <n v="49.2"/>
    <n v="103.7"/>
    <x v="0"/>
    <x v="0"/>
    <x v="0"/>
  </r>
  <r>
    <s v="5089-IFSDP"/>
    <x v="0"/>
    <n v="0"/>
    <s v="Yes"/>
    <s v="No"/>
    <x v="11"/>
    <x v="1"/>
    <s v="Yes"/>
    <x v="1"/>
    <s v="Yes"/>
    <s v="Yes"/>
    <s v="Yes"/>
    <s v="No"/>
    <s v="Yes"/>
    <s v="Yes"/>
    <x v="2"/>
    <s v="Yes"/>
    <x v="2"/>
    <n v="109.45"/>
    <n v="6144.55"/>
    <x v="1"/>
    <x v="2"/>
    <x v="1"/>
  </r>
  <r>
    <s v="6418-HNFED"/>
    <x v="1"/>
    <n v="0"/>
    <s v="Yes"/>
    <s v="No"/>
    <x v="69"/>
    <x v="1"/>
    <s v="No"/>
    <x v="0"/>
    <s v="Yes"/>
    <s v="Yes"/>
    <s v="Yes"/>
    <s v="Yes"/>
    <s v="Yes"/>
    <s v="Yes"/>
    <x v="2"/>
    <s v="Yes"/>
    <x v="3"/>
    <n v="83.25"/>
    <n v="4089.45"/>
    <x v="0"/>
    <x v="2"/>
    <x v="0"/>
  </r>
  <r>
    <s v="0206-OYVOC"/>
    <x v="0"/>
    <n v="0"/>
    <s v="Yes"/>
    <s v="Yes"/>
    <x v="25"/>
    <x v="1"/>
    <s v="No"/>
    <x v="2"/>
    <s v="No internet service"/>
    <s v="No internet service"/>
    <s v="No internet service"/>
    <s v="No internet service"/>
    <s v="No internet service"/>
    <s v="No internet service"/>
    <x v="2"/>
    <s v="Yes"/>
    <x v="1"/>
    <n v="19.25"/>
    <n v="864.2"/>
    <x v="0"/>
    <x v="2"/>
    <x v="0"/>
  </r>
  <r>
    <s v="7291-CDTMJ"/>
    <x v="1"/>
    <n v="0"/>
    <s v="No"/>
    <s v="No"/>
    <x v="0"/>
    <x v="1"/>
    <s v="No"/>
    <x v="2"/>
    <s v="No internet service"/>
    <s v="No internet service"/>
    <s v="No internet service"/>
    <s v="No internet service"/>
    <s v="No internet service"/>
    <s v="No internet service"/>
    <x v="0"/>
    <s v="Yes"/>
    <x v="2"/>
    <n v="19.649999999999999"/>
    <n v="19.649999999999999"/>
    <x v="0"/>
    <x v="0"/>
    <x v="0"/>
  </r>
  <r>
    <s v="7128-GGCNO"/>
    <x v="1"/>
    <n v="0"/>
    <s v="No"/>
    <s v="No"/>
    <x v="25"/>
    <x v="1"/>
    <s v="Yes"/>
    <x v="1"/>
    <s v="No"/>
    <s v="No"/>
    <s v="No"/>
    <s v="No"/>
    <s v="No"/>
    <s v="No"/>
    <x v="0"/>
    <s v="No"/>
    <x v="2"/>
    <n v="72.8"/>
    <n v="3249.4"/>
    <x v="0"/>
    <x v="2"/>
    <x v="0"/>
  </r>
  <r>
    <s v="0237-YFUTL"/>
    <x v="0"/>
    <n v="0"/>
    <s v="Yes"/>
    <s v="No"/>
    <x v="37"/>
    <x v="1"/>
    <s v="Yes"/>
    <x v="1"/>
    <s v="Yes"/>
    <s v="Yes"/>
    <s v="No"/>
    <s v="Yes"/>
    <s v="Yes"/>
    <s v="Yes"/>
    <x v="0"/>
    <s v="Yes"/>
    <x v="2"/>
    <n v="109.65"/>
    <n v="5405.8"/>
    <x v="0"/>
    <x v="2"/>
    <x v="0"/>
  </r>
  <r>
    <s v="7691-KGKGP"/>
    <x v="1"/>
    <n v="0"/>
    <s v="Yes"/>
    <s v="Yes"/>
    <x v="62"/>
    <x v="1"/>
    <s v="No"/>
    <x v="0"/>
    <s v="No"/>
    <s v="Yes"/>
    <s v="No"/>
    <s v="Yes"/>
    <s v="Yes"/>
    <s v="No"/>
    <x v="0"/>
    <s v="No"/>
    <x v="3"/>
    <n v="65"/>
    <n v="3363.8"/>
    <x v="0"/>
    <x v="2"/>
    <x v="0"/>
  </r>
  <r>
    <s v="6710-HSJRD"/>
    <x v="1"/>
    <n v="0"/>
    <s v="Yes"/>
    <s v="No"/>
    <x v="59"/>
    <x v="1"/>
    <s v="Yes"/>
    <x v="1"/>
    <s v="No"/>
    <s v="Yes"/>
    <s v="Yes"/>
    <s v="Yes"/>
    <s v="Yes"/>
    <s v="Yes"/>
    <x v="0"/>
    <s v="Yes"/>
    <x v="0"/>
    <n v="114.1"/>
    <n v="7132.15"/>
    <x v="0"/>
    <x v="2"/>
    <x v="0"/>
  </r>
  <r>
    <s v="3675-EQOZA"/>
    <x v="1"/>
    <n v="0"/>
    <s v="No"/>
    <s v="No"/>
    <x v="24"/>
    <x v="1"/>
    <s v="No"/>
    <x v="2"/>
    <s v="No internet service"/>
    <s v="No internet service"/>
    <s v="No internet service"/>
    <s v="No internet service"/>
    <s v="No internet service"/>
    <s v="No internet service"/>
    <x v="0"/>
    <s v="No"/>
    <x v="2"/>
    <n v="20.65"/>
    <n v="93.55"/>
    <x v="0"/>
    <x v="0"/>
    <x v="0"/>
  </r>
  <r>
    <s v="0840-DCNZE"/>
    <x v="1"/>
    <n v="0"/>
    <s v="No"/>
    <s v="No"/>
    <x v="20"/>
    <x v="1"/>
    <s v="No"/>
    <x v="0"/>
    <s v="Yes"/>
    <s v="Yes"/>
    <s v="Yes"/>
    <s v="Yes"/>
    <s v="Yes"/>
    <s v="Yes"/>
    <x v="1"/>
    <s v="Yes"/>
    <x v="2"/>
    <n v="86.95"/>
    <n v="4138.8999999999996"/>
    <x v="0"/>
    <x v="2"/>
    <x v="0"/>
  </r>
  <r>
    <s v="1732-FEKLD"/>
    <x v="0"/>
    <n v="0"/>
    <s v="No"/>
    <s v="No"/>
    <x v="68"/>
    <x v="1"/>
    <s v="Yes"/>
    <x v="1"/>
    <s v="No"/>
    <s v="Yes"/>
    <s v="Yes"/>
    <s v="No"/>
    <s v="Yes"/>
    <s v="No"/>
    <x v="1"/>
    <s v="Yes"/>
    <x v="2"/>
    <n v="94.75"/>
    <n v="5121.75"/>
    <x v="0"/>
    <x v="2"/>
    <x v="0"/>
  </r>
  <r>
    <s v="9862-KJTYK"/>
    <x v="1"/>
    <n v="0"/>
    <s v="No"/>
    <s v="Yes"/>
    <x v="67"/>
    <x v="0"/>
    <s v="No phone service"/>
    <x v="0"/>
    <s v="No"/>
    <s v="No"/>
    <s v="No"/>
    <s v="No"/>
    <s v="No"/>
    <s v="No"/>
    <x v="0"/>
    <s v="Yes"/>
    <x v="3"/>
    <n v="25.35"/>
    <n v="566.1"/>
    <x v="0"/>
    <x v="1"/>
    <x v="0"/>
  </r>
  <r>
    <s v="0479-HMSWA"/>
    <x v="0"/>
    <n v="0"/>
    <s v="No"/>
    <s v="Yes"/>
    <x v="70"/>
    <x v="1"/>
    <s v="No"/>
    <x v="1"/>
    <s v="No"/>
    <s v="Yes"/>
    <s v="Yes"/>
    <s v="Yes"/>
    <s v="Yes"/>
    <s v="Yes"/>
    <x v="2"/>
    <s v="Yes"/>
    <x v="0"/>
    <n v="105.45"/>
    <n v="2715.3"/>
    <x v="0"/>
    <x v="1"/>
    <x v="0"/>
  </r>
  <r>
    <s v="5854-KSRBJ"/>
    <x v="1"/>
    <n v="0"/>
    <s v="Yes"/>
    <s v="Yes"/>
    <x v="27"/>
    <x v="1"/>
    <s v="Yes"/>
    <x v="2"/>
    <s v="No internet service"/>
    <s v="No internet service"/>
    <s v="No internet service"/>
    <s v="No internet service"/>
    <s v="No internet service"/>
    <s v="No internet service"/>
    <x v="2"/>
    <s v="No"/>
    <x v="1"/>
    <n v="25.4"/>
    <n v="1782.05"/>
    <x v="0"/>
    <x v="2"/>
    <x v="0"/>
  </r>
  <r>
    <s v="0365-BZUWY"/>
    <x v="1"/>
    <n v="0"/>
    <s v="Yes"/>
    <s v="No"/>
    <x v="22"/>
    <x v="1"/>
    <s v="Yes"/>
    <x v="1"/>
    <s v="No"/>
    <s v="Yes"/>
    <s v="Yes"/>
    <s v="No"/>
    <s v="Yes"/>
    <s v="Yes"/>
    <x v="0"/>
    <s v="Yes"/>
    <x v="0"/>
    <n v="102.55"/>
    <n v="1742.5"/>
    <x v="0"/>
    <x v="1"/>
    <x v="0"/>
  </r>
  <r>
    <s v="4817-VYYWS"/>
    <x v="0"/>
    <n v="0"/>
    <s v="No"/>
    <s v="No"/>
    <x v="19"/>
    <x v="1"/>
    <s v="Yes"/>
    <x v="1"/>
    <s v="No"/>
    <s v="Yes"/>
    <s v="No"/>
    <s v="No"/>
    <s v="Yes"/>
    <s v="Yes"/>
    <x v="0"/>
    <s v="Yes"/>
    <x v="0"/>
    <n v="100.2"/>
    <n v="2983.8"/>
    <x v="1"/>
    <x v="1"/>
    <x v="1"/>
  </r>
  <r>
    <s v="5701-SVCWR"/>
    <x v="0"/>
    <n v="0"/>
    <s v="No"/>
    <s v="Yes"/>
    <x v="0"/>
    <x v="1"/>
    <s v="Yes"/>
    <x v="2"/>
    <s v="No internet service"/>
    <s v="No internet service"/>
    <s v="No internet service"/>
    <s v="No internet service"/>
    <s v="No internet service"/>
    <s v="No internet service"/>
    <x v="0"/>
    <s v="No"/>
    <x v="1"/>
    <n v="24"/>
    <n v="24"/>
    <x v="0"/>
    <x v="0"/>
    <x v="0"/>
  </r>
  <r>
    <s v="3129-AAQOU"/>
    <x v="0"/>
    <n v="0"/>
    <s v="Yes"/>
    <s v="Yes"/>
    <x v="67"/>
    <x v="1"/>
    <s v="Yes"/>
    <x v="2"/>
    <s v="No internet service"/>
    <s v="No internet service"/>
    <s v="No internet service"/>
    <s v="No internet service"/>
    <s v="No internet service"/>
    <s v="No internet service"/>
    <x v="2"/>
    <s v="No"/>
    <x v="1"/>
    <n v="25.6"/>
    <n v="485.9"/>
    <x v="0"/>
    <x v="1"/>
    <x v="0"/>
  </r>
  <r>
    <s v="4922-CVPDX"/>
    <x v="0"/>
    <n v="0"/>
    <s v="Yes"/>
    <s v="No"/>
    <x v="70"/>
    <x v="1"/>
    <s v="No"/>
    <x v="0"/>
    <s v="No"/>
    <s v="Yes"/>
    <s v="Yes"/>
    <s v="No"/>
    <s v="Yes"/>
    <s v="Yes"/>
    <x v="2"/>
    <s v="Yes"/>
    <x v="3"/>
    <n v="73.5"/>
    <n v="1905.7"/>
    <x v="0"/>
    <x v="1"/>
    <x v="0"/>
  </r>
  <r>
    <s v="1396-QWFBJ"/>
    <x v="0"/>
    <n v="0"/>
    <s v="Yes"/>
    <s v="Yes"/>
    <x v="17"/>
    <x v="1"/>
    <s v="No"/>
    <x v="1"/>
    <s v="No"/>
    <s v="Yes"/>
    <s v="No"/>
    <s v="No"/>
    <s v="No"/>
    <s v="No"/>
    <x v="0"/>
    <s v="Yes"/>
    <x v="2"/>
    <n v="74.05"/>
    <n v="1565.7"/>
    <x v="1"/>
    <x v="1"/>
    <x v="1"/>
  </r>
  <r>
    <s v="1357-BIJKI"/>
    <x v="1"/>
    <n v="0"/>
    <s v="Yes"/>
    <s v="No"/>
    <x v="37"/>
    <x v="1"/>
    <s v="Yes"/>
    <x v="1"/>
    <s v="No"/>
    <s v="Yes"/>
    <s v="No"/>
    <s v="No"/>
    <s v="Yes"/>
    <s v="Yes"/>
    <x v="1"/>
    <s v="Yes"/>
    <x v="0"/>
    <n v="98.25"/>
    <n v="4858.7"/>
    <x v="0"/>
    <x v="2"/>
    <x v="0"/>
  </r>
  <r>
    <s v="1099-BTKWT"/>
    <x v="0"/>
    <n v="0"/>
    <s v="Yes"/>
    <s v="No"/>
    <x v="47"/>
    <x v="0"/>
    <s v="No phone service"/>
    <x v="0"/>
    <s v="Yes"/>
    <s v="No"/>
    <s v="Yes"/>
    <s v="No"/>
    <s v="Yes"/>
    <s v="Yes"/>
    <x v="1"/>
    <s v="Yes"/>
    <x v="0"/>
    <n v="54.4"/>
    <n v="3723.65"/>
    <x v="0"/>
    <x v="2"/>
    <x v="0"/>
  </r>
  <r>
    <s v="5299-SJCZT"/>
    <x v="1"/>
    <n v="0"/>
    <s v="No"/>
    <s v="No"/>
    <x v="35"/>
    <x v="1"/>
    <s v="Yes"/>
    <x v="1"/>
    <s v="No"/>
    <s v="No"/>
    <s v="Yes"/>
    <s v="No"/>
    <s v="Yes"/>
    <s v="Yes"/>
    <x v="0"/>
    <s v="Yes"/>
    <x v="2"/>
    <n v="101.55"/>
    <n v="298.35000000000002"/>
    <x v="1"/>
    <x v="0"/>
    <x v="1"/>
  </r>
  <r>
    <s v="2018-PZKMU"/>
    <x v="1"/>
    <n v="0"/>
    <s v="Yes"/>
    <s v="Yes"/>
    <x v="34"/>
    <x v="1"/>
    <s v="No"/>
    <x v="1"/>
    <s v="No"/>
    <s v="No"/>
    <s v="Yes"/>
    <s v="Yes"/>
    <s v="Yes"/>
    <s v="Yes"/>
    <x v="0"/>
    <s v="No"/>
    <x v="0"/>
    <n v="103.1"/>
    <n v="970.45"/>
    <x v="0"/>
    <x v="0"/>
    <x v="0"/>
  </r>
  <r>
    <s v="7340-KEFQE"/>
    <x v="0"/>
    <n v="0"/>
    <s v="Yes"/>
    <s v="Yes"/>
    <x v="69"/>
    <x v="0"/>
    <s v="No phone service"/>
    <x v="0"/>
    <s v="Yes"/>
    <s v="No"/>
    <s v="No"/>
    <s v="Yes"/>
    <s v="No"/>
    <s v="No"/>
    <x v="2"/>
    <s v="No"/>
    <x v="2"/>
    <n v="34.200000000000003"/>
    <n v="1782"/>
    <x v="0"/>
    <x v="2"/>
    <x v="0"/>
  </r>
  <r>
    <s v="4570-QHXHL"/>
    <x v="0"/>
    <n v="0"/>
    <s v="No"/>
    <s v="No"/>
    <x v="34"/>
    <x v="1"/>
    <s v="No"/>
    <x v="0"/>
    <s v="No"/>
    <s v="No"/>
    <s v="No"/>
    <s v="No"/>
    <s v="No"/>
    <s v="No"/>
    <x v="0"/>
    <s v="Yes"/>
    <x v="0"/>
    <n v="43.75"/>
    <n v="405.7"/>
    <x v="0"/>
    <x v="0"/>
    <x v="0"/>
  </r>
  <r>
    <s v="2403-BCASL"/>
    <x v="1"/>
    <n v="1"/>
    <s v="Yes"/>
    <s v="Yes"/>
    <x v="52"/>
    <x v="1"/>
    <s v="Yes"/>
    <x v="1"/>
    <s v="No"/>
    <s v="Yes"/>
    <s v="Yes"/>
    <s v="Yes"/>
    <s v="Yes"/>
    <s v="Yes"/>
    <x v="1"/>
    <s v="Yes"/>
    <x v="0"/>
    <n v="111.95"/>
    <n v="4534.8999999999996"/>
    <x v="1"/>
    <x v="2"/>
    <x v="1"/>
  </r>
  <r>
    <s v="7392-YYPYJ"/>
    <x v="1"/>
    <n v="0"/>
    <s v="No"/>
    <s v="No"/>
    <x v="5"/>
    <x v="1"/>
    <s v="Yes"/>
    <x v="1"/>
    <s v="No"/>
    <s v="Yes"/>
    <s v="No"/>
    <s v="No"/>
    <s v="Yes"/>
    <s v="Yes"/>
    <x v="0"/>
    <s v="Yes"/>
    <x v="0"/>
    <n v="100.65"/>
    <n v="2415.9499999999998"/>
    <x v="0"/>
    <x v="1"/>
    <x v="0"/>
  </r>
  <r>
    <s v="2898-LSJGD"/>
    <x v="0"/>
    <n v="0"/>
    <s v="Yes"/>
    <s v="Yes"/>
    <x v="17"/>
    <x v="0"/>
    <s v="No phone service"/>
    <x v="0"/>
    <s v="Yes"/>
    <s v="No"/>
    <s v="Yes"/>
    <s v="No"/>
    <s v="Yes"/>
    <s v="Yes"/>
    <x v="1"/>
    <s v="Yes"/>
    <x v="0"/>
    <n v="55.95"/>
    <n v="1157.05"/>
    <x v="1"/>
    <x v="1"/>
    <x v="1"/>
  </r>
  <r>
    <s v="2223-GDSHL"/>
    <x v="1"/>
    <n v="0"/>
    <s v="Yes"/>
    <s v="Yes"/>
    <x v="16"/>
    <x v="1"/>
    <s v="Yes"/>
    <x v="1"/>
    <s v="Yes"/>
    <s v="Yes"/>
    <s v="Yes"/>
    <s v="Yes"/>
    <s v="Yes"/>
    <s v="Yes"/>
    <x v="2"/>
    <s v="Yes"/>
    <x v="2"/>
    <n v="116.05"/>
    <n v="8297.5"/>
    <x v="0"/>
    <x v="2"/>
    <x v="0"/>
  </r>
  <r>
    <s v="7359-PTSXY"/>
    <x v="1"/>
    <n v="0"/>
    <s v="No"/>
    <s v="No"/>
    <x v="0"/>
    <x v="1"/>
    <s v="No"/>
    <x v="0"/>
    <s v="No"/>
    <s v="No"/>
    <s v="No"/>
    <s v="No"/>
    <s v="No"/>
    <s v="No"/>
    <x v="0"/>
    <s v="No"/>
    <x v="0"/>
    <n v="45.75"/>
    <n v="45.75"/>
    <x v="1"/>
    <x v="0"/>
    <x v="1"/>
  </r>
  <r>
    <s v="9470-RTWDV"/>
    <x v="1"/>
    <n v="0"/>
    <s v="Yes"/>
    <s v="Yes"/>
    <x v="70"/>
    <x v="1"/>
    <s v="Yes"/>
    <x v="0"/>
    <s v="No"/>
    <s v="No"/>
    <s v="Yes"/>
    <s v="Yes"/>
    <s v="Yes"/>
    <s v="Yes"/>
    <x v="1"/>
    <s v="Yes"/>
    <x v="3"/>
    <n v="82"/>
    <n v="2083.1"/>
    <x v="0"/>
    <x v="1"/>
    <x v="0"/>
  </r>
  <r>
    <s v="2176-OSJUV"/>
    <x v="1"/>
    <n v="0"/>
    <s v="Yes"/>
    <s v="No"/>
    <x v="16"/>
    <x v="1"/>
    <s v="Yes"/>
    <x v="0"/>
    <s v="Yes"/>
    <s v="Yes"/>
    <s v="No"/>
    <s v="Yes"/>
    <s v="No"/>
    <s v="No"/>
    <x v="2"/>
    <s v="No"/>
    <x v="2"/>
    <n v="65.150000000000006"/>
    <n v="4681.75"/>
    <x v="0"/>
    <x v="2"/>
    <x v="0"/>
  </r>
  <r>
    <s v="9348-YVOMK"/>
    <x v="1"/>
    <n v="0"/>
    <s v="No"/>
    <s v="No"/>
    <x v="54"/>
    <x v="1"/>
    <s v="No"/>
    <x v="0"/>
    <s v="No"/>
    <s v="No"/>
    <s v="No"/>
    <s v="No"/>
    <s v="No"/>
    <s v="No"/>
    <x v="0"/>
    <s v="Yes"/>
    <x v="3"/>
    <n v="44.8"/>
    <n v="176.2"/>
    <x v="0"/>
    <x v="0"/>
    <x v="0"/>
  </r>
  <r>
    <s v="8104-OSKWT"/>
    <x v="0"/>
    <n v="0"/>
    <s v="No"/>
    <s v="No"/>
    <x v="18"/>
    <x v="1"/>
    <s v="Yes"/>
    <x v="1"/>
    <s v="Yes"/>
    <s v="No"/>
    <s v="No"/>
    <s v="No"/>
    <s v="No"/>
    <s v="No"/>
    <x v="0"/>
    <s v="Yes"/>
    <x v="0"/>
    <n v="79.8"/>
    <n v="1001.2"/>
    <x v="0"/>
    <x v="0"/>
    <x v="0"/>
  </r>
  <r>
    <s v="4521-YEEHE"/>
    <x v="0"/>
    <n v="0"/>
    <s v="Yes"/>
    <s v="No"/>
    <x v="32"/>
    <x v="1"/>
    <s v="Yes"/>
    <x v="1"/>
    <s v="No"/>
    <s v="No"/>
    <s v="No"/>
    <s v="Yes"/>
    <s v="Yes"/>
    <s v="No"/>
    <x v="0"/>
    <s v="Yes"/>
    <x v="0"/>
    <n v="88.85"/>
    <n v="1594.75"/>
    <x v="0"/>
    <x v="1"/>
    <x v="0"/>
  </r>
  <r>
    <s v="4090-KPJIP"/>
    <x v="0"/>
    <n v="0"/>
    <s v="No"/>
    <s v="No"/>
    <x v="35"/>
    <x v="1"/>
    <s v="Yes"/>
    <x v="1"/>
    <s v="No"/>
    <s v="No"/>
    <s v="No"/>
    <s v="No"/>
    <s v="No"/>
    <s v="No"/>
    <x v="0"/>
    <s v="Yes"/>
    <x v="0"/>
    <n v="74.95"/>
    <n v="212.4"/>
    <x v="0"/>
    <x v="0"/>
    <x v="0"/>
  </r>
  <r>
    <s v="3786-WOVKF"/>
    <x v="0"/>
    <n v="1"/>
    <s v="Yes"/>
    <s v="No"/>
    <x v="21"/>
    <x v="1"/>
    <s v="Yes"/>
    <x v="1"/>
    <s v="Yes"/>
    <s v="Yes"/>
    <s v="No"/>
    <s v="No"/>
    <s v="Yes"/>
    <s v="Yes"/>
    <x v="1"/>
    <s v="Yes"/>
    <x v="2"/>
    <n v="106.85"/>
    <n v="7677.4"/>
    <x v="0"/>
    <x v="2"/>
    <x v="0"/>
  </r>
  <r>
    <s v="4503-BDXBD"/>
    <x v="1"/>
    <n v="0"/>
    <s v="No"/>
    <s v="No"/>
    <x v="26"/>
    <x v="1"/>
    <s v="No"/>
    <x v="1"/>
    <s v="No"/>
    <s v="Yes"/>
    <s v="No"/>
    <s v="No"/>
    <s v="No"/>
    <s v="No"/>
    <x v="0"/>
    <s v="No"/>
    <x v="0"/>
    <n v="74.95"/>
    <n v="815.5"/>
    <x v="1"/>
    <x v="0"/>
    <x v="1"/>
  </r>
  <r>
    <s v="6086-ESGRL"/>
    <x v="0"/>
    <n v="0"/>
    <s v="No"/>
    <s v="No"/>
    <x v="0"/>
    <x v="1"/>
    <s v="No"/>
    <x v="1"/>
    <s v="No"/>
    <s v="No"/>
    <s v="No"/>
    <s v="No"/>
    <s v="No"/>
    <s v="Yes"/>
    <x v="0"/>
    <s v="No"/>
    <x v="3"/>
    <n v="80.150000000000006"/>
    <n v="80.150000000000006"/>
    <x v="1"/>
    <x v="0"/>
    <x v="1"/>
  </r>
  <r>
    <s v="2592-HODOV"/>
    <x v="1"/>
    <n v="0"/>
    <s v="No"/>
    <s v="No"/>
    <x v="9"/>
    <x v="1"/>
    <s v="No"/>
    <x v="2"/>
    <s v="No internet service"/>
    <s v="No internet service"/>
    <s v="No internet service"/>
    <s v="No internet service"/>
    <s v="No internet service"/>
    <s v="No internet service"/>
    <x v="1"/>
    <s v="No"/>
    <x v="3"/>
    <n v="19.3"/>
    <n v="259.64999999999998"/>
    <x v="0"/>
    <x v="1"/>
    <x v="0"/>
  </r>
  <r>
    <s v="3886-CERTZ"/>
    <x v="0"/>
    <n v="0"/>
    <s v="Yes"/>
    <s v="No"/>
    <x v="21"/>
    <x v="1"/>
    <s v="Yes"/>
    <x v="1"/>
    <s v="No"/>
    <s v="Yes"/>
    <s v="Yes"/>
    <s v="Yes"/>
    <s v="Yes"/>
    <s v="Yes"/>
    <x v="1"/>
    <s v="Yes"/>
    <x v="0"/>
    <n v="109.25"/>
    <n v="8109.8"/>
    <x v="1"/>
    <x v="2"/>
    <x v="1"/>
  </r>
  <r>
    <s v="7995-ZHHNZ"/>
    <x v="1"/>
    <n v="0"/>
    <s v="Yes"/>
    <s v="No"/>
    <x v="41"/>
    <x v="1"/>
    <s v="Yes"/>
    <x v="0"/>
    <s v="Yes"/>
    <s v="No"/>
    <s v="No"/>
    <s v="No"/>
    <s v="No"/>
    <s v="No"/>
    <x v="1"/>
    <s v="No"/>
    <x v="3"/>
    <n v="56.1"/>
    <n v="2386.85"/>
    <x v="0"/>
    <x v="2"/>
    <x v="0"/>
  </r>
  <r>
    <s v="3824-RHKVR"/>
    <x v="0"/>
    <n v="0"/>
    <s v="No"/>
    <s v="No"/>
    <x v="22"/>
    <x v="1"/>
    <s v="No"/>
    <x v="2"/>
    <s v="No internet service"/>
    <s v="No internet service"/>
    <s v="No internet service"/>
    <s v="No internet service"/>
    <s v="No internet service"/>
    <s v="No internet service"/>
    <x v="0"/>
    <s v="No"/>
    <x v="3"/>
    <n v="19.7"/>
    <n v="340.35"/>
    <x v="0"/>
    <x v="1"/>
    <x v="0"/>
  </r>
  <r>
    <s v="5816-SCGFC"/>
    <x v="0"/>
    <n v="1"/>
    <s v="No"/>
    <s v="No"/>
    <x v="40"/>
    <x v="1"/>
    <s v="No"/>
    <x v="0"/>
    <s v="No"/>
    <s v="Yes"/>
    <s v="No"/>
    <s v="No"/>
    <s v="No"/>
    <s v="No"/>
    <x v="0"/>
    <s v="Yes"/>
    <x v="1"/>
    <n v="51.3"/>
    <n v="419.35"/>
    <x v="0"/>
    <x v="0"/>
    <x v="0"/>
  </r>
  <r>
    <s v="5989-AXPUC"/>
    <x v="0"/>
    <n v="0"/>
    <s v="Yes"/>
    <s v="No"/>
    <x v="47"/>
    <x v="1"/>
    <s v="Yes"/>
    <x v="1"/>
    <s v="Yes"/>
    <s v="Yes"/>
    <s v="Yes"/>
    <s v="Yes"/>
    <s v="Yes"/>
    <s v="Yes"/>
    <x v="2"/>
    <s v="No"/>
    <x v="1"/>
    <n v="118.6"/>
    <n v="7990.05"/>
    <x v="0"/>
    <x v="2"/>
    <x v="0"/>
  </r>
  <r>
    <s v="4979-HPRFL"/>
    <x v="1"/>
    <n v="0"/>
    <s v="Yes"/>
    <s v="Yes"/>
    <x v="39"/>
    <x v="1"/>
    <s v="Yes"/>
    <x v="2"/>
    <s v="No internet service"/>
    <s v="No internet service"/>
    <s v="No internet service"/>
    <s v="No internet service"/>
    <s v="No internet service"/>
    <s v="No internet service"/>
    <x v="2"/>
    <s v="No"/>
    <x v="2"/>
    <n v="24.15"/>
    <n v="1402.25"/>
    <x v="0"/>
    <x v="2"/>
    <x v="0"/>
  </r>
  <r>
    <s v="8590-OHDIW"/>
    <x v="0"/>
    <n v="0"/>
    <s v="Yes"/>
    <s v="Yes"/>
    <x v="46"/>
    <x v="1"/>
    <s v="No"/>
    <x v="2"/>
    <s v="No internet service"/>
    <s v="No internet service"/>
    <s v="No internet service"/>
    <s v="No internet service"/>
    <s v="No internet service"/>
    <s v="No internet service"/>
    <x v="1"/>
    <s v="No"/>
    <x v="1"/>
    <n v="20.3"/>
    <n v="749.35"/>
    <x v="0"/>
    <x v="2"/>
    <x v="0"/>
  </r>
  <r>
    <s v="8015-IHCGW"/>
    <x v="0"/>
    <n v="0"/>
    <s v="Yes"/>
    <s v="Yes"/>
    <x v="21"/>
    <x v="1"/>
    <s v="Yes"/>
    <x v="1"/>
    <s v="Yes"/>
    <s v="Yes"/>
    <s v="Yes"/>
    <s v="Yes"/>
    <s v="Yes"/>
    <s v="Yes"/>
    <x v="2"/>
    <s v="Yes"/>
    <x v="0"/>
    <n v="115.5"/>
    <n v="8425.15"/>
    <x v="0"/>
    <x v="2"/>
    <x v="0"/>
  </r>
  <r>
    <s v="2332-TODQS"/>
    <x v="0"/>
    <n v="0"/>
    <s v="No"/>
    <s v="No"/>
    <x v="43"/>
    <x v="1"/>
    <s v="Yes"/>
    <x v="2"/>
    <s v="No internet service"/>
    <s v="No internet service"/>
    <s v="No internet service"/>
    <s v="No internet service"/>
    <s v="No internet service"/>
    <s v="No internet service"/>
    <x v="1"/>
    <s v="No"/>
    <x v="3"/>
    <n v="25.05"/>
    <n v="1171.5"/>
    <x v="0"/>
    <x v="2"/>
    <x v="0"/>
  </r>
  <r>
    <s v="9278-VZKCD"/>
    <x v="0"/>
    <n v="1"/>
    <s v="Yes"/>
    <s v="No"/>
    <x v="15"/>
    <x v="1"/>
    <s v="Yes"/>
    <x v="1"/>
    <s v="Yes"/>
    <s v="Yes"/>
    <s v="Yes"/>
    <s v="No"/>
    <s v="Yes"/>
    <s v="Yes"/>
    <x v="0"/>
    <s v="Yes"/>
    <x v="0"/>
    <n v="109.1"/>
    <n v="5647.95"/>
    <x v="0"/>
    <x v="2"/>
    <x v="0"/>
  </r>
  <r>
    <s v="8008-OTEZX"/>
    <x v="0"/>
    <n v="0"/>
    <s v="Yes"/>
    <s v="Yes"/>
    <x v="42"/>
    <x v="1"/>
    <s v="No"/>
    <x v="2"/>
    <s v="No internet service"/>
    <s v="No internet service"/>
    <s v="No internet service"/>
    <s v="No internet service"/>
    <s v="No internet service"/>
    <s v="No internet service"/>
    <x v="1"/>
    <s v="No"/>
    <x v="1"/>
    <n v="19.649999999999999"/>
    <n v="708.8"/>
    <x v="0"/>
    <x v="1"/>
    <x v="0"/>
  </r>
  <r>
    <s v="2773-OVBPK"/>
    <x v="1"/>
    <n v="0"/>
    <s v="Yes"/>
    <s v="No"/>
    <x v="56"/>
    <x v="1"/>
    <s v="Yes"/>
    <x v="1"/>
    <s v="No"/>
    <s v="Yes"/>
    <s v="Yes"/>
    <s v="Yes"/>
    <s v="Yes"/>
    <s v="Yes"/>
    <x v="2"/>
    <s v="Yes"/>
    <x v="2"/>
    <n v="111.3"/>
    <n v="7567.2"/>
    <x v="0"/>
    <x v="2"/>
    <x v="0"/>
  </r>
  <r>
    <s v="5999-LCXAO"/>
    <x v="0"/>
    <n v="0"/>
    <s v="No"/>
    <s v="No"/>
    <x v="0"/>
    <x v="0"/>
    <s v="No phone service"/>
    <x v="0"/>
    <s v="Yes"/>
    <s v="No"/>
    <s v="No"/>
    <s v="No"/>
    <s v="No"/>
    <s v="No"/>
    <x v="0"/>
    <s v="No"/>
    <x v="1"/>
    <n v="29.9"/>
    <n v="29.9"/>
    <x v="0"/>
    <x v="0"/>
    <x v="0"/>
  </r>
  <r>
    <s v="5206-XZZQI"/>
    <x v="1"/>
    <n v="0"/>
    <s v="No"/>
    <s v="No"/>
    <x v="62"/>
    <x v="1"/>
    <s v="No"/>
    <x v="1"/>
    <s v="No"/>
    <s v="Yes"/>
    <s v="No"/>
    <s v="Yes"/>
    <s v="No"/>
    <s v="No"/>
    <x v="0"/>
    <s v="Yes"/>
    <x v="1"/>
    <n v="80.599999999999994"/>
    <n v="4348.1000000000004"/>
    <x v="0"/>
    <x v="2"/>
    <x v="0"/>
  </r>
  <r>
    <s v="4803-LBYPN"/>
    <x v="1"/>
    <n v="0"/>
    <s v="Yes"/>
    <s v="Yes"/>
    <x v="1"/>
    <x v="1"/>
    <s v="No"/>
    <x v="2"/>
    <s v="No internet service"/>
    <s v="No internet service"/>
    <s v="No internet service"/>
    <s v="No internet service"/>
    <s v="No internet service"/>
    <s v="No internet service"/>
    <x v="0"/>
    <s v="No"/>
    <x v="1"/>
    <n v="20.8"/>
    <n v="635.9"/>
    <x v="0"/>
    <x v="1"/>
    <x v="0"/>
  </r>
  <r>
    <s v="5759-RCVCB"/>
    <x v="0"/>
    <n v="0"/>
    <s v="No"/>
    <s v="No"/>
    <x v="35"/>
    <x v="0"/>
    <s v="No phone service"/>
    <x v="0"/>
    <s v="No"/>
    <s v="No"/>
    <s v="No"/>
    <s v="No"/>
    <s v="Yes"/>
    <s v="No"/>
    <x v="0"/>
    <s v="No"/>
    <x v="3"/>
    <n v="35.200000000000003"/>
    <n v="108.95"/>
    <x v="1"/>
    <x v="0"/>
    <x v="1"/>
  </r>
  <r>
    <s v="6372-RFVNS"/>
    <x v="0"/>
    <n v="0"/>
    <s v="Yes"/>
    <s v="No"/>
    <x v="0"/>
    <x v="1"/>
    <s v="No"/>
    <x v="1"/>
    <s v="No"/>
    <s v="No"/>
    <s v="No"/>
    <s v="No"/>
    <s v="Yes"/>
    <s v="No"/>
    <x v="0"/>
    <s v="No"/>
    <x v="0"/>
    <n v="78.8"/>
    <n v="78.8"/>
    <x v="1"/>
    <x v="0"/>
    <x v="1"/>
  </r>
  <r>
    <s v="2139-FQHLM"/>
    <x v="1"/>
    <n v="0"/>
    <s v="No"/>
    <s v="No"/>
    <x v="67"/>
    <x v="1"/>
    <s v="No"/>
    <x v="1"/>
    <s v="No"/>
    <s v="No"/>
    <s v="Yes"/>
    <s v="Yes"/>
    <s v="Yes"/>
    <s v="No"/>
    <x v="0"/>
    <s v="No"/>
    <x v="1"/>
    <n v="89.95"/>
    <n v="1682.4"/>
    <x v="0"/>
    <x v="1"/>
    <x v="0"/>
  </r>
  <r>
    <s v="8261-GWDBQ"/>
    <x v="0"/>
    <n v="1"/>
    <s v="Yes"/>
    <s v="No"/>
    <x v="31"/>
    <x v="1"/>
    <s v="Yes"/>
    <x v="1"/>
    <s v="Yes"/>
    <s v="Yes"/>
    <s v="Yes"/>
    <s v="Yes"/>
    <s v="Yes"/>
    <s v="Yes"/>
    <x v="2"/>
    <s v="Yes"/>
    <x v="2"/>
    <n v="116.05"/>
    <n v="6925.9"/>
    <x v="0"/>
    <x v="2"/>
    <x v="0"/>
  </r>
  <r>
    <s v="1093-YSWCA"/>
    <x v="1"/>
    <n v="0"/>
    <s v="No"/>
    <s v="No"/>
    <x v="26"/>
    <x v="1"/>
    <s v="No"/>
    <x v="2"/>
    <s v="No internet service"/>
    <s v="No internet service"/>
    <s v="No internet service"/>
    <s v="No internet service"/>
    <s v="No internet service"/>
    <s v="No internet service"/>
    <x v="2"/>
    <s v="No"/>
    <x v="3"/>
    <n v="19.55"/>
    <n v="223.15"/>
    <x v="0"/>
    <x v="0"/>
    <x v="0"/>
  </r>
  <r>
    <s v="8938-UMKPI"/>
    <x v="0"/>
    <n v="0"/>
    <s v="No"/>
    <s v="No"/>
    <x v="20"/>
    <x v="1"/>
    <s v="Yes"/>
    <x v="1"/>
    <s v="No"/>
    <s v="Yes"/>
    <s v="Yes"/>
    <s v="No"/>
    <s v="Yes"/>
    <s v="Yes"/>
    <x v="0"/>
    <s v="Yes"/>
    <x v="0"/>
    <n v="106.4"/>
    <n v="5127.95"/>
    <x v="1"/>
    <x v="2"/>
    <x v="1"/>
  </r>
  <r>
    <s v="0991-BRRFB"/>
    <x v="1"/>
    <n v="0"/>
    <s v="No"/>
    <s v="No"/>
    <x v="32"/>
    <x v="1"/>
    <s v="No"/>
    <x v="0"/>
    <s v="Yes"/>
    <s v="No"/>
    <s v="No"/>
    <s v="No"/>
    <s v="No"/>
    <s v="No"/>
    <x v="0"/>
    <s v="No"/>
    <x v="0"/>
    <n v="49.4"/>
    <n v="874.8"/>
    <x v="1"/>
    <x v="1"/>
    <x v="1"/>
  </r>
  <r>
    <s v="3882-IYOIJ"/>
    <x v="0"/>
    <n v="0"/>
    <s v="Yes"/>
    <s v="Yes"/>
    <x v="31"/>
    <x v="1"/>
    <s v="Yes"/>
    <x v="1"/>
    <s v="Yes"/>
    <s v="Yes"/>
    <s v="Yes"/>
    <s v="Yes"/>
    <s v="Yes"/>
    <s v="Yes"/>
    <x v="2"/>
    <s v="No"/>
    <x v="3"/>
    <n v="115.25"/>
    <n v="6758.45"/>
    <x v="0"/>
    <x v="2"/>
    <x v="0"/>
  </r>
  <r>
    <s v="8749-TZYEC"/>
    <x v="1"/>
    <n v="0"/>
    <s v="Yes"/>
    <s v="No"/>
    <x v="21"/>
    <x v="1"/>
    <s v="Yes"/>
    <x v="2"/>
    <s v="No internet service"/>
    <s v="No internet service"/>
    <s v="No internet service"/>
    <s v="No internet service"/>
    <s v="No internet service"/>
    <s v="No internet service"/>
    <x v="2"/>
    <s v="No"/>
    <x v="3"/>
    <n v="24.8"/>
    <n v="1874.3"/>
    <x v="0"/>
    <x v="2"/>
    <x v="0"/>
  </r>
  <r>
    <s v="1755-FZQEC"/>
    <x v="1"/>
    <n v="0"/>
    <s v="No"/>
    <s v="No"/>
    <x v="72"/>
    <x v="1"/>
    <s v="No"/>
    <x v="2"/>
    <s v="No internet service"/>
    <s v="No internet service"/>
    <s v="No internet service"/>
    <s v="No internet service"/>
    <s v="No internet service"/>
    <s v="No internet service"/>
    <x v="1"/>
    <s v="No"/>
    <x v="1"/>
    <n v="19.899999999999999"/>
    <n v="791.15"/>
    <x v="0"/>
    <x v="2"/>
    <x v="0"/>
  </r>
  <r>
    <s v="3115-JPJDD"/>
    <x v="0"/>
    <n v="0"/>
    <s v="Yes"/>
    <s v="No"/>
    <x v="64"/>
    <x v="1"/>
    <s v="No"/>
    <x v="1"/>
    <s v="Yes"/>
    <s v="No"/>
    <s v="Yes"/>
    <s v="No"/>
    <s v="No"/>
    <s v="No"/>
    <x v="1"/>
    <s v="Yes"/>
    <x v="3"/>
    <n v="81.25"/>
    <n v="4639.45"/>
    <x v="0"/>
    <x v="2"/>
    <x v="0"/>
  </r>
  <r>
    <s v="5600-KTXFM"/>
    <x v="1"/>
    <n v="0"/>
    <s v="Yes"/>
    <s v="Yes"/>
    <x v="2"/>
    <x v="1"/>
    <s v="No"/>
    <x v="1"/>
    <s v="No"/>
    <s v="No"/>
    <s v="No"/>
    <s v="No"/>
    <s v="No"/>
    <s v="No"/>
    <x v="0"/>
    <s v="No"/>
    <x v="1"/>
    <n v="69.95"/>
    <n v="143.9"/>
    <x v="0"/>
    <x v="0"/>
    <x v="0"/>
  </r>
  <r>
    <s v="3871-IKPYH"/>
    <x v="1"/>
    <n v="1"/>
    <s v="No"/>
    <s v="No"/>
    <x v="0"/>
    <x v="1"/>
    <s v="No"/>
    <x v="1"/>
    <s v="No"/>
    <s v="No"/>
    <s v="No"/>
    <s v="No"/>
    <s v="No"/>
    <s v="No"/>
    <x v="0"/>
    <s v="No"/>
    <x v="0"/>
    <n v="69.099999999999994"/>
    <n v="69.099999999999994"/>
    <x v="1"/>
    <x v="0"/>
    <x v="1"/>
  </r>
  <r>
    <s v="6319-IEJWJ"/>
    <x v="1"/>
    <n v="0"/>
    <s v="Yes"/>
    <s v="Yes"/>
    <x v="61"/>
    <x v="1"/>
    <s v="No"/>
    <x v="1"/>
    <s v="No"/>
    <s v="No"/>
    <s v="No"/>
    <s v="No"/>
    <s v="Yes"/>
    <s v="Yes"/>
    <x v="0"/>
    <s v="Yes"/>
    <x v="0"/>
    <n v="90.2"/>
    <n v="1776.55"/>
    <x v="1"/>
    <x v="1"/>
    <x v="1"/>
  </r>
  <r>
    <s v="9025-AOMKI"/>
    <x v="0"/>
    <n v="0"/>
    <s v="No"/>
    <s v="No"/>
    <x v="53"/>
    <x v="1"/>
    <s v="Yes"/>
    <x v="1"/>
    <s v="No"/>
    <s v="No"/>
    <s v="No"/>
    <s v="No"/>
    <s v="Yes"/>
    <s v="Yes"/>
    <x v="0"/>
    <s v="Yes"/>
    <x v="2"/>
    <n v="93.55"/>
    <n v="536.4"/>
    <x v="1"/>
    <x v="0"/>
    <x v="1"/>
  </r>
  <r>
    <s v="6339-TBELP"/>
    <x v="1"/>
    <n v="0"/>
    <s v="No"/>
    <s v="No"/>
    <x v="16"/>
    <x v="1"/>
    <s v="Yes"/>
    <x v="1"/>
    <s v="No"/>
    <s v="No"/>
    <s v="Yes"/>
    <s v="Yes"/>
    <s v="No"/>
    <s v="No"/>
    <x v="2"/>
    <s v="Yes"/>
    <x v="3"/>
    <n v="86.4"/>
    <n v="6172"/>
    <x v="0"/>
    <x v="2"/>
    <x v="0"/>
  </r>
  <r>
    <s v="7964-YESJC"/>
    <x v="0"/>
    <n v="0"/>
    <s v="Yes"/>
    <s v="No"/>
    <x v="65"/>
    <x v="1"/>
    <s v="Yes"/>
    <x v="0"/>
    <s v="Yes"/>
    <s v="Yes"/>
    <s v="Yes"/>
    <s v="No"/>
    <s v="No"/>
    <s v="No"/>
    <x v="0"/>
    <s v="No"/>
    <x v="1"/>
    <n v="66.3"/>
    <n v="1559.45"/>
    <x v="0"/>
    <x v="1"/>
    <x v="0"/>
  </r>
  <r>
    <s v="6173-GOLSU"/>
    <x v="1"/>
    <n v="1"/>
    <s v="Yes"/>
    <s v="No"/>
    <x v="56"/>
    <x v="1"/>
    <s v="Yes"/>
    <x v="1"/>
    <s v="No"/>
    <s v="No"/>
    <s v="No"/>
    <s v="No"/>
    <s v="Yes"/>
    <s v="Yes"/>
    <x v="0"/>
    <s v="Yes"/>
    <x v="3"/>
    <n v="94.65"/>
    <n v="6079"/>
    <x v="0"/>
    <x v="2"/>
    <x v="0"/>
  </r>
  <r>
    <s v="5275-SQEIZ"/>
    <x v="1"/>
    <n v="0"/>
    <s v="No"/>
    <s v="No"/>
    <x v="0"/>
    <x v="1"/>
    <s v="No"/>
    <x v="1"/>
    <s v="No"/>
    <s v="No"/>
    <s v="No"/>
    <s v="No"/>
    <s v="No"/>
    <s v="Yes"/>
    <x v="0"/>
    <s v="Yes"/>
    <x v="1"/>
    <n v="80.849999999999994"/>
    <n v="80.849999999999994"/>
    <x v="1"/>
    <x v="0"/>
    <x v="1"/>
  </r>
  <r>
    <s v="7716-YTYHG"/>
    <x v="0"/>
    <n v="0"/>
    <s v="Yes"/>
    <s v="Yes"/>
    <x v="43"/>
    <x v="1"/>
    <s v="Yes"/>
    <x v="1"/>
    <s v="No"/>
    <s v="No"/>
    <s v="No"/>
    <s v="No"/>
    <s v="No"/>
    <s v="Yes"/>
    <x v="1"/>
    <s v="Yes"/>
    <x v="1"/>
    <n v="82.05"/>
    <n v="4029.95"/>
    <x v="1"/>
    <x v="2"/>
    <x v="1"/>
  </r>
  <r>
    <s v="9938-ZREHM"/>
    <x v="0"/>
    <n v="0"/>
    <s v="Yes"/>
    <s v="No"/>
    <x v="50"/>
    <x v="1"/>
    <s v="Yes"/>
    <x v="0"/>
    <s v="No"/>
    <s v="Yes"/>
    <s v="No"/>
    <s v="Yes"/>
    <s v="No"/>
    <s v="Yes"/>
    <x v="1"/>
    <s v="No"/>
    <x v="1"/>
    <n v="72.099999999999994"/>
    <n v="2658.4"/>
    <x v="0"/>
    <x v="2"/>
    <x v="0"/>
  </r>
  <r>
    <s v="7950-XWOVN"/>
    <x v="1"/>
    <n v="0"/>
    <s v="No"/>
    <s v="No"/>
    <x v="26"/>
    <x v="0"/>
    <s v="No phone service"/>
    <x v="0"/>
    <s v="No"/>
    <s v="Yes"/>
    <s v="Yes"/>
    <s v="No"/>
    <s v="No"/>
    <s v="No"/>
    <x v="0"/>
    <s v="No"/>
    <x v="1"/>
    <n v="34.700000000000003"/>
    <n v="383.55"/>
    <x v="0"/>
    <x v="0"/>
    <x v="0"/>
  </r>
  <r>
    <s v="4390-KYULV"/>
    <x v="1"/>
    <n v="0"/>
    <s v="Yes"/>
    <s v="No"/>
    <x v="35"/>
    <x v="1"/>
    <s v="No"/>
    <x v="2"/>
    <s v="No internet service"/>
    <s v="No internet service"/>
    <s v="No internet service"/>
    <s v="No internet service"/>
    <s v="No internet service"/>
    <s v="No internet service"/>
    <x v="0"/>
    <s v="Yes"/>
    <x v="3"/>
    <n v="20.55"/>
    <n v="51.15"/>
    <x v="1"/>
    <x v="0"/>
    <x v="1"/>
  </r>
  <r>
    <s v="4647-MUZON"/>
    <x v="0"/>
    <n v="0"/>
    <s v="Yes"/>
    <s v="No"/>
    <x v="32"/>
    <x v="1"/>
    <s v="No"/>
    <x v="1"/>
    <s v="No"/>
    <s v="No"/>
    <s v="Yes"/>
    <s v="No"/>
    <s v="Yes"/>
    <s v="Yes"/>
    <x v="0"/>
    <s v="Yes"/>
    <x v="3"/>
    <n v="95.95"/>
    <n v="1745.5"/>
    <x v="0"/>
    <x v="1"/>
    <x v="0"/>
  </r>
  <r>
    <s v="9702-AIUJO"/>
    <x v="1"/>
    <n v="0"/>
    <s v="Yes"/>
    <s v="Yes"/>
    <x v="37"/>
    <x v="1"/>
    <s v="No"/>
    <x v="0"/>
    <s v="No"/>
    <s v="No"/>
    <s v="No"/>
    <s v="No"/>
    <s v="No"/>
    <s v="No"/>
    <x v="1"/>
    <s v="Yes"/>
    <x v="2"/>
    <n v="44.8"/>
    <n v="2230.85"/>
    <x v="0"/>
    <x v="2"/>
    <x v="0"/>
  </r>
  <r>
    <s v="8849-PRIQJ"/>
    <x v="0"/>
    <n v="0"/>
    <s v="Yes"/>
    <s v="Yes"/>
    <x v="56"/>
    <x v="1"/>
    <s v="Yes"/>
    <x v="1"/>
    <s v="Yes"/>
    <s v="No"/>
    <s v="Yes"/>
    <s v="Yes"/>
    <s v="Yes"/>
    <s v="Yes"/>
    <x v="1"/>
    <s v="Yes"/>
    <x v="0"/>
    <n v="109.4"/>
    <n v="7281.6"/>
    <x v="0"/>
    <x v="2"/>
    <x v="0"/>
  </r>
  <r>
    <s v="8851-RAGOV"/>
    <x v="0"/>
    <n v="0"/>
    <s v="Yes"/>
    <s v="No"/>
    <x v="13"/>
    <x v="1"/>
    <s v="No"/>
    <x v="0"/>
    <s v="Yes"/>
    <s v="Yes"/>
    <s v="No"/>
    <s v="Yes"/>
    <s v="No"/>
    <s v="Yes"/>
    <x v="0"/>
    <s v="Yes"/>
    <x v="1"/>
    <n v="71.05"/>
    <n v="1837.7"/>
    <x v="0"/>
    <x v="1"/>
    <x v="0"/>
  </r>
  <r>
    <s v="1304-NECVQ"/>
    <x v="0"/>
    <n v="1"/>
    <s v="No"/>
    <s v="No"/>
    <x v="2"/>
    <x v="1"/>
    <s v="Yes"/>
    <x v="1"/>
    <s v="No"/>
    <s v="No"/>
    <s v="Yes"/>
    <s v="No"/>
    <s v="No"/>
    <s v="No"/>
    <x v="0"/>
    <s v="Yes"/>
    <x v="0"/>
    <n v="78.55"/>
    <n v="149.55000000000001"/>
    <x v="1"/>
    <x v="0"/>
    <x v="1"/>
  </r>
  <r>
    <s v="5396-IZEPB"/>
    <x v="1"/>
    <n v="0"/>
    <s v="No"/>
    <s v="No"/>
    <x v="34"/>
    <x v="1"/>
    <s v="No"/>
    <x v="2"/>
    <s v="No internet service"/>
    <s v="No internet service"/>
    <s v="No internet service"/>
    <s v="No internet service"/>
    <s v="No internet service"/>
    <s v="No internet service"/>
    <x v="0"/>
    <s v="No"/>
    <x v="3"/>
    <n v="19.7"/>
    <n v="180.7"/>
    <x v="0"/>
    <x v="0"/>
    <x v="0"/>
  </r>
  <r>
    <s v="1729-VLAZJ"/>
    <x v="0"/>
    <n v="0"/>
    <s v="No"/>
    <s v="Yes"/>
    <x v="6"/>
    <x v="0"/>
    <s v="No phone service"/>
    <x v="0"/>
    <s v="Yes"/>
    <s v="Yes"/>
    <s v="No"/>
    <s v="Yes"/>
    <s v="No"/>
    <s v="No"/>
    <x v="1"/>
    <s v="No"/>
    <x v="1"/>
    <n v="40.25"/>
    <n v="411.45"/>
    <x v="0"/>
    <x v="0"/>
    <x v="0"/>
  </r>
  <r>
    <s v="8285-ABVLB"/>
    <x v="0"/>
    <n v="0"/>
    <s v="Yes"/>
    <s v="No"/>
    <x v="27"/>
    <x v="1"/>
    <s v="No"/>
    <x v="2"/>
    <s v="No internet service"/>
    <s v="No internet service"/>
    <s v="No internet service"/>
    <s v="No internet service"/>
    <s v="No internet service"/>
    <s v="No internet service"/>
    <x v="2"/>
    <s v="No"/>
    <x v="3"/>
    <n v="19.850000000000001"/>
    <n v="1328.35"/>
    <x v="0"/>
    <x v="2"/>
    <x v="0"/>
  </r>
  <r>
    <s v="0701-TJSEF"/>
    <x v="1"/>
    <n v="0"/>
    <s v="No"/>
    <s v="No"/>
    <x v="34"/>
    <x v="1"/>
    <s v="No"/>
    <x v="0"/>
    <s v="Yes"/>
    <s v="No"/>
    <s v="Yes"/>
    <s v="Yes"/>
    <s v="No"/>
    <s v="Yes"/>
    <x v="0"/>
    <s v="Yes"/>
    <x v="2"/>
    <n v="68.25"/>
    <n v="576.95000000000005"/>
    <x v="0"/>
    <x v="0"/>
    <x v="0"/>
  </r>
  <r>
    <s v="5712-VBOXD"/>
    <x v="0"/>
    <n v="0"/>
    <s v="No"/>
    <s v="No"/>
    <x v="54"/>
    <x v="1"/>
    <s v="No"/>
    <x v="2"/>
    <s v="No internet service"/>
    <s v="No internet service"/>
    <s v="No internet service"/>
    <s v="No internet service"/>
    <s v="No internet service"/>
    <s v="No internet service"/>
    <x v="0"/>
    <s v="Yes"/>
    <x v="3"/>
    <n v="20.149999999999999"/>
    <n v="68.45"/>
    <x v="0"/>
    <x v="0"/>
    <x v="0"/>
  </r>
  <r>
    <s v="6629-LADHQ"/>
    <x v="0"/>
    <n v="0"/>
    <s v="No"/>
    <s v="No"/>
    <x v="2"/>
    <x v="1"/>
    <s v="No"/>
    <x v="0"/>
    <s v="Yes"/>
    <s v="No"/>
    <s v="No"/>
    <s v="No"/>
    <s v="No"/>
    <s v="No"/>
    <x v="0"/>
    <s v="No"/>
    <x v="1"/>
    <n v="50.95"/>
    <n v="123.05"/>
    <x v="0"/>
    <x v="0"/>
    <x v="0"/>
  </r>
  <r>
    <s v="8945-GRKHX"/>
    <x v="0"/>
    <n v="0"/>
    <s v="No"/>
    <s v="Yes"/>
    <x v="0"/>
    <x v="1"/>
    <s v="No"/>
    <x v="1"/>
    <s v="No"/>
    <s v="No"/>
    <s v="No"/>
    <s v="No"/>
    <s v="No"/>
    <s v="Yes"/>
    <x v="0"/>
    <s v="No"/>
    <x v="0"/>
    <n v="78.650000000000006"/>
    <n v="78.650000000000006"/>
    <x v="1"/>
    <x v="0"/>
    <x v="1"/>
  </r>
  <r>
    <s v="1559-DTODC"/>
    <x v="1"/>
    <n v="0"/>
    <s v="No"/>
    <s v="No"/>
    <x v="67"/>
    <x v="0"/>
    <s v="No phone service"/>
    <x v="0"/>
    <s v="No"/>
    <s v="No"/>
    <s v="No"/>
    <s v="No"/>
    <s v="No"/>
    <s v="No"/>
    <x v="0"/>
    <s v="Yes"/>
    <x v="2"/>
    <n v="25.15"/>
    <n v="468.35"/>
    <x v="0"/>
    <x v="1"/>
    <x v="0"/>
  </r>
  <r>
    <s v="4797-MIWUM"/>
    <x v="1"/>
    <n v="0"/>
    <s v="Yes"/>
    <s v="Yes"/>
    <x v="40"/>
    <x v="1"/>
    <s v="No"/>
    <x v="2"/>
    <s v="No internet service"/>
    <s v="No internet service"/>
    <s v="No internet service"/>
    <s v="No internet service"/>
    <s v="No internet service"/>
    <s v="No internet service"/>
    <x v="0"/>
    <s v="Yes"/>
    <x v="2"/>
    <n v="20.25"/>
    <n v="174.7"/>
    <x v="0"/>
    <x v="0"/>
    <x v="0"/>
  </r>
  <r>
    <s v="6959-UWKHF"/>
    <x v="1"/>
    <n v="0"/>
    <s v="No"/>
    <s v="No"/>
    <x v="0"/>
    <x v="1"/>
    <s v="No"/>
    <x v="0"/>
    <s v="No"/>
    <s v="No"/>
    <s v="No"/>
    <s v="No"/>
    <s v="No"/>
    <s v="No"/>
    <x v="0"/>
    <s v="Yes"/>
    <x v="0"/>
    <n v="42.9"/>
    <n v="42.9"/>
    <x v="1"/>
    <x v="0"/>
    <x v="1"/>
  </r>
  <r>
    <s v="8720-RQSBJ"/>
    <x v="1"/>
    <n v="1"/>
    <s v="No"/>
    <s v="No"/>
    <x v="0"/>
    <x v="1"/>
    <s v="No"/>
    <x v="0"/>
    <s v="No"/>
    <s v="No"/>
    <s v="No"/>
    <s v="No"/>
    <s v="No"/>
    <s v="No"/>
    <x v="0"/>
    <s v="No"/>
    <x v="0"/>
    <n v="44"/>
    <n v="44"/>
    <x v="0"/>
    <x v="0"/>
    <x v="0"/>
  </r>
  <r>
    <s v="4537-CIBHB"/>
    <x v="0"/>
    <n v="0"/>
    <s v="Yes"/>
    <s v="Yes"/>
    <x v="34"/>
    <x v="1"/>
    <s v="No"/>
    <x v="2"/>
    <s v="No internet service"/>
    <s v="No internet service"/>
    <s v="No internet service"/>
    <s v="No internet service"/>
    <s v="No internet service"/>
    <s v="No internet service"/>
    <x v="1"/>
    <s v="No"/>
    <x v="1"/>
    <n v="20.25"/>
    <n v="172.35"/>
    <x v="0"/>
    <x v="0"/>
    <x v="0"/>
  </r>
  <r>
    <s v="3815-SLMEF"/>
    <x v="0"/>
    <n v="0"/>
    <s v="No"/>
    <s v="No"/>
    <x v="35"/>
    <x v="0"/>
    <s v="No phone service"/>
    <x v="0"/>
    <s v="Yes"/>
    <s v="No"/>
    <s v="No"/>
    <s v="Yes"/>
    <s v="No"/>
    <s v="No"/>
    <x v="0"/>
    <s v="No"/>
    <x v="1"/>
    <n v="34.25"/>
    <n v="139.35"/>
    <x v="1"/>
    <x v="0"/>
    <x v="1"/>
  </r>
  <r>
    <s v="5154-VEKBL"/>
    <x v="0"/>
    <n v="0"/>
    <s v="No"/>
    <s v="No"/>
    <x v="34"/>
    <x v="0"/>
    <s v="No phone service"/>
    <x v="0"/>
    <s v="Yes"/>
    <s v="No"/>
    <s v="Yes"/>
    <s v="Yes"/>
    <s v="Yes"/>
    <s v="Yes"/>
    <x v="0"/>
    <s v="No"/>
    <x v="1"/>
    <n v="58.5"/>
    <n v="539.85"/>
    <x v="1"/>
    <x v="0"/>
    <x v="1"/>
  </r>
  <r>
    <s v="4324-AHJKS"/>
    <x v="0"/>
    <n v="0"/>
    <s v="No"/>
    <s v="No"/>
    <x v="24"/>
    <x v="1"/>
    <s v="No"/>
    <x v="0"/>
    <s v="Yes"/>
    <s v="No"/>
    <s v="Yes"/>
    <s v="No"/>
    <s v="No"/>
    <s v="No"/>
    <x v="0"/>
    <s v="No"/>
    <x v="3"/>
    <n v="55.8"/>
    <n v="300.39999999999998"/>
    <x v="0"/>
    <x v="0"/>
    <x v="0"/>
  </r>
  <r>
    <s v="4355-CVPVS"/>
    <x v="0"/>
    <n v="0"/>
    <s v="Yes"/>
    <s v="Yes"/>
    <x v="39"/>
    <x v="1"/>
    <s v="No"/>
    <x v="1"/>
    <s v="No"/>
    <s v="No"/>
    <s v="No"/>
    <s v="No"/>
    <s v="Yes"/>
    <s v="Yes"/>
    <x v="1"/>
    <s v="No"/>
    <x v="2"/>
    <n v="88.9"/>
    <n v="4968"/>
    <x v="0"/>
    <x v="2"/>
    <x v="0"/>
  </r>
  <r>
    <s v="4495-LHSSK"/>
    <x v="0"/>
    <n v="0"/>
    <s v="No"/>
    <s v="Yes"/>
    <x v="32"/>
    <x v="1"/>
    <s v="Yes"/>
    <x v="0"/>
    <s v="Yes"/>
    <s v="No"/>
    <s v="No"/>
    <s v="No"/>
    <s v="No"/>
    <s v="No"/>
    <x v="0"/>
    <s v="No"/>
    <x v="1"/>
    <n v="57.65"/>
    <n v="992.7"/>
    <x v="0"/>
    <x v="1"/>
    <x v="0"/>
  </r>
  <r>
    <s v="5655-JSMZM"/>
    <x v="1"/>
    <n v="1"/>
    <s v="No"/>
    <s v="No"/>
    <x v="12"/>
    <x v="1"/>
    <s v="Yes"/>
    <x v="1"/>
    <s v="No"/>
    <s v="No"/>
    <s v="No"/>
    <s v="No"/>
    <s v="Yes"/>
    <s v="Yes"/>
    <x v="0"/>
    <s v="Yes"/>
    <x v="0"/>
    <n v="96.2"/>
    <n v="4718.25"/>
    <x v="1"/>
    <x v="2"/>
    <x v="1"/>
  </r>
  <r>
    <s v="5915-ANOEI"/>
    <x v="1"/>
    <n v="0"/>
    <s v="Yes"/>
    <s v="No"/>
    <x v="27"/>
    <x v="1"/>
    <s v="Yes"/>
    <x v="0"/>
    <s v="Yes"/>
    <s v="Yes"/>
    <s v="Yes"/>
    <s v="Yes"/>
    <s v="Yes"/>
    <s v="No"/>
    <x v="2"/>
    <s v="No"/>
    <x v="1"/>
    <n v="79.150000000000006"/>
    <n v="5536.5"/>
    <x v="0"/>
    <x v="2"/>
    <x v="0"/>
  </r>
  <r>
    <s v="9861-PDSZP"/>
    <x v="0"/>
    <n v="0"/>
    <s v="No"/>
    <s v="No"/>
    <x v="21"/>
    <x v="1"/>
    <s v="Yes"/>
    <x v="1"/>
    <s v="No"/>
    <s v="Yes"/>
    <s v="Yes"/>
    <s v="Yes"/>
    <s v="Yes"/>
    <s v="Yes"/>
    <x v="2"/>
    <s v="Yes"/>
    <x v="3"/>
    <n v="108.05"/>
    <n v="7806.6"/>
    <x v="0"/>
    <x v="2"/>
    <x v="0"/>
  </r>
  <r>
    <s v="4505-EXZHB"/>
    <x v="0"/>
    <n v="1"/>
    <s v="No"/>
    <s v="No"/>
    <x v="53"/>
    <x v="1"/>
    <s v="No"/>
    <x v="1"/>
    <s v="No"/>
    <s v="No"/>
    <s v="Yes"/>
    <s v="No"/>
    <s v="No"/>
    <s v="No"/>
    <x v="0"/>
    <s v="No"/>
    <x v="0"/>
    <n v="74.400000000000006"/>
    <n v="434.1"/>
    <x v="1"/>
    <x v="0"/>
    <x v="1"/>
  </r>
  <r>
    <s v="7225-CBZPL"/>
    <x v="1"/>
    <n v="1"/>
    <s v="Yes"/>
    <s v="No"/>
    <x v="22"/>
    <x v="1"/>
    <s v="Yes"/>
    <x v="1"/>
    <s v="No"/>
    <s v="No"/>
    <s v="No"/>
    <s v="No"/>
    <s v="Yes"/>
    <s v="Yes"/>
    <x v="0"/>
    <s v="Yes"/>
    <x v="0"/>
    <n v="94.8"/>
    <n v="1563.9"/>
    <x v="0"/>
    <x v="1"/>
    <x v="0"/>
  </r>
  <r>
    <s v="6704-UTUKK"/>
    <x v="1"/>
    <n v="0"/>
    <s v="Yes"/>
    <s v="No"/>
    <x v="44"/>
    <x v="0"/>
    <s v="No phone service"/>
    <x v="0"/>
    <s v="No"/>
    <s v="No"/>
    <s v="No"/>
    <s v="No"/>
    <s v="Yes"/>
    <s v="Yes"/>
    <x v="0"/>
    <s v="Yes"/>
    <x v="0"/>
    <n v="45.9"/>
    <n v="1332.4"/>
    <x v="0"/>
    <x v="1"/>
    <x v="0"/>
  </r>
  <r>
    <s v="4587-VVTOX"/>
    <x v="0"/>
    <n v="0"/>
    <s v="Yes"/>
    <s v="No"/>
    <x v="53"/>
    <x v="1"/>
    <s v="Yes"/>
    <x v="1"/>
    <s v="No"/>
    <s v="Yes"/>
    <s v="Yes"/>
    <s v="No"/>
    <s v="Yes"/>
    <s v="Yes"/>
    <x v="0"/>
    <s v="Yes"/>
    <x v="0"/>
    <n v="105.3"/>
    <n v="545.20000000000005"/>
    <x v="1"/>
    <x v="0"/>
    <x v="1"/>
  </r>
  <r>
    <s v="2019-HDCZY"/>
    <x v="1"/>
    <n v="0"/>
    <s v="Yes"/>
    <s v="No"/>
    <x v="28"/>
    <x v="1"/>
    <s v="Yes"/>
    <x v="1"/>
    <s v="No"/>
    <s v="No"/>
    <s v="Yes"/>
    <s v="No"/>
    <s v="Yes"/>
    <s v="Yes"/>
    <x v="2"/>
    <s v="No"/>
    <x v="0"/>
    <n v="102.6"/>
    <n v="6296.75"/>
    <x v="0"/>
    <x v="2"/>
    <x v="0"/>
  </r>
  <r>
    <s v="4652-NNHNY"/>
    <x v="1"/>
    <n v="0"/>
    <s v="Yes"/>
    <s v="No"/>
    <x v="10"/>
    <x v="1"/>
    <s v="Yes"/>
    <x v="1"/>
    <s v="No"/>
    <s v="No"/>
    <s v="No"/>
    <s v="No"/>
    <s v="No"/>
    <s v="No"/>
    <x v="0"/>
    <s v="Yes"/>
    <x v="2"/>
    <n v="73.849999999999994"/>
    <n v="1284.2"/>
    <x v="1"/>
    <x v="1"/>
    <x v="1"/>
  </r>
  <r>
    <s v="8788-DOXSU"/>
    <x v="1"/>
    <n v="0"/>
    <s v="No"/>
    <s v="No"/>
    <x v="64"/>
    <x v="1"/>
    <s v="No"/>
    <x v="0"/>
    <s v="No"/>
    <s v="No"/>
    <s v="Yes"/>
    <s v="No"/>
    <s v="No"/>
    <s v="Yes"/>
    <x v="1"/>
    <s v="Yes"/>
    <x v="2"/>
    <n v="61.35"/>
    <n v="3645.5"/>
    <x v="0"/>
    <x v="2"/>
    <x v="0"/>
  </r>
  <r>
    <s v="7404-JLKQG"/>
    <x v="0"/>
    <n v="0"/>
    <s v="No"/>
    <s v="No"/>
    <x v="35"/>
    <x v="1"/>
    <s v="No"/>
    <x v="0"/>
    <s v="No"/>
    <s v="No"/>
    <s v="Yes"/>
    <s v="No"/>
    <s v="Yes"/>
    <s v="No"/>
    <x v="0"/>
    <s v="No"/>
    <x v="0"/>
    <n v="57.55"/>
    <n v="161.44999999999999"/>
    <x v="0"/>
    <x v="0"/>
    <x v="0"/>
  </r>
  <r>
    <s v="7421-ZLUPA"/>
    <x v="0"/>
    <n v="0"/>
    <s v="No"/>
    <s v="No"/>
    <x v="4"/>
    <x v="0"/>
    <s v="No phone service"/>
    <x v="0"/>
    <s v="No"/>
    <s v="Yes"/>
    <s v="No"/>
    <s v="No"/>
    <s v="No"/>
    <s v="No"/>
    <x v="0"/>
    <s v="Yes"/>
    <x v="1"/>
    <n v="29.25"/>
    <n v="226.95"/>
    <x v="0"/>
    <x v="0"/>
    <x v="0"/>
  </r>
  <r>
    <s v="8972-HJWNV"/>
    <x v="0"/>
    <n v="1"/>
    <s v="Yes"/>
    <s v="No"/>
    <x v="40"/>
    <x v="1"/>
    <s v="Yes"/>
    <x v="1"/>
    <s v="No"/>
    <s v="No"/>
    <s v="No"/>
    <s v="No"/>
    <s v="No"/>
    <s v="Yes"/>
    <x v="0"/>
    <s v="Yes"/>
    <x v="0"/>
    <n v="84.55"/>
    <n v="646.85"/>
    <x v="1"/>
    <x v="0"/>
    <x v="1"/>
  </r>
  <r>
    <s v="3274-NSDWE"/>
    <x v="0"/>
    <n v="0"/>
    <s v="No"/>
    <s v="No"/>
    <x v="47"/>
    <x v="1"/>
    <s v="No"/>
    <x v="2"/>
    <s v="No internet service"/>
    <s v="No internet service"/>
    <s v="No internet service"/>
    <s v="No internet service"/>
    <s v="No internet service"/>
    <s v="No internet service"/>
    <x v="2"/>
    <s v="No"/>
    <x v="3"/>
    <n v="19.600000000000001"/>
    <n v="1441.65"/>
    <x v="0"/>
    <x v="2"/>
    <x v="0"/>
  </r>
  <r>
    <s v="2632-IVXVF"/>
    <x v="0"/>
    <n v="0"/>
    <s v="Yes"/>
    <s v="Yes"/>
    <x v="47"/>
    <x v="1"/>
    <s v="Yes"/>
    <x v="1"/>
    <s v="Yes"/>
    <s v="No"/>
    <s v="Yes"/>
    <s v="Yes"/>
    <s v="Yes"/>
    <s v="Yes"/>
    <x v="2"/>
    <s v="No"/>
    <x v="3"/>
    <n v="111.75"/>
    <n v="7511.3"/>
    <x v="0"/>
    <x v="2"/>
    <x v="0"/>
  </r>
  <r>
    <s v="3692-JHONH"/>
    <x v="0"/>
    <n v="1"/>
    <s v="Yes"/>
    <s v="No"/>
    <x v="15"/>
    <x v="1"/>
    <s v="Yes"/>
    <x v="1"/>
    <s v="No"/>
    <s v="Yes"/>
    <s v="Yes"/>
    <s v="No"/>
    <s v="Yes"/>
    <s v="Yes"/>
    <x v="1"/>
    <s v="Yes"/>
    <x v="0"/>
    <n v="106.5"/>
    <n v="5621.85"/>
    <x v="0"/>
    <x v="2"/>
    <x v="0"/>
  </r>
  <r>
    <s v="8915-NNTRC"/>
    <x v="1"/>
    <n v="0"/>
    <s v="Yes"/>
    <s v="Yes"/>
    <x v="21"/>
    <x v="1"/>
    <s v="Yes"/>
    <x v="1"/>
    <s v="Yes"/>
    <s v="Yes"/>
    <s v="No"/>
    <s v="Yes"/>
    <s v="Yes"/>
    <s v="Yes"/>
    <x v="2"/>
    <s v="Yes"/>
    <x v="3"/>
    <n v="107.7"/>
    <n v="7919.8"/>
    <x v="0"/>
    <x v="2"/>
    <x v="0"/>
  </r>
  <r>
    <s v="5914-GXMDA"/>
    <x v="0"/>
    <n v="0"/>
    <s v="Yes"/>
    <s v="No"/>
    <x v="48"/>
    <x v="1"/>
    <s v="No"/>
    <x v="2"/>
    <s v="No internet service"/>
    <s v="No internet service"/>
    <s v="No internet service"/>
    <s v="No internet service"/>
    <s v="No internet service"/>
    <s v="No internet service"/>
    <x v="1"/>
    <s v="No"/>
    <x v="1"/>
    <n v="19.3"/>
    <n v="593.20000000000005"/>
    <x v="0"/>
    <x v="1"/>
    <x v="0"/>
  </r>
  <r>
    <s v="7463-IFMQU"/>
    <x v="0"/>
    <n v="0"/>
    <s v="Yes"/>
    <s v="No"/>
    <x v="21"/>
    <x v="1"/>
    <s v="No"/>
    <x v="2"/>
    <s v="No internet service"/>
    <s v="No internet service"/>
    <s v="No internet service"/>
    <s v="No internet service"/>
    <s v="No internet service"/>
    <s v="No internet service"/>
    <x v="2"/>
    <s v="No"/>
    <x v="2"/>
    <n v="20.05"/>
    <n v="1423.65"/>
    <x v="0"/>
    <x v="2"/>
    <x v="0"/>
  </r>
  <r>
    <s v="2920-RNCEZ"/>
    <x v="1"/>
    <n v="0"/>
    <s v="Yes"/>
    <s v="Yes"/>
    <x v="0"/>
    <x v="1"/>
    <s v="No"/>
    <x v="1"/>
    <s v="No"/>
    <s v="No"/>
    <s v="No"/>
    <s v="No"/>
    <s v="No"/>
    <s v="No"/>
    <x v="0"/>
    <s v="Yes"/>
    <x v="3"/>
    <n v="69.95"/>
    <n v="69.95"/>
    <x v="0"/>
    <x v="0"/>
    <x v="0"/>
  </r>
  <r>
    <s v="2541-YGPKE"/>
    <x v="1"/>
    <n v="0"/>
    <s v="Yes"/>
    <s v="Yes"/>
    <x v="41"/>
    <x v="1"/>
    <s v="No"/>
    <x v="0"/>
    <s v="Yes"/>
    <s v="No"/>
    <s v="No"/>
    <s v="Yes"/>
    <s v="No"/>
    <s v="Yes"/>
    <x v="1"/>
    <s v="No"/>
    <x v="3"/>
    <n v="63.7"/>
    <n v="2763.35"/>
    <x v="0"/>
    <x v="2"/>
    <x v="0"/>
  </r>
  <r>
    <s v="8515-OCTJS"/>
    <x v="0"/>
    <n v="0"/>
    <s v="No"/>
    <s v="No"/>
    <x v="13"/>
    <x v="1"/>
    <s v="Yes"/>
    <x v="2"/>
    <s v="No internet service"/>
    <s v="No internet service"/>
    <s v="No internet service"/>
    <s v="No internet service"/>
    <s v="No internet service"/>
    <s v="No internet service"/>
    <x v="2"/>
    <s v="No"/>
    <x v="3"/>
    <n v="24.75"/>
    <n v="692.1"/>
    <x v="1"/>
    <x v="1"/>
    <x v="1"/>
  </r>
  <r>
    <s v="5382-TEMLV"/>
    <x v="1"/>
    <n v="0"/>
    <s v="No"/>
    <s v="No"/>
    <x v="3"/>
    <x v="1"/>
    <s v="No"/>
    <x v="0"/>
    <s v="Yes"/>
    <s v="No"/>
    <s v="No"/>
    <s v="No"/>
    <s v="No"/>
    <s v="No"/>
    <x v="0"/>
    <s v="Yes"/>
    <x v="2"/>
    <n v="50.9"/>
    <n v="2298.5500000000002"/>
    <x v="0"/>
    <x v="2"/>
    <x v="0"/>
  </r>
  <r>
    <s v="3441-CGZJH"/>
    <x v="0"/>
    <n v="0"/>
    <s v="Yes"/>
    <s v="Yes"/>
    <x v="29"/>
    <x v="0"/>
    <s v="No phone service"/>
    <x v="0"/>
    <s v="Yes"/>
    <s v="No"/>
    <s v="Yes"/>
    <s v="Yes"/>
    <s v="Yes"/>
    <s v="Yes"/>
    <x v="1"/>
    <s v="Yes"/>
    <x v="3"/>
    <n v="60.4"/>
    <n v="2640.55"/>
    <x v="0"/>
    <x v="2"/>
    <x v="0"/>
  </r>
  <r>
    <s v="9592-ERDKV"/>
    <x v="1"/>
    <n v="0"/>
    <s v="Yes"/>
    <s v="No"/>
    <x v="50"/>
    <x v="1"/>
    <s v="Yes"/>
    <x v="0"/>
    <s v="Yes"/>
    <s v="No"/>
    <s v="Yes"/>
    <s v="No"/>
    <s v="Yes"/>
    <s v="Yes"/>
    <x v="1"/>
    <s v="No"/>
    <x v="1"/>
    <n v="79.25"/>
    <n v="2911.8"/>
    <x v="0"/>
    <x v="2"/>
    <x v="0"/>
  </r>
  <r>
    <s v="2860-RANUS"/>
    <x v="0"/>
    <n v="1"/>
    <s v="No"/>
    <s v="No"/>
    <x v="61"/>
    <x v="1"/>
    <s v="Yes"/>
    <x v="1"/>
    <s v="No"/>
    <s v="No"/>
    <s v="No"/>
    <s v="No"/>
    <s v="No"/>
    <s v="Yes"/>
    <x v="0"/>
    <s v="Yes"/>
    <x v="3"/>
    <n v="85.8"/>
    <n v="1727.5"/>
    <x v="1"/>
    <x v="1"/>
    <x v="1"/>
  </r>
  <r>
    <s v="5261-QSHQM"/>
    <x v="0"/>
    <n v="0"/>
    <s v="No"/>
    <s v="No"/>
    <x v="54"/>
    <x v="0"/>
    <s v="No phone service"/>
    <x v="0"/>
    <s v="No"/>
    <s v="No"/>
    <s v="No"/>
    <s v="No"/>
    <s v="No"/>
    <s v="No"/>
    <x v="0"/>
    <s v="Yes"/>
    <x v="0"/>
    <n v="24.45"/>
    <n v="86.6"/>
    <x v="1"/>
    <x v="0"/>
    <x v="1"/>
  </r>
  <r>
    <s v="4778-IZARL"/>
    <x v="1"/>
    <n v="0"/>
    <s v="Yes"/>
    <s v="No"/>
    <x v="28"/>
    <x v="1"/>
    <s v="No"/>
    <x v="1"/>
    <s v="Yes"/>
    <s v="Yes"/>
    <s v="Yes"/>
    <s v="Yes"/>
    <s v="Yes"/>
    <s v="Yes"/>
    <x v="2"/>
    <s v="Yes"/>
    <x v="3"/>
    <n v="110.1"/>
    <n v="6705.7"/>
    <x v="0"/>
    <x v="2"/>
    <x v="0"/>
  </r>
  <r>
    <s v="0432-CAJZV"/>
    <x v="1"/>
    <n v="0"/>
    <s v="No"/>
    <s v="No"/>
    <x v="35"/>
    <x v="1"/>
    <s v="No"/>
    <x v="1"/>
    <s v="No"/>
    <s v="No"/>
    <s v="No"/>
    <s v="No"/>
    <s v="Yes"/>
    <s v="Yes"/>
    <x v="0"/>
    <s v="No"/>
    <x v="1"/>
    <n v="90.7"/>
    <n v="237.65"/>
    <x v="0"/>
    <x v="0"/>
    <x v="0"/>
  </r>
  <r>
    <s v="7008-LZVOZ"/>
    <x v="1"/>
    <n v="0"/>
    <s v="Yes"/>
    <s v="Yes"/>
    <x v="33"/>
    <x v="1"/>
    <s v="Yes"/>
    <x v="2"/>
    <s v="No internet service"/>
    <s v="No internet service"/>
    <s v="No internet service"/>
    <s v="No internet service"/>
    <s v="No internet service"/>
    <s v="No internet service"/>
    <x v="2"/>
    <s v="Yes"/>
    <x v="3"/>
    <n v="25.3"/>
    <n v="1672.35"/>
    <x v="0"/>
    <x v="2"/>
    <x v="0"/>
  </r>
  <r>
    <s v="8868-WOZGU"/>
    <x v="1"/>
    <n v="0"/>
    <s v="No"/>
    <s v="No"/>
    <x v="7"/>
    <x v="1"/>
    <s v="Yes"/>
    <x v="1"/>
    <s v="No"/>
    <s v="Yes"/>
    <s v="Yes"/>
    <s v="No"/>
    <s v="Yes"/>
    <s v="Yes"/>
    <x v="0"/>
    <s v="Yes"/>
    <x v="0"/>
    <n v="105.7"/>
    <n v="2979.5"/>
    <x v="1"/>
    <x v="1"/>
    <x v="1"/>
  </r>
  <r>
    <s v="1200-TUZHR"/>
    <x v="0"/>
    <n v="1"/>
    <s v="No"/>
    <s v="No"/>
    <x v="4"/>
    <x v="1"/>
    <s v="Yes"/>
    <x v="1"/>
    <s v="No"/>
    <s v="No"/>
    <s v="No"/>
    <s v="No"/>
    <s v="No"/>
    <s v="Yes"/>
    <x v="0"/>
    <s v="No"/>
    <x v="0"/>
    <n v="85.2"/>
    <n v="695.75"/>
    <x v="0"/>
    <x v="0"/>
    <x v="0"/>
  </r>
  <r>
    <s v="9365-CSLBQ"/>
    <x v="1"/>
    <n v="0"/>
    <s v="No"/>
    <s v="Yes"/>
    <x v="16"/>
    <x v="1"/>
    <s v="Yes"/>
    <x v="2"/>
    <s v="No internet service"/>
    <s v="No internet service"/>
    <s v="No internet service"/>
    <s v="No internet service"/>
    <s v="No internet service"/>
    <s v="No internet service"/>
    <x v="2"/>
    <s v="No"/>
    <x v="1"/>
    <n v="24.35"/>
    <n v="1654.6"/>
    <x v="0"/>
    <x v="2"/>
    <x v="0"/>
  </r>
  <r>
    <s v="1334-FJSVR"/>
    <x v="1"/>
    <n v="0"/>
    <s v="No"/>
    <s v="No"/>
    <x v="0"/>
    <x v="0"/>
    <s v="No phone service"/>
    <x v="0"/>
    <s v="No"/>
    <s v="No"/>
    <s v="No"/>
    <s v="No"/>
    <s v="No"/>
    <s v="No"/>
    <x v="0"/>
    <s v="Yes"/>
    <x v="0"/>
    <n v="24.25"/>
    <n v="24.25"/>
    <x v="1"/>
    <x v="0"/>
    <x v="1"/>
  </r>
  <r>
    <s v="5884-FBCTL"/>
    <x v="0"/>
    <n v="0"/>
    <s v="Yes"/>
    <s v="Yes"/>
    <x v="21"/>
    <x v="1"/>
    <s v="Yes"/>
    <x v="2"/>
    <s v="No internet service"/>
    <s v="No internet service"/>
    <s v="No internet service"/>
    <s v="No internet service"/>
    <s v="No internet service"/>
    <s v="No internet service"/>
    <x v="2"/>
    <s v="No"/>
    <x v="2"/>
    <n v="25.1"/>
    <n v="1857.85"/>
    <x v="0"/>
    <x v="2"/>
    <x v="0"/>
  </r>
  <r>
    <s v="7130-CTCUS"/>
    <x v="1"/>
    <n v="1"/>
    <s v="Yes"/>
    <s v="No"/>
    <x v="10"/>
    <x v="1"/>
    <s v="No"/>
    <x v="0"/>
    <s v="Yes"/>
    <s v="Yes"/>
    <s v="No"/>
    <s v="No"/>
    <s v="No"/>
    <s v="No"/>
    <x v="0"/>
    <s v="Yes"/>
    <x v="2"/>
    <n v="54.55"/>
    <n v="825.1"/>
    <x v="0"/>
    <x v="1"/>
    <x v="0"/>
  </r>
  <r>
    <s v="6242-FEGFD"/>
    <x v="1"/>
    <n v="0"/>
    <s v="Yes"/>
    <s v="No"/>
    <x v="33"/>
    <x v="1"/>
    <s v="Yes"/>
    <x v="1"/>
    <s v="Yes"/>
    <s v="Yes"/>
    <s v="Yes"/>
    <s v="Yes"/>
    <s v="No"/>
    <s v="No"/>
    <x v="2"/>
    <s v="No"/>
    <x v="1"/>
    <n v="96.6"/>
    <n v="6424.25"/>
    <x v="0"/>
    <x v="2"/>
    <x v="0"/>
  </r>
  <r>
    <s v="7625-XCQRH"/>
    <x v="0"/>
    <n v="0"/>
    <s v="No"/>
    <s v="No"/>
    <x v="26"/>
    <x v="1"/>
    <s v="Yes"/>
    <x v="1"/>
    <s v="No"/>
    <s v="No"/>
    <s v="No"/>
    <s v="No"/>
    <s v="No"/>
    <s v="No"/>
    <x v="0"/>
    <s v="Yes"/>
    <x v="0"/>
    <n v="76.5"/>
    <n v="837.95"/>
    <x v="1"/>
    <x v="0"/>
    <x v="1"/>
  </r>
  <r>
    <s v="6194-HBGQN"/>
    <x v="1"/>
    <n v="0"/>
    <s v="No"/>
    <s v="No"/>
    <x v="69"/>
    <x v="1"/>
    <s v="Yes"/>
    <x v="0"/>
    <s v="Yes"/>
    <s v="Yes"/>
    <s v="Yes"/>
    <s v="Yes"/>
    <s v="Yes"/>
    <s v="No"/>
    <x v="1"/>
    <s v="Yes"/>
    <x v="3"/>
    <n v="81.150000000000006"/>
    <n v="4126.2"/>
    <x v="0"/>
    <x v="2"/>
    <x v="0"/>
  </r>
  <r>
    <s v="7634-WSWDB"/>
    <x v="0"/>
    <n v="0"/>
    <s v="No"/>
    <s v="Yes"/>
    <x v="4"/>
    <x v="0"/>
    <s v="No phone service"/>
    <x v="0"/>
    <s v="Yes"/>
    <s v="No"/>
    <s v="No"/>
    <s v="No"/>
    <s v="No"/>
    <s v="Yes"/>
    <x v="0"/>
    <s v="Yes"/>
    <x v="0"/>
    <n v="38.5"/>
    <n v="330.8"/>
    <x v="0"/>
    <x v="0"/>
    <x v="0"/>
  </r>
  <r>
    <s v="6986-IXNDM"/>
    <x v="1"/>
    <n v="0"/>
    <s v="No"/>
    <s v="No"/>
    <x v="60"/>
    <x v="1"/>
    <s v="No"/>
    <x v="1"/>
    <s v="No"/>
    <s v="No"/>
    <s v="No"/>
    <s v="No"/>
    <s v="Yes"/>
    <s v="Yes"/>
    <x v="0"/>
    <s v="Yes"/>
    <x v="0"/>
    <n v="92.9"/>
    <n v="1337.45"/>
    <x v="0"/>
    <x v="1"/>
    <x v="0"/>
  </r>
  <r>
    <s v="1731-TVIUK"/>
    <x v="0"/>
    <n v="0"/>
    <s v="No"/>
    <s v="No"/>
    <x v="54"/>
    <x v="1"/>
    <s v="Yes"/>
    <x v="1"/>
    <s v="No"/>
    <s v="Yes"/>
    <s v="No"/>
    <s v="Yes"/>
    <s v="No"/>
    <s v="Yes"/>
    <x v="0"/>
    <s v="Yes"/>
    <x v="0"/>
    <n v="93.5"/>
    <n v="362.2"/>
    <x v="1"/>
    <x v="0"/>
    <x v="1"/>
  </r>
  <r>
    <s v="2987-BJXIK"/>
    <x v="0"/>
    <n v="0"/>
    <s v="No"/>
    <s v="No"/>
    <x v="27"/>
    <x v="1"/>
    <s v="Yes"/>
    <x v="0"/>
    <s v="Yes"/>
    <s v="Yes"/>
    <s v="Yes"/>
    <s v="No"/>
    <s v="Yes"/>
    <s v="Yes"/>
    <x v="2"/>
    <s v="No"/>
    <x v="1"/>
    <n v="84.7"/>
    <n v="5991.05"/>
    <x v="0"/>
    <x v="2"/>
    <x v="0"/>
  </r>
  <r>
    <s v="9769-TSBZE"/>
    <x v="0"/>
    <n v="0"/>
    <s v="No"/>
    <s v="Yes"/>
    <x v="27"/>
    <x v="1"/>
    <s v="Yes"/>
    <x v="0"/>
    <s v="Yes"/>
    <s v="Yes"/>
    <s v="No"/>
    <s v="Yes"/>
    <s v="No"/>
    <s v="No"/>
    <x v="2"/>
    <s v="No"/>
    <x v="0"/>
    <n v="66"/>
    <n v="4891.5"/>
    <x v="0"/>
    <x v="2"/>
    <x v="0"/>
  </r>
  <r>
    <s v="0406-BPDVR"/>
    <x v="0"/>
    <n v="1"/>
    <s v="Yes"/>
    <s v="No"/>
    <x v="68"/>
    <x v="1"/>
    <s v="Yes"/>
    <x v="1"/>
    <s v="No"/>
    <s v="Yes"/>
    <s v="No"/>
    <s v="No"/>
    <s v="Yes"/>
    <s v="Yes"/>
    <x v="1"/>
    <s v="Yes"/>
    <x v="3"/>
    <n v="101.5"/>
    <n v="5373.1"/>
    <x v="1"/>
    <x v="2"/>
    <x v="1"/>
  </r>
  <r>
    <s v="0618-XWMSS"/>
    <x v="1"/>
    <n v="0"/>
    <s v="No"/>
    <s v="Yes"/>
    <x v="7"/>
    <x v="1"/>
    <s v="No"/>
    <x v="1"/>
    <s v="Yes"/>
    <s v="No"/>
    <s v="No"/>
    <s v="No"/>
    <s v="No"/>
    <s v="No"/>
    <x v="0"/>
    <s v="Yes"/>
    <x v="2"/>
    <n v="74.900000000000006"/>
    <n v="2068.5500000000002"/>
    <x v="1"/>
    <x v="1"/>
    <x v="1"/>
  </r>
  <r>
    <s v="1395-WSWXR"/>
    <x v="1"/>
    <n v="0"/>
    <s v="No"/>
    <s v="No"/>
    <x v="65"/>
    <x v="1"/>
    <s v="No"/>
    <x v="2"/>
    <s v="No internet service"/>
    <s v="No internet service"/>
    <s v="No internet service"/>
    <s v="No internet service"/>
    <s v="No internet service"/>
    <s v="No internet service"/>
    <x v="2"/>
    <s v="No"/>
    <x v="1"/>
    <n v="20.75"/>
    <n v="487.05"/>
    <x v="0"/>
    <x v="1"/>
    <x v="0"/>
  </r>
  <r>
    <s v="6023-GSSXW"/>
    <x v="0"/>
    <n v="0"/>
    <s v="Yes"/>
    <s v="No"/>
    <x v="14"/>
    <x v="1"/>
    <s v="No"/>
    <x v="0"/>
    <s v="No"/>
    <s v="Yes"/>
    <s v="No"/>
    <s v="No"/>
    <s v="No"/>
    <s v="Yes"/>
    <x v="2"/>
    <s v="Yes"/>
    <x v="3"/>
    <n v="61.45"/>
    <n v="4131.2"/>
    <x v="0"/>
    <x v="2"/>
    <x v="0"/>
  </r>
  <r>
    <s v="6752-APNJL"/>
    <x v="1"/>
    <n v="0"/>
    <s v="Yes"/>
    <s v="Yes"/>
    <x v="41"/>
    <x v="1"/>
    <s v="No"/>
    <x v="0"/>
    <s v="Yes"/>
    <s v="Yes"/>
    <s v="No"/>
    <s v="No"/>
    <s v="No"/>
    <s v="No"/>
    <x v="0"/>
    <s v="No"/>
    <x v="1"/>
    <n v="54.5"/>
    <n v="2301.15"/>
    <x v="0"/>
    <x v="2"/>
    <x v="0"/>
  </r>
  <r>
    <s v="5276-KQWHG"/>
    <x v="0"/>
    <n v="1"/>
    <s v="No"/>
    <s v="No"/>
    <x v="2"/>
    <x v="1"/>
    <s v="No"/>
    <x v="1"/>
    <s v="No"/>
    <s v="No"/>
    <s v="No"/>
    <s v="No"/>
    <s v="No"/>
    <s v="No"/>
    <x v="0"/>
    <s v="Yes"/>
    <x v="0"/>
    <n v="69.599999999999994"/>
    <n v="131.65"/>
    <x v="1"/>
    <x v="0"/>
    <x v="1"/>
  </r>
  <r>
    <s v="0420-HLGXF"/>
    <x v="0"/>
    <n v="1"/>
    <s v="No"/>
    <s v="No"/>
    <x v="72"/>
    <x v="1"/>
    <s v="Yes"/>
    <x v="1"/>
    <s v="No"/>
    <s v="No"/>
    <s v="Yes"/>
    <s v="No"/>
    <s v="Yes"/>
    <s v="Yes"/>
    <x v="0"/>
    <s v="Yes"/>
    <x v="0"/>
    <n v="99.75"/>
    <n v="4036"/>
    <x v="0"/>
    <x v="2"/>
    <x v="0"/>
  </r>
  <r>
    <s v="7446-KQISO"/>
    <x v="1"/>
    <n v="0"/>
    <s v="Yes"/>
    <s v="Yes"/>
    <x v="3"/>
    <x v="1"/>
    <s v="Yes"/>
    <x v="1"/>
    <s v="No"/>
    <s v="Yes"/>
    <s v="Yes"/>
    <s v="Yes"/>
    <s v="Yes"/>
    <s v="Yes"/>
    <x v="2"/>
    <s v="Yes"/>
    <x v="2"/>
    <n v="109.75"/>
    <n v="4900.6499999999996"/>
    <x v="0"/>
    <x v="2"/>
    <x v="0"/>
  </r>
  <r>
    <s v="9823-EALYC"/>
    <x v="1"/>
    <n v="0"/>
    <s v="Yes"/>
    <s v="Yes"/>
    <x v="21"/>
    <x v="1"/>
    <s v="Yes"/>
    <x v="0"/>
    <s v="Yes"/>
    <s v="Yes"/>
    <s v="Yes"/>
    <s v="Yes"/>
    <s v="Yes"/>
    <s v="No"/>
    <x v="2"/>
    <s v="Yes"/>
    <x v="2"/>
    <n v="80.849999999999994"/>
    <n v="5727.45"/>
    <x v="0"/>
    <x v="2"/>
    <x v="0"/>
  </r>
  <r>
    <s v="0582-AVCLN"/>
    <x v="0"/>
    <n v="0"/>
    <s v="No"/>
    <s v="No"/>
    <x v="46"/>
    <x v="1"/>
    <s v="No"/>
    <x v="2"/>
    <s v="No internet service"/>
    <s v="No internet service"/>
    <s v="No internet service"/>
    <s v="No internet service"/>
    <s v="No internet service"/>
    <s v="No internet service"/>
    <x v="2"/>
    <s v="No"/>
    <x v="1"/>
    <n v="20.3"/>
    <n v="743.05"/>
    <x v="0"/>
    <x v="2"/>
    <x v="0"/>
  </r>
  <r>
    <s v="5803-NQJZO"/>
    <x v="1"/>
    <n v="0"/>
    <s v="Yes"/>
    <s v="No"/>
    <x v="21"/>
    <x v="1"/>
    <s v="Yes"/>
    <x v="0"/>
    <s v="Yes"/>
    <s v="Yes"/>
    <s v="Yes"/>
    <s v="Yes"/>
    <s v="No"/>
    <s v="No"/>
    <x v="2"/>
    <s v="Yes"/>
    <x v="2"/>
    <n v="67.8"/>
    <n v="4804.6499999999996"/>
    <x v="0"/>
    <x v="2"/>
    <x v="0"/>
  </r>
  <r>
    <s v="2565-JSLRY"/>
    <x v="1"/>
    <n v="0"/>
    <s v="No"/>
    <s v="No"/>
    <x v="0"/>
    <x v="1"/>
    <s v="Yes"/>
    <x v="2"/>
    <s v="No internet service"/>
    <s v="No internet service"/>
    <s v="No internet service"/>
    <s v="No internet service"/>
    <s v="No internet service"/>
    <s v="No internet service"/>
    <x v="0"/>
    <s v="Yes"/>
    <x v="1"/>
    <n v="24.05"/>
    <n v="24.05"/>
    <x v="1"/>
    <x v="0"/>
    <x v="1"/>
  </r>
  <r>
    <s v="2607-DHDAK"/>
    <x v="1"/>
    <n v="0"/>
    <s v="Yes"/>
    <s v="Yes"/>
    <x v="21"/>
    <x v="1"/>
    <s v="No"/>
    <x v="2"/>
    <s v="No internet service"/>
    <s v="No internet service"/>
    <s v="No internet service"/>
    <s v="No internet service"/>
    <s v="No internet service"/>
    <s v="No internet service"/>
    <x v="2"/>
    <s v="Yes"/>
    <x v="3"/>
    <n v="19.8"/>
    <n v="1414.65"/>
    <x v="0"/>
    <x v="2"/>
    <x v="0"/>
  </r>
  <r>
    <s v="1073-XXCZD"/>
    <x v="1"/>
    <n v="0"/>
    <s v="Yes"/>
    <s v="No"/>
    <x v="49"/>
    <x v="1"/>
    <s v="Yes"/>
    <x v="2"/>
    <s v="No internet service"/>
    <s v="No internet service"/>
    <s v="No internet service"/>
    <s v="No internet service"/>
    <s v="No internet service"/>
    <s v="No internet service"/>
    <x v="2"/>
    <s v="No"/>
    <x v="2"/>
    <n v="25.7"/>
    <n v="1443.65"/>
    <x v="0"/>
    <x v="2"/>
    <x v="0"/>
  </r>
  <r>
    <s v="0743-HRVFF"/>
    <x v="0"/>
    <n v="0"/>
    <s v="Yes"/>
    <s v="Yes"/>
    <x v="69"/>
    <x v="0"/>
    <s v="No phone service"/>
    <x v="0"/>
    <s v="No"/>
    <s v="No"/>
    <s v="Yes"/>
    <s v="Yes"/>
    <s v="Yes"/>
    <s v="Yes"/>
    <x v="1"/>
    <s v="Yes"/>
    <x v="0"/>
    <n v="56.15"/>
    <n v="2898.95"/>
    <x v="0"/>
    <x v="2"/>
    <x v="0"/>
  </r>
  <r>
    <s v="4006-HKYHO"/>
    <x v="1"/>
    <n v="0"/>
    <s v="No"/>
    <s v="No"/>
    <x v="28"/>
    <x v="1"/>
    <s v="No"/>
    <x v="0"/>
    <s v="Yes"/>
    <s v="Yes"/>
    <s v="Yes"/>
    <s v="Yes"/>
    <s v="Yes"/>
    <s v="Yes"/>
    <x v="2"/>
    <s v="Yes"/>
    <x v="2"/>
    <n v="86.7"/>
    <n v="5309.5"/>
    <x v="0"/>
    <x v="2"/>
    <x v="0"/>
  </r>
  <r>
    <s v="3727-JEZTU"/>
    <x v="0"/>
    <n v="0"/>
    <s v="No"/>
    <s v="No"/>
    <x v="0"/>
    <x v="1"/>
    <s v="No"/>
    <x v="2"/>
    <s v="No internet service"/>
    <s v="No internet service"/>
    <s v="No internet service"/>
    <s v="No internet service"/>
    <s v="No internet service"/>
    <s v="No internet service"/>
    <x v="0"/>
    <s v="No"/>
    <x v="1"/>
    <n v="20.399999999999999"/>
    <n v="20.399999999999999"/>
    <x v="0"/>
    <x v="0"/>
    <x v="0"/>
  </r>
  <r>
    <s v="8143-ETQTI"/>
    <x v="0"/>
    <n v="0"/>
    <s v="Yes"/>
    <s v="Yes"/>
    <x v="57"/>
    <x v="1"/>
    <s v="No"/>
    <x v="2"/>
    <s v="No internet service"/>
    <s v="No internet service"/>
    <s v="No internet service"/>
    <s v="No internet service"/>
    <s v="No internet service"/>
    <s v="No internet service"/>
    <x v="2"/>
    <s v="Yes"/>
    <x v="1"/>
    <n v="19.649999999999999"/>
    <n v="451.55"/>
    <x v="0"/>
    <x v="1"/>
    <x v="0"/>
  </r>
  <r>
    <s v="6689-KXGBO"/>
    <x v="0"/>
    <n v="0"/>
    <s v="No"/>
    <s v="No"/>
    <x v="0"/>
    <x v="1"/>
    <s v="No"/>
    <x v="0"/>
    <s v="No"/>
    <s v="Yes"/>
    <s v="No"/>
    <s v="No"/>
    <s v="No"/>
    <s v="No"/>
    <x v="0"/>
    <s v="No"/>
    <x v="0"/>
    <n v="50.55"/>
    <n v="50.55"/>
    <x v="1"/>
    <x v="0"/>
    <x v="1"/>
  </r>
  <r>
    <s v="9667-TKTVZ"/>
    <x v="0"/>
    <n v="0"/>
    <s v="No"/>
    <s v="No"/>
    <x v="2"/>
    <x v="1"/>
    <s v="Yes"/>
    <x v="0"/>
    <s v="No"/>
    <s v="No"/>
    <s v="No"/>
    <s v="Yes"/>
    <s v="No"/>
    <s v="No"/>
    <x v="0"/>
    <s v="Yes"/>
    <x v="1"/>
    <n v="54.35"/>
    <n v="117.05"/>
    <x v="0"/>
    <x v="0"/>
    <x v="0"/>
  </r>
  <r>
    <s v="3657-COGMW"/>
    <x v="0"/>
    <n v="1"/>
    <s v="No"/>
    <s v="No"/>
    <x v="15"/>
    <x v="1"/>
    <s v="Yes"/>
    <x v="1"/>
    <s v="Yes"/>
    <s v="Yes"/>
    <s v="Yes"/>
    <s v="No"/>
    <s v="Yes"/>
    <s v="Yes"/>
    <x v="0"/>
    <s v="No"/>
    <x v="3"/>
    <n v="108.1"/>
    <n v="5839.3"/>
    <x v="0"/>
    <x v="2"/>
    <x v="0"/>
  </r>
  <r>
    <s v="8570-KLJYJ"/>
    <x v="0"/>
    <n v="0"/>
    <s v="No"/>
    <s v="No"/>
    <x v="51"/>
    <x v="1"/>
    <s v="Yes"/>
    <x v="0"/>
    <s v="Yes"/>
    <s v="No"/>
    <s v="No"/>
    <s v="No"/>
    <s v="No"/>
    <s v="No"/>
    <x v="1"/>
    <s v="No"/>
    <x v="1"/>
    <n v="54.45"/>
    <n v="1893.5"/>
    <x v="0"/>
    <x v="1"/>
    <x v="0"/>
  </r>
  <r>
    <s v="7754-IXRMC"/>
    <x v="0"/>
    <n v="0"/>
    <s v="No"/>
    <s v="No"/>
    <x v="0"/>
    <x v="1"/>
    <s v="No"/>
    <x v="0"/>
    <s v="No"/>
    <s v="No"/>
    <s v="No"/>
    <s v="No"/>
    <s v="No"/>
    <s v="No"/>
    <x v="0"/>
    <s v="No"/>
    <x v="1"/>
    <n v="45.35"/>
    <n v="45.35"/>
    <x v="0"/>
    <x v="0"/>
    <x v="0"/>
  </r>
  <r>
    <s v="9473-CBZOP"/>
    <x v="0"/>
    <n v="0"/>
    <s v="No"/>
    <s v="No"/>
    <x v="7"/>
    <x v="1"/>
    <s v="Yes"/>
    <x v="0"/>
    <s v="Yes"/>
    <s v="No"/>
    <s v="Yes"/>
    <s v="No"/>
    <s v="No"/>
    <s v="No"/>
    <x v="1"/>
    <s v="No"/>
    <x v="1"/>
    <n v="59"/>
    <n v="1654.45"/>
    <x v="0"/>
    <x v="1"/>
    <x v="0"/>
  </r>
  <r>
    <s v="2969-WGHQO"/>
    <x v="0"/>
    <n v="0"/>
    <s v="Yes"/>
    <s v="Yes"/>
    <x v="40"/>
    <x v="1"/>
    <s v="No"/>
    <x v="0"/>
    <s v="Yes"/>
    <s v="Yes"/>
    <s v="Yes"/>
    <s v="No"/>
    <s v="Yes"/>
    <s v="No"/>
    <x v="1"/>
    <s v="No"/>
    <x v="0"/>
    <n v="69.45"/>
    <n v="477.05"/>
    <x v="0"/>
    <x v="0"/>
    <x v="0"/>
  </r>
  <r>
    <s v="6615-NGGZJ"/>
    <x v="1"/>
    <n v="0"/>
    <s v="No"/>
    <s v="No"/>
    <x v="60"/>
    <x v="1"/>
    <s v="Yes"/>
    <x v="1"/>
    <s v="No"/>
    <s v="Yes"/>
    <s v="No"/>
    <s v="No"/>
    <s v="Yes"/>
    <s v="Yes"/>
    <x v="0"/>
    <s v="Yes"/>
    <x v="0"/>
    <n v="100.55"/>
    <n v="1415.55"/>
    <x v="1"/>
    <x v="1"/>
    <x v="1"/>
  </r>
  <r>
    <s v="4334-HOWRP"/>
    <x v="1"/>
    <n v="1"/>
    <s v="Yes"/>
    <s v="No"/>
    <x v="21"/>
    <x v="0"/>
    <s v="No phone service"/>
    <x v="0"/>
    <s v="Yes"/>
    <s v="Yes"/>
    <s v="Yes"/>
    <s v="Yes"/>
    <s v="Yes"/>
    <s v="Yes"/>
    <x v="2"/>
    <s v="Yes"/>
    <x v="3"/>
    <n v="64.95"/>
    <n v="4546"/>
    <x v="0"/>
    <x v="2"/>
    <x v="0"/>
  </r>
  <r>
    <s v="4255-DDUOU"/>
    <x v="0"/>
    <n v="0"/>
    <s v="Yes"/>
    <s v="Yes"/>
    <x v="0"/>
    <x v="1"/>
    <s v="No"/>
    <x v="2"/>
    <s v="No internet service"/>
    <s v="No internet service"/>
    <s v="No internet service"/>
    <s v="No internet service"/>
    <s v="No internet service"/>
    <s v="No internet service"/>
    <x v="0"/>
    <s v="Yes"/>
    <x v="1"/>
    <n v="20.5"/>
    <n v="20.5"/>
    <x v="1"/>
    <x v="0"/>
    <x v="1"/>
  </r>
  <r>
    <s v="5863-OOKCL"/>
    <x v="0"/>
    <n v="0"/>
    <s v="No"/>
    <s v="No"/>
    <x v="6"/>
    <x v="1"/>
    <s v="No"/>
    <x v="2"/>
    <s v="No internet service"/>
    <s v="No internet service"/>
    <s v="No internet service"/>
    <s v="No internet service"/>
    <s v="No internet service"/>
    <s v="No internet service"/>
    <x v="0"/>
    <s v="No"/>
    <x v="1"/>
    <n v="18.850000000000001"/>
    <n v="163.19999999999999"/>
    <x v="0"/>
    <x v="0"/>
    <x v="0"/>
  </r>
  <r>
    <s v="1686-STUHN"/>
    <x v="1"/>
    <n v="0"/>
    <s v="No"/>
    <s v="No"/>
    <x v="41"/>
    <x v="1"/>
    <s v="No"/>
    <x v="2"/>
    <s v="No internet service"/>
    <s v="No internet service"/>
    <s v="No internet service"/>
    <s v="No internet service"/>
    <s v="No internet service"/>
    <s v="No internet service"/>
    <x v="1"/>
    <s v="No"/>
    <x v="2"/>
    <n v="19.8"/>
    <n v="849.9"/>
    <x v="0"/>
    <x v="2"/>
    <x v="0"/>
  </r>
  <r>
    <s v="1329-VHWNP"/>
    <x v="0"/>
    <n v="0"/>
    <s v="No"/>
    <s v="No"/>
    <x v="40"/>
    <x v="0"/>
    <s v="No phone service"/>
    <x v="0"/>
    <s v="No"/>
    <s v="No"/>
    <s v="No"/>
    <s v="No"/>
    <s v="No"/>
    <s v="No"/>
    <x v="0"/>
    <s v="No"/>
    <x v="2"/>
    <n v="25.05"/>
    <n v="189.95"/>
    <x v="0"/>
    <x v="0"/>
    <x v="0"/>
  </r>
  <r>
    <s v="2984-MIIZL"/>
    <x v="1"/>
    <n v="0"/>
    <s v="No"/>
    <s v="No"/>
    <x v="54"/>
    <x v="1"/>
    <s v="No"/>
    <x v="1"/>
    <s v="No"/>
    <s v="No"/>
    <s v="Yes"/>
    <s v="No"/>
    <s v="No"/>
    <s v="No"/>
    <x v="0"/>
    <s v="Yes"/>
    <x v="2"/>
    <n v="74.8"/>
    <n v="321.89999999999998"/>
    <x v="1"/>
    <x v="0"/>
    <x v="1"/>
  </r>
  <r>
    <s v="0266-GMEAO"/>
    <x v="1"/>
    <n v="0"/>
    <s v="Yes"/>
    <s v="Yes"/>
    <x v="21"/>
    <x v="1"/>
    <s v="Yes"/>
    <x v="1"/>
    <s v="Yes"/>
    <s v="Yes"/>
    <s v="Yes"/>
    <s v="Yes"/>
    <s v="Yes"/>
    <s v="Yes"/>
    <x v="2"/>
    <s v="Yes"/>
    <x v="3"/>
    <n v="114.3"/>
    <n v="8058.55"/>
    <x v="0"/>
    <x v="2"/>
    <x v="0"/>
  </r>
  <r>
    <s v="5590-YRFJT"/>
    <x v="0"/>
    <n v="0"/>
    <s v="Yes"/>
    <s v="No"/>
    <x v="61"/>
    <x v="0"/>
    <s v="No phone service"/>
    <x v="0"/>
    <s v="No"/>
    <s v="No"/>
    <s v="No"/>
    <s v="No"/>
    <s v="No"/>
    <s v="No"/>
    <x v="0"/>
    <s v="Yes"/>
    <x v="0"/>
    <n v="24.45"/>
    <n v="482.8"/>
    <x v="1"/>
    <x v="1"/>
    <x v="1"/>
  </r>
  <r>
    <s v="5574-NXZIU"/>
    <x v="1"/>
    <n v="0"/>
    <s v="No"/>
    <s v="No"/>
    <x v="28"/>
    <x v="1"/>
    <s v="No"/>
    <x v="1"/>
    <s v="Yes"/>
    <s v="Yes"/>
    <s v="Yes"/>
    <s v="Yes"/>
    <s v="Yes"/>
    <s v="Yes"/>
    <x v="2"/>
    <s v="No"/>
    <x v="3"/>
    <n v="109.2"/>
    <n v="7049.75"/>
    <x v="0"/>
    <x v="2"/>
    <x v="0"/>
  </r>
  <r>
    <s v="0019-GFNTW"/>
    <x v="0"/>
    <n v="0"/>
    <s v="No"/>
    <s v="No"/>
    <x v="39"/>
    <x v="0"/>
    <s v="No phone service"/>
    <x v="0"/>
    <s v="Yes"/>
    <s v="Yes"/>
    <s v="Yes"/>
    <s v="Yes"/>
    <s v="No"/>
    <s v="No"/>
    <x v="2"/>
    <s v="No"/>
    <x v="2"/>
    <n v="45.05"/>
    <n v="2560.1"/>
    <x v="0"/>
    <x v="2"/>
    <x v="0"/>
  </r>
  <r>
    <s v="4256-ZWTZI"/>
    <x v="0"/>
    <n v="0"/>
    <s v="No"/>
    <s v="Yes"/>
    <x v="24"/>
    <x v="1"/>
    <s v="No"/>
    <x v="0"/>
    <s v="No"/>
    <s v="No"/>
    <s v="No"/>
    <s v="Yes"/>
    <s v="No"/>
    <s v="No"/>
    <x v="0"/>
    <s v="Yes"/>
    <x v="1"/>
    <n v="51"/>
    <n v="286.8"/>
    <x v="0"/>
    <x v="0"/>
    <x v="0"/>
  </r>
  <r>
    <s v="8309-PPCED"/>
    <x v="0"/>
    <n v="0"/>
    <s v="Yes"/>
    <s v="No"/>
    <x v="21"/>
    <x v="1"/>
    <s v="Yes"/>
    <x v="1"/>
    <s v="No"/>
    <s v="Yes"/>
    <s v="Yes"/>
    <s v="Yes"/>
    <s v="Yes"/>
    <s v="Yes"/>
    <x v="2"/>
    <s v="Yes"/>
    <x v="2"/>
    <n v="110.45"/>
    <n v="7982.5"/>
    <x v="0"/>
    <x v="2"/>
    <x v="0"/>
  </r>
  <r>
    <s v="4098-NAUKP"/>
    <x v="1"/>
    <n v="1"/>
    <s v="Yes"/>
    <s v="Yes"/>
    <x v="47"/>
    <x v="1"/>
    <s v="Yes"/>
    <x v="1"/>
    <s v="No"/>
    <s v="Yes"/>
    <s v="Yes"/>
    <s v="No"/>
    <s v="No"/>
    <s v="No"/>
    <x v="0"/>
    <s v="Yes"/>
    <x v="0"/>
    <n v="84.65"/>
    <n v="5683.6"/>
    <x v="0"/>
    <x v="2"/>
    <x v="0"/>
  </r>
  <r>
    <s v="5196-WPYOW"/>
    <x v="1"/>
    <n v="0"/>
    <s v="Yes"/>
    <s v="Yes"/>
    <x v="56"/>
    <x v="1"/>
    <s v="No"/>
    <x v="0"/>
    <s v="Yes"/>
    <s v="Yes"/>
    <s v="No"/>
    <s v="Yes"/>
    <s v="No"/>
    <s v="No"/>
    <x v="1"/>
    <s v="No"/>
    <x v="1"/>
    <n v="60.05"/>
    <n v="3994.05"/>
    <x v="0"/>
    <x v="2"/>
    <x v="0"/>
  </r>
  <r>
    <s v="4608-LCIMN"/>
    <x v="1"/>
    <n v="0"/>
    <s v="Yes"/>
    <s v="Yes"/>
    <x v="4"/>
    <x v="1"/>
    <s v="No"/>
    <x v="0"/>
    <s v="No"/>
    <s v="No"/>
    <s v="No"/>
    <s v="No"/>
    <s v="No"/>
    <s v="No"/>
    <x v="0"/>
    <s v="No"/>
    <x v="2"/>
    <n v="44.65"/>
    <n v="369.15"/>
    <x v="0"/>
    <x v="0"/>
    <x v="0"/>
  </r>
  <r>
    <s v="1485-YDHMM"/>
    <x v="1"/>
    <n v="0"/>
    <s v="Yes"/>
    <s v="Yes"/>
    <x v="15"/>
    <x v="1"/>
    <s v="Yes"/>
    <x v="1"/>
    <s v="No"/>
    <s v="Yes"/>
    <s v="No"/>
    <s v="Yes"/>
    <s v="No"/>
    <s v="Yes"/>
    <x v="0"/>
    <s v="Yes"/>
    <x v="2"/>
    <n v="93.25"/>
    <n v="4631.7"/>
    <x v="0"/>
    <x v="2"/>
    <x v="0"/>
  </r>
  <r>
    <s v="4054-CUMIA"/>
    <x v="0"/>
    <n v="0"/>
    <s v="Yes"/>
    <s v="Yes"/>
    <x v="32"/>
    <x v="1"/>
    <s v="No"/>
    <x v="2"/>
    <s v="No internet service"/>
    <s v="No internet service"/>
    <s v="No internet service"/>
    <s v="No internet service"/>
    <s v="No internet service"/>
    <s v="No internet service"/>
    <x v="0"/>
    <s v="Yes"/>
    <x v="1"/>
    <n v="20.25"/>
    <n v="401.95"/>
    <x v="0"/>
    <x v="1"/>
    <x v="0"/>
  </r>
  <r>
    <s v="0603-TPMIB"/>
    <x v="0"/>
    <n v="0"/>
    <s v="Yes"/>
    <s v="Yes"/>
    <x v="64"/>
    <x v="1"/>
    <s v="Yes"/>
    <x v="2"/>
    <s v="No internet service"/>
    <s v="No internet service"/>
    <s v="No internet service"/>
    <s v="No internet service"/>
    <s v="No internet service"/>
    <s v="No internet service"/>
    <x v="2"/>
    <s v="No"/>
    <x v="1"/>
    <n v="25.45"/>
    <n v="1534.05"/>
    <x v="0"/>
    <x v="2"/>
    <x v="0"/>
  </r>
  <r>
    <s v="2525-GVKQU"/>
    <x v="0"/>
    <n v="0"/>
    <s v="No"/>
    <s v="No"/>
    <x v="31"/>
    <x v="1"/>
    <s v="No"/>
    <x v="2"/>
    <s v="No internet service"/>
    <s v="No internet service"/>
    <s v="No internet service"/>
    <s v="No internet service"/>
    <s v="No internet service"/>
    <s v="No internet service"/>
    <x v="2"/>
    <s v="No"/>
    <x v="1"/>
    <n v="20.6"/>
    <n v="1093"/>
    <x v="0"/>
    <x v="2"/>
    <x v="0"/>
  </r>
  <r>
    <s v="8161-QYMTT"/>
    <x v="1"/>
    <n v="0"/>
    <s v="No"/>
    <s v="No"/>
    <x v="40"/>
    <x v="1"/>
    <s v="Yes"/>
    <x v="1"/>
    <s v="No"/>
    <s v="No"/>
    <s v="No"/>
    <s v="No"/>
    <s v="Yes"/>
    <s v="Yes"/>
    <x v="0"/>
    <s v="Yes"/>
    <x v="0"/>
    <n v="94.1"/>
    <n v="701.3"/>
    <x v="0"/>
    <x v="0"/>
    <x v="0"/>
  </r>
  <r>
    <s v="9581-GVBXT"/>
    <x v="1"/>
    <n v="0"/>
    <s v="Yes"/>
    <s v="Yes"/>
    <x v="64"/>
    <x v="0"/>
    <s v="No phone service"/>
    <x v="0"/>
    <s v="Yes"/>
    <s v="No"/>
    <s v="Yes"/>
    <s v="No"/>
    <s v="No"/>
    <s v="No"/>
    <x v="1"/>
    <s v="No"/>
    <x v="1"/>
    <n v="34.799999999999997"/>
    <n v="1980.3"/>
    <x v="0"/>
    <x v="2"/>
    <x v="0"/>
  </r>
  <r>
    <s v="5862-BRIXZ"/>
    <x v="1"/>
    <n v="0"/>
    <s v="No"/>
    <s v="No"/>
    <x v="25"/>
    <x v="0"/>
    <s v="No phone service"/>
    <x v="0"/>
    <s v="Yes"/>
    <s v="No"/>
    <s v="Yes"/>
    <s v="Yes"/>
    <s v="Yes"/>
    <s v="Yes"/>
    <x v="2"/>
    <s v="Yes"/>
    <x v="2"/>
    <n v="60.75"/>
    <n v="2893.4"/>
    <x v="0"/>
    <x v="2"/>
    <x v="0"/>
  </r>
  <r>
    <s v="5404-GGUKR"/>
    <x v="1"/>
    <n v="0"/>
    <s v="No"/>
    <s v="No"/>
    <x v="24"/>
    <x v="1"/>
    <s v="No"/>
    <x v="0"/>
    <s v="No"/>
    <s v="Yes"/>
    <s v="No"/>
    <s v="No"/>
    <s v="No"/>
    <s v="No"/>
    <x v="0"/>
    <s v="Yes"/>
    <x v="0"/>
    <n v="51.35"/>
    <n v="262.3"/>
    <x v="0"/>
    <x v="0"/>
    <x v="0"/>
  </r>
  <r>
    <s v="3308-JSGML"/>
    <x v="1"/>
    <n v="1"/>
    <s v="Yes"/>
    <s v="No"/>
    <x v="64"/>
    <x v="0"/>
    <s v="No phone service"/>
    <x v="0"/>
    <s v="Yes"/>
    <s v="No"/>
    <s v="Yes"/>
    <s v="Yes"/>
    <s v="Yes"/>
    <s v="Yes"/>
    <x v="2"/>
    <s v="Yes"/>
    <x v="3"/>
    <n v="64.05"/>
    <n v="3886.85"/>
    <x v="0"/>
    <x v="2"/>
    <x v="0"/>
  </r>
  <r>
    <s v="2126-GSEGL"/>
    <x v="0"/>
    <n v="0"/>
    <s v="Yes"/>
    <s v="No"/>
    <x v="27"/>
    <x v="1"/>
    <s v="Yes"/>
    <x v="0"/>
    <s v="No"/>
    <s v="Yes"/>
    <s v="Yes"/>
    <s v="Yes"/>
    <s v="Yes"/>
    <s v="Yes"/>
    <x v="2"/>
    <s v="Yes"/>
    <x v="2"/>
    <n v="84.8"/>
    <n v="5917.55"/>
    <x v="0"/>
    <x v="2"/>
    <x v="0"/>
  </r>
  <r>
    <s v="3677-TNKIO"/>
    <x v="0"/>
    <n v="0"/>
    <s v="No"/>
    <s v="No"/>
    <x v="60"/>
    <x v="1"/>
    <s v="No"/>
    <x v="1"/>
    <s v="No"/>
    <s v="No"/>
    <s v="No"/>
    <s v="No"/>
    <s v="No"/>
    <s v="No"/>
    <x v="0"/>
    <s v="Yes"/>
    <x v="3"/>
    <n v="71"/>
    <n v="914"/>
    <x v="1"/>
    <x v="1"/>
    <x v="1"/>
  </r>
  <r>
    <s v="0440-QEXBZ"/>
    <x v="0"/>
    <n v="0"/>
    <s v="No"/>
    <s v="No"/>
    <x v="66"/>
    <x v="1"/>
    <s v="Yes"/>
    <x v="0"/>
    <s v="No"/>
    <s v="No"/>
    <s v="No"/>
    <s v="No"/>
    <s v="No"/>
    <s v="No"/>
    <x v="0"/>
    <s v="Yes"/>
    <x v="1"/>
    <n v="50.15"/>
    <n v="2139.1"/>
    <x v="0"/>
    <x v="2"/>
    <x v="0"/>
  </r>
  <r>
    <s v="2434-EEVDB"/>
    <x v="0"/>
    <n v="0"/>
    <s v="Yes"/>
    <s v="No"/>
    <x v="38"/>
    <x v="1"/>
    <s v="Yes"/>
    <x v="1"/>
    <s v="Yes"/>
    <s v="No"/>
    <s v="Yes"/>
    <s v="No"/>
    <s v="Yes"/>
    <s v="No"/>
    <x v="2"/>
    <s v="Yes"/>
    <x v="3"/>
    <n v="94.6"/>
    <n v="5948.7"/>
    <x v="0"/>
    <x v="2"/>
    <x v="0"/>
  </r>
  <r>
    <s v="6762-QVYJO"/>
    <x v="0"/>
    <n v="0"/>
    <s v="Yes"/>
    <s v="Yes"/>
    <x v="11"/>
    <x v="0"/>
    <s v="No phone service"/>
    <x v="0"/>
    <s v="Yes"/>
    <s v="No"/>
    <s v="Yes"/>
    <s v="Yes"/>
    <s v="Yes"/>
    <s v="Yes"/>
    <x v="2"/>
    <s v="No"/>
    <x v="1"/>
    <n v="59.75"/>
    <n v="3624.35"/>
    <x v="0"/>
    <x v="2"/>
    <x v="0"/>
  </r>
  <r>
    <s v="6199-IWKGC"/>
    <x v="0"/>
    <n v="1"/>
    <s v="Yes"/>
    <s v="No"/>
    <x v="25"/>
    <x v="1"/>
    <s v="Yes"/>
    <x v="1"/>
    <s v="No"/>
    <s v="No"/>
    <s v="No"/>
    <s v="Yes"/>
    <s v="Yes"/>
    <s v="Yes"/>
    <x v="1"/>
    <s v="No"/>
    <x v="0"/>
    <n v="100.25"/>
    <n v="4753.8500000000004"/>
    <x v="0"/>
    <x v="2"/>
    <x v="0"/>
  </r>
  <r>
    <s v="2675-DHUTR"/>
    <x v="1"/>
    <n v="1"/>
    <s v="Yes"/>
    <s v="No"/>
    <x v="11"/>
    <x v="1"/>
    <s v="Yes"/>
    <x v="1"/>
    <s v="No"/>
    <s v="Yes"/>
    <s v="No"/>
    <s v="No"/>
    <s v="Yes"/>
    <s v="Yes"/>
    <x v="0"/>
    <s v="Yes"/>
    <x v="0"/>
    <n v="98.9"/>
    <n v="5780.7"/>
    <x v="0"/>
    <x v="2"/>
    <x v="0"/>
  </r>
  <r>
    <s v="8152-VETUR"/>
    <x v="0"/>
    <n v="0"/>
    <s v="Yes"/>
    <s v="No"/>
    <x v="21"/>
    <x v="1"/>
    <s v="Yes"/>
    <x v="1"/>
    <s v="No"/>
    <s v="Yes"/>
    <s v="No"/>
    <s v="No"/>
    <s v="Yes"/>
    <s v="Yes"/>
    <x v="2"/>
    <s v="Yes"/>
    <x v="3"/>
    <n v="97.7"/>
    <n v="6869.7"/>
    <x v="0"/>
    <x v="2"/>
    <x v="0"/>
  </r>
  <r>
    <s v="9667-EQRXU"/>
    <x v="0"/>
    <n v="1"/>
    <s v="No"/>
    <s v="No"/>
    <x v="19"/>
    <x v="0"/>
    <s v="No phone service"/>
    <x v="0"/>
    <s v="No"/>
    <s v="No"/>
    <s v="Yes"/>
    <s v="No"/>
    <s v="Yes"/>
    <s v="No"/>
    <x v="0"/>
    <s v="Yes"/>
    <x v="0"/>
    <n v="40.299999999999997"/>
    <n v="1172.95"/>
    <x v="1"/>
    <x v="1"/>
    <x v="1"/>
  </r>
  <r>
    <s v="7446-YPODE"/>
    <x v="1"/>
    <n v="1"/>
    <s v="No"/>
    <s v="No"/>
    <x v="26"/>
    <x v="1"/>
    <s v="Yes"/>
    <x v="0"/>
    <s v="Yes"/>
    <s v="Yes"/>
    <s v="No"/>
    <s v="No"/>
    <s v="No"/>
    <s v="No"/>
    <x v="0"/>
    <s v="No"/>
    <x v="2"/>
    <n v="60.25"/>
    <n v="662.95"/>
    <x v="0"/>
    <x v="0"/>
    <x v="0"/>
  </r>
  <r>
    <s v="9522-BNTHX"/>
    <x v="0"/>
    <n v="1"/>
    <s v="No"/>
    <s v="No"/>
    <x v="1"/>
    <x v="0"/>
    <s v="No phone service"/>
    <x v="0"/>
    <s v="No"/>
    <s v="Yes"/>
    <s v="Yes"/>
    <s v="No"/>
    <s v="Yes"/>
    <s v="Yes"/>
    <x v="0"/>
    <s v="Yes"/>
    <x v="0"/>
    <n v="56.25"/>
    <n v="1765.95"/>
    <x v="0"/>
    <x v="1"/>
    <x v="0"/>
  </r>
  <r>
    <s v="4676-WLUHT"/>
    <x v="1"/>
    <n v="0"/>
    <s v="No"/>
    <s v="No"/>
    <x v="68"/>
    <x v="0"/>
    <s v="No phone service"/>
    <x v="0"/>
    <s v="Yes"/>
    <s v="Yes"/>
    <s v="No"/>
    <s v="No"/>
    <s v="No"/>
    <s v="Yes"/>
    <x v="2"/>
    <s v="No"/>
    <x v="2"/>
    <n v="46.2"/>
    <n v="2431.9499999999998"/>
    <x v="0"/>
    <x v="2"/>
    <x v="0"/>
  </r>
  <r>
    <s v="3329-WDIOK"/>
    <x v="0"/>
    <n v="0"/>
    <s v="No"/>
    <s v="No"/>
    <x v="35"/>
    <x v="0"/>
    <s v="No phone service"/>
    <x v="0"/>
    <s v="No"/>
    <s v="Yes"/>
    <s v="No"/>
    <s v="No"/>
    <s v="Yes"/>
    <s v="Yes"/>
    <x v="0"/>
    <s v="Yes"/>
    <x v="0"/>
    <n v="50.6"/>
    <n v="155.35"/>
    <x v="1"/>
    <x v="0"/>
    <x v="1"/>
  </r>
  <r>
    <s v="7980-MHFLQ"/>
    <x v="0"/>
    <n v="0"/>
    <s v="Yes"/>
    <s v="Yes"/>
    <x v="21"/>
    <x v="1"/>
    <s v="Yes"/>
    <x v="2"/>
    <s v="No internet service"/>
    <s v="No internet service"/>
    <s v="No internet service"/>
    <s v="No internet service"/>
    <s v="No internet service"/>
    <s v="No internet service"/>
    <x v="2"/>
    <s v="No"/>
    <x v="1"/>
    <n v="24.9"/>
    <n v="1859.2"/>
    <x v="0"/>
    <x v="2"/>
    <x v="0"/>
  </r>
  <r>
    <s v="2873-ZLIWT"/>
    <x v="0"/>
    <n v="0"/>
    <s v="Yes"/>
    <s v="Yes"/>
    <x v="63"/>
    <x v="1"/>
    <s v="Yes"/>
    <x v="1"/>
    <s v="No"/>
    <s v="No"/>
    <s v="Yes"/>
    <s v="Yes"/>
    <s v="No"/>
    <s v="No"/>
    <x v="0"/>
    <s v="Yes"/>
    <x v="0"/>
    <n v="84.85"/>
    <n v="3303.05"/>
    <x v="1"/>
    <x v="2"/>
    <x v="1"/>
  </r>
  <r>
    <s v="3415-TAILE"/>
    <x v="0"/>
    <n v="0"/>
    <s v="Yes"/>
    <s v="Yes"/>
    <x v="2"/>
    <x v="1"/>
    <s v="No"/>
    <x v="0"/>
    <s v="No"/>
    <s v="No"/>
    <s v="No"/>
    <s v="No"/>
    <s v="Yes"/>
    <s v="Yes"/>
    <x v="0"/>
    <s v="No"/>
    <x v="1"/>
    <n v="65.7"/>
    <n v="134.35"/>
    <x v="1"/>
    <x v="0"/>
    <x v="1"/>
  </r>
  <r>
    <s v="0757-WCUUZ"/>
    <x v="1"/>
    <n v="0"/>
    <s v="Yes"/>
    <s v="Yes"/>
    <x v="68"/>
    <x v="1"/>
    <s v="Yes"/>
    <x v="0"/>
    <s v="No"/>
    <s v="No"/>
    <s v="Yes"/>
    <s v="No"/>
    <s v="No"/>
    <s v="Yes"/>
    <x v="2"/>
    <s v="No"/>
    <x v="3"/>
    <n v="63.35"/>
    <n v="3409.1"/>
    <x v="0"/>
    <x v="2"/>
    <x v="0"/>
  </r>
  <r>
    <s v="1629-DQQVB"/>
    <x v="0"/>
    <n v="0"/>
    <s v="No"/>
    <s v="No"/>
    <x v="60"/>
    <x v="1"/>
    <s v="No"/>
    <x v="0"/>
    <s v="Yes"/>
    <s v="No"/>
    <s v="No"/>
    <s v="No"/>
    <s v="No"/>
    <s v="No"/>
    <x v="0"/>
    <s v="No"/>
    <x v="2"/>
    <n v="50.1"/>
    <n v="709.5"/>
    <x v="0"/>
    <x v="1"/>
    <x v="0"/>
  </r>
  <r>
    <s v="1915-IOFGU"/>
    <x v="0"/>
    <n v="0"/>
    <s v="No"/>
    <s v="No"/>
    <x v="0"/>
    <x v="1"/>
    <s v="No"/>
    <x v="1"/>
    <s v="No"/>
    <s v="No"/>
    <s v="No"/>
    <s v="No"/>
    <s v="No"/>
    <s v="No"/>
    <x v="0"/>
    <s v="No"/>
    <x v="0"/>
    <n v="70.5"/>
    <n v="70.5"/>
    <x v="1"/>
    <x v="0"/>
    <x v="1"/>
  </r>
  <r>
    <s v="3045-XETSH"/>
    <x v="0"/>
    <n v="0"/>
    <s v="No"/>
    <s v="No"/>
    <x v="6"/>
    <x v="1"/>
    <s v="Yes"/>
    <x v="1"/>
    <s v="No"/>
    <s v="Yes"/>
    <s v="Yes"/>
    <s v="No"/>
    <s v="No"/>
    <s v="Yes"/>
    <x v="0"/>
    <s v="Yes"/>
    <x v="0"/>
    <n v="94.85"/>
    <n v="953.45"/>
    <x v="1"/>
    <x v="0"/>
    <x v="1"/>
  </r>
  <r>
    <s v="0374-AACSZ"/>
    <x v="0"/>
    <n v="0"/>
    <s v="No"/>
    <s v="No"/>
    <x v="0"/>
    <x v="1"/>
    <s v="No"/>
    <x v="0"/>
    <s v="Yes"/>
    <s v="No"/>
    <s v="No"/>
    <s v="No"/>
    <s v="No"/>
    <s v="No"/>
    <x v="0"/>
    <s v="No"/>
    <x v="0"/>
    <n v="50.15"/>
    <n v="50.15"/>
    <x v="0"/>
    <x v="0"/>
    <x v="0"/>
  </r>
  <r>
    <s v="7239-HZZCX"/>
    <x v="1"/>
    <n v="0"/>
    <s v="No"/>
    <s v="No"/>
    <x v="0"/>
    <x v="1"/>
    <s v="No"/>
    <x v="2"/>
    <s v="No internet service"/>
    <s v="No internet service"/>
    <s v="No internet service"/>
    <s v="No internet service"/>
    <s v="No internet service"/>
    <s v="No internet service"/>
    <x v="0"/>
    <s v="No"/>
    <x v="1"/>
    <n v="19.75"/>
    <n v="19.75"/>
    <x v="1"/>
    <x v="0"/>
    <x v="1"/>
  </r>
  <r>
    <s v="4872-VXRIL"/>
    <x v="1"/>
    <n v="0"/>
    <s v="No"/>
    <s v="No"/>
    <x v="39"/>
    <x v="1"/>
    <s v="Yes"/>
    <x v="0"/>
    <s v="Yes"/>
    <s v="Yes"/>
    <s v="No"/>
    <s v="Yes"/>
    <s v="No"/>
    <s v="No"/>
    <x v="1"/>
    <s v="Yes"/>
    <x v="2"/>
    <n v="64.650000000000006"/>
    <n v="3665.55"/>
    <x v="0"/>
    <x v="2"/>
    <x v="0"/>
  </r>
  <r>
    <s v="9140-CZQZZ"/>
    <x v="0"/>
    <n v="0"/>
    <s v="Yes"/>
    <s v="No"/>
    <x v="47"/>
    <x v="1"/>
    <s v="No"/>
    <x v="0"/>
    <s v="Yes"/>
    <s v="Yes"/>
    <s v="No"/>
    <s v="Yes"/>
    <s v="Yes"/>
    <s v="Yes"/>
    <x v="2"/>
    <s v="Yes"/>
    <x v="2"/>
    <n v="79.599999999999994"/>
    <n v="5515.8"/>
    <x v="0"/>
    <x v="2"/>
    <x v="0"/>
  </r>
  <r>
    <s v="3423-HHXAO"/>
    <x v="0"/>
    <n v="0"/>
    <s v="Yes"/>
    <s v="Yes"/>
    <x v="60"/>
    <x v="1"/>
    <s v="No"/>
    <x v="2"/>
    <s v="No internet service"/>
    <s v="No internet service"/>
    <s v="No internet service"/>
    <s v="No internet service"/>
    <s v="No internet service"/>
    <s v="No internet service"/>
    <x v="1"/>
    <s v="Yes"/>
    <x v="1"/>
    <n v="19.5"/>
    <n v="272"/>
    <x v="0"/>
    <x v="1"/>
    <x v="0"/>
  </r>
  <r>
    <s v="9938-TKDGL"/>
    <x v="1"/>
    <n v="0"/>
    <s v="Yes"/>
    <s v="Yes"/>
    <x v="47"/>
    <x v="1"/>
    <s v="No"/>
    <x v="1"/>
    <s v="Yes"/>
    <s v="No"/>
    <s v="No"/>
    <s v="Yes"/>
    <s v="Yes"/>
    <s v="Yes"/>
    <x v="2"/>
    <s v="Yes"/>
    <x v="0"/>
    <n v="99.55"/>
    <n v="6668"/>
    <x v="0"/>
    <x v="2"/>
    <x v="0"/>
  </r>
  <r>
    <s v="0531-ZZJWQ"/>
    <x v="1"/>
    <n v="1"/>
    <s v="Yes"/>
    <s v="No"/>
    <x v="49"/>
    <x v="1"/>
    <s v="Yes"/>
    <x v="1"/>
    <s v="No"/>
    <s v="No"/>
    <s v="No"/>
    <s v="No"/>
    <s v="No"/>
    <s v="No"/>
    <x v="0"/>
    <s v="Yes"/>
    <x v="0"/>
    <n v="74"/>
    <n v="4052.4"/>
    <x v="0"/>
    <x v="2"/>
    <x v="0"/>
  </r>
  <r>
    <s v="6537-QLGEX"/>
    <x v="0"/>
    <n v="0"/>
    <s v="No"/>
    <s v="No"/>
    <x v="10"/>
    <x v="0"/>
    <s v="No phone service"/>
    <x v="0"/>
    <s v="Yes"/>
    <s v="No"/>
    <s v="No"/>
    <s v="No"/>
    <s v="Yes"/>
    <s v="No"/>
    <x v="0"/>
    <s v="Yes"/>
    <x v="0"/>
    <n v="38.9"/>
    <n v="664.4"/>
    <x v="0"/>
    <x v="1"/>
    <x v="0"/>
  </r>
  <r>
    <s v="2688-BHGOG"/>
    <x v="1"/>
    <n v="1"/>
    <s v="No"/>
    <s v="No"/>
    <x v="34"/>
    <x v="1"/>
    <s v="No"/>
    <x v="1"/>
    <s v="No"/>
    <s v="No"/>
    <s v="No"/>
    <s v="No"/>
    <s v="No"/>
    <s v="Yes"/>
    <x v="0"/>
    <s v="Yes"/>
    <x v="0"/>
    <n v="79.55"/>
    <n v="718.55"/>
    <x v="0"/>
    <x v="0"/>
    <x v="0"/>
  </r>
  <r>
    <s v="7683-CBDKJ"/>
    <x v="1"/>
    <n v="0"/>
    <s v="Yes"/>
    <s v="Yes"/>
    <x v="60"/>
    <x v="1"/>
    <s v="No"/>
    <x v="0"/>
    <s v="Yes"/>
    <s v="Yes"/>
    <s v="No"/>
    <s v="No"/>
    <s v="Yes"/>
    <s v="No"/>
    <x v="0"/>
    <s v="Yes"/>
    <x v="0"/>
    <n v="65.45"/>
    <n v="937.6"/>
    <x v="1"/>
    <x v="1"/>
    <x v="1"/>
  </r>
  <r>
    <s v="0946-CLJTI"/>
    <x v="1"/>
    <n v="1"/>
    <s v="Yes"/>
    <s v="No"/>
    <x v="11"/>
    <x v="1"/>
    <s v="Yes"/>
    <x v="1"/>
    <s v="No"/>
    <s v="No"/>
    <s v="Yes"/>
    <s v="No"/>
    <s v="Yes"/>
    <s v="Yes"/>
    <x v="0"/>
    <s v="Yes"/>
    <x v="0"/>
    <n v="98.7"/>
    <n v="5812.6"/>
    <x v="1"/>
    <x v="2"/>
    <x v="1"/>
  </r>
  <r>
    <s v="3160-TYXLT"/>
    <x v="1"/>
    <n v="0"/>
    <s v="No"/>
    <s v="No"/>
    <x v="62"/>
    <x v="0"/>
    <s v="No phone service"/>
    <x v="0"/>
    <s v="Yes"/>
    <s v="Yes"/>
    <s v="No"/>
    <s v="No"/>
    <s v="No"/>
    <s v="Yes"/>
    <x v="0"/>
    <s v="Yes"/>
    <x v="2"/>
    <n v="46.3"/>
    <n v="2546.85"/>
    <x v="0"/>
    <x v="2"/>
    <x v="0"/>
  </r>
  <r>
    <s v="1325-USMEC"/>
    <x v="1"/>
    <n v="0"/>
    <s v="Yes"/>
    <s v="No"/>
    <x v="27"/>
    <x v="1"/>
    <s v="Yes"/>
    <x v="1"/>
    <s v="Yes"/>
    <s v="Yes"/>
    <s v="Yes"/>
    <s v="No"/>
    <s v="Yes"/>
    <s v="No"/>
    <x v="2"/>
    <s v="Yes"/>
    <x v="3"/>
    <n v="99.35"/>
    <n v="6944.5"/>
    <x v="0"/>
    <x v="2"/>
    <x v="0"/>
  </r>
  <r>
    <s v="0916-QOFDP"/>
    <x v="0"/>
    <n v="1"/>
    <s v="Yes"/>
    <s v="Yes"/>
    <x v="60"/>
    <x v="1"/>
    <s v="Yes"/>
    <x v="1"/>
    <s v="No"/>
    <s v="No"/>
    <s v="No"/>
    <s v="No"/>
    <s v="Yes"/>
    <s v="Yes"/>
    <x v="0"/>
    <s v="Yes"/>
    <x v="0"/>
    <n v="95.8"/>
    <n v="1346.3"/>
    <x v="0"/>
    <x v="1"/>
    <x v="0"/>
  </r>
  <r>
    <s v="0628-CNQRM"/>
    <x v="1"/>
    <n v="0"/>
    <s v="Yes"/>
    <s v="Yes"/>
    <x v="5"/>
    <x v="1"/>
    <s v="No"/>
    <x v="0"/>
    <s v="Yes"/>
    <s v="No"/>
    <s v="Yes"/>
    <s v="Yes"/>
    <s v="Yes"/>
    <s v="No"/>
    <x v="1"/>
    <s v="Yes"/>
    <x v="2"/>
    <n v="67.5"/>
    <n v="1544.05"/>
    <x v="1"/>
    <x v="1"/>
    <x v="1"/>
  </r>
  <r>
    <s v="5606-AMZBO"/>
    <x v="0"/>
    <n v="0"/>
    <s v="Yes"/>
    <s v="No"/>
    <x v="6"/>
    <x v="1"/>
    <s v="Yes"/>
    <x v="1"/>
    <s v="Yes"/>
    <s v="No"/>
    <s v="No"/>
    <s v="No"/>
    <s v="No"/>
    <s v="No"/>
    <x v="0"/>
    <s v="Yes"/>
    <x v="3"/>
    <n v="78.150000000000006"/>
    <n v="765.15"/>
    <x v="0"/>
    <x v="0"/>
    <x v="0"/>
  </r>
  <r>
    <s v="6199-IPCAO"/>
    <x v="0"/>
    <n v="0"/>
    <s v="Yes"/>
    <s v="Yes"/>
    <x v="44"/>
    <x v="1"/>
    <s v="Yes"/>
    <x v="2"/>
    <s v="No internet service"/>
    <s v="No internet service"/>
    <s v="No internet service"/>
    <s v="No internet service"/>
    <s v="No internet service"/>
    <s v="No internet service"/>
    <x v="2"/>
    <s v="No"/>
    <x v="1"/>
    <n v="26.1"/>
    <n v="692.55"/>
    <x v="0"/>
    <x v="1"/>
    <x v="0"/>
  </r>
  <r>
    <s v="7665-TOALD"/>
    <x v="0"/>
    <n v="0"/>
    <s v="No"/>
    <s v="No"/>
    <x v="0"/>
    <x v="1"/>
    <s v="No"/>
    <x v="1"/>
    <s v="No"/>
    <s v="No"/>
    <s v="No"/>
    <s v="No"/>
    <s v="No"/>
    <s v="No"/>
    <x v="0"/>
    <s v="Yes"/>
    <x v="0"/>
    <n v="69.599999999999994"/>
    <n v="69.599999999999994"/>
    <x v="1"/>
    <x v="0"/>
    <x v="1"/>
  </r>
  <r>
    <s v="0112-QWPNC"/>
    <x v="1"/>
    <n v="0"/>
    <s v="Yes"/>
    <s v="No"/>
    <x v="12"/>
    <x v="1"/>
    <s v="Yes"/>
    <x v="0"/>
    <s v="Yes"/>
    <s v="No"/>
    <s v="Yes"/>
    <s v="Yes"/>
    <s v="Yes"/>
    <s v="Yes"/>
    <x v="1"/>
    <s v="No"/>
    <x v="0"/>
    <n v="84.35"/>
    <n v="4059.35"/>
    <x v="1"/>
    <x v="2"/>
    <x v="1"/>
  </r>
  <r>
    <s v="0324-BRPCJ"/>
    <x v="0"/>
    <n v="1"/>
    <s v="Yes"/>
    <s v="No"/>
    <x v="47"/>
    <x v="1"/>
    <s v="Yes"/>
    <x v="1"/>
    <s v="No"/>
    <s v="Yes"/>
    <s v="No"/>
    <s v="No"/>
    <s v="Yes"/>
    <s v="Yes"/>
    <x v="0"/>
    <s v="Yes"/>
    <x v="0"/>
    <n v="100.2"/>
    <n v="6851.65"/>
    <x v="1"/>
    <x v="2"/>
    <x v="1"/>
  </r>
  <r>
    <s v="2777-PHDEI"/>
    <x v="0"/>
    <n v="0"/>
    <s v="No"/>
    <s v="No"/>
    <x v="0"/>
    <x v="1"/>
    <s v="No"/>
    <x v="1"/>
    <s v="No"/>
    <s v="No"/>
    <s v="No"/>
    <s v="No"/>
    <s v="Yes"/>
    <s v="No"/>
    <x v="0"/>
    <s v="No"/>
    <x v="0"/>
    <n v="78.05"/>
    <n v="78.05"/>
    <x v="1"/>
    <x v="0"/>
    <x v="1"/>
  </r>
  <r>
    <s v="5640-CAXOA"/>
    <x v="0"/>
    <n v="0"/>
    <s v="No"/>
    <s v="No"/>
    <x v="19"/>
    <x v="0"/>
    <s v="No phone service"/>
    <x v="0"/>
    <s v="No"/>
    <s v="No"/>
    <s v="No"/>
    <s v="Yes"/>
    <s v="No"/>
    <s v="Yes"/>
    <x v="1"/>
    <s v="Yes"/>
    <x v="3"/>
    <n v="40.35"/>
    <n v="1187.05"/>
    <x v="0"/>
    <x v="1"/>
    <x v="0"/>
  </r>
  <r>
    <s v="2235-EZAIK"/>
    <x v="0"/>
    <n v="0"/>
    <s v="Yes"/>
    <s v="No"/>
    <x v="21"/>
    <x v="1"/>
    <s v="Yes"/>
    <x v="0"/>
    <s v="Yes"/>
    <s v="Yes"/>
    <s v="Yes"/>
    <s v="Yes"/>
    <s v="Yes"/>
    <s v="No"/>
    <x v="2"/>
    <s v="No"/>
    <x v="3"/>
    <n v="79.2"/>
    <n v="5401.9"/>
    <x v="0"/>
    <x v="2"/>
    <x v="0"/>
  </r>
  <r>
    <s v="3847-BAERP"/>
    <x v="0"/>
    <n v="0"/>
    <s v="No"/>
    <s v="No"/>
    <x v="6"/>
    <x v="1"/>
    <s v="No"/>
    <x v="2"/>
    <s v="No internet service"/>
    <s v="No internet service"/>
    <s v="No internet service"/>
    <s v="No internet service"/>
    <s v="No internet service"/>
    <s v="No internet service"/>
    <x v="0"/>
    <s v="Yes"/>
    <x v="1"/>
    <n v="20.9"/>
    <n v="247"/>
    <x v="0"/>
    <x v="0"/>
    <x v="0"/>
  </r>
  <r>
    <s v="1196-AMORA"/>
    <x v="1"/>
    <n v="0"/>
    <s v="No"/>
    <s v="No"/>
    <x v="40"/>
    <x v="1"/>
    <s v="Yes"/>
    <x v="1"/>
    <s v="No"/>
    <s v="No"/>
    <s v="No"/>
    <s v="No"/>
    <s v="No"/>
    <s v="No"/>
    <x v="0"/>
    <s v="No"/>
    <x v="0"/>
    <n v="73.599999999999994"/>
    <n v="520"/>
    <x v="1"/>
    <x v="0"/>
    <x v="1"/>
  </r>
  <r>
    <s v="4282-YMKNA"/>
    <x v="0"/>
    <n v="0"/>
    <s v="No"/>
    <s v="No"/>
    <x v="34"/>
    <x v="1"/>
    <s v="Yes"/>
    <x v="1"/>
    <s v="No"/>
    <s v="No"/>
    <s v="No"/>
    <s v="No"/>
    <s v="No"/>
    <s v="No"/>
    <x v="0"/>
    <s v="Yes"/>
    <x v="0"/>
    <n v="74.75"/>
    <n v="706.6"/>
    <x v="1"/>
    <x v="0"/>
    <x v="1"/>
  </r>
  <r>
    <s v="1453-RZFON"/>
    <x v="0"/>
    <n v="0"/>
    <s v="No"/>
    <s v="Yes"/>
    <x v="0"/>
    <x v="1"/>
    <s v="No"/>
    <x v="0"/>
    <s v="Yes"/>
    <s v="No"/>
    <s v="No"/>
    <s v="No"/>
    <s v="No"/>
    <s v="No"/>
    <x v="0"/>
    <s v="No"/>
    <x v="1"/>
    <n v="49.9"/>
    <n v="49.9"/>
    <x v="0"/>
    <x v="0"/>
    <x v="0"/>
  </r>
  <r>
    <s v="8263-OKETD"/>
    <x v="0"/>
    <n v="0"/>
    <s v="No"/>
    <s v="No"/>
    <x v="61"/>
    <x v="1"/>
    <s v="Yes"/>
    <x v="0"/>
    <s v="No"/>
    <s v="Yes"/>
    <s v="No"/>
    <s v="Yes"/>
    <s v="No"/>
    <s v="Yes"/>
    <x v="0"/>
    <s v="Yes"/>
    <x v="3"/>
    <n v="68.900000000000006"/>
    <n v="1370.35"/>
    <x v="0"/>
    <x v="1"/>
    <x v="0"/>
  </r>
  <r>
    <s v="0670-KDOMA"/>
    <x v="0"/>
    <n v="0"/>
    <s v="No"/>
    <s v="No"/>
    <x v="0"/>
    <x v="1"/>
    <s v="No"/>
    <x v="2"/>
    <s v="No internet service"/>
    <s v="No internet service"/>
    <s v="No internet service"/>
    <s v="No internet service"/>
    <s v="No internet service"/>
    <s v="No internet service"/>
    <x v="0"/>
    <s v="Yes"/>
    <x v="1"/>
    <n v="20.25"/>
    <n v="20.25"/>
    <x v="0"/>
    <x v="0"/>
    <x v="0"/>
  </r>
  <r>
    <s v="2476-YGEFM"/>
    <x v="0"/>
    <n v="0"/>
    <s v="No"/>
    <s v="No"/>
    <x v="44"/>
    <x v="1"/>
    <s v="Yes"/>
    <x v="1"/>
    <s v="No"/>
    <s v="No"/>
    <s v="No"/>
    <s v="No"/>
    <s v="No"/>
    <s v="No"/>
    <x v="0"/>
    <s v="Yes"/>
    <x v="3"/>
    <n v="76"/>
    <n v="2215.25"/>
    <x v="0"/>
    <x v="1"/>
    <x v="0"/>
  </r>
  <r>
    <s v="8687-BAFGU"/>
    <x v="1"/>
    <n v="0"/>
    <s v="No"/>
    <s v="No"/>
    <x v="0"/>
    <x v="1"/>
    <s v="No"/>
    <x v="1"/>
    <s v="No"/>
    <s v="No"/>
    <s v="No"/>
    <s v="Yes"/>
    <s v="No"/>
    <s v="No"/>
    <x v="0"/>
    <s v="No"/>
    <x v="0"/>
    <n v="74"/>
    <n v="74"/>
    <x v="0"/>
    <x v="0"/>
    <x v="0"/>
  </r>
  <r>
    <s v="0641-EVBOJ"/>
    <x v="1"/>
    <n v="0"/>
    <s v="No"/>
    <s v="No"/>
    <x v="35"/>
    <x v="1"/>
    <s v="No"/>
    <x v="1"/>
    <s v="Yes"/>
    <s v="No"/>
    <s v="No"/>
    <s v="Yes"/>
    <s v="No"/>
    <s v="No"/>
    <x v="0"/>
    <s v="Yes"/>
    <x v="1"/>
    <n v="82.3"/>
    <n v="214.4"/>
    <x v="0"/>
    <x v="0"/>
    <x v="0"/>
  </r>
  <r>
    <s v="0829-XXPLX"/>
    <x v="0"/>
    <n v="0"/>
    <s v="No"/>
    <s v="No"/>
    <x v="61"/>
    <x v="1"/>
    <s v="No"/>
    <x v="1"/>
    <s v="Yes"/>
    <s v="No"/>
    <s v="Yes"/>
    <s v="No"/>
    <s v="Yes"/>
    <s v="No"/>
    <x v="0"/>
    <s v="Yes"/>
    <x v="2"/>
    <n v="89.4"/>
    <n v="1871.15"/>
    <x v="0"/>
    <x v="1"/>
    <x v="0"/>
  </r>
  <r>
    <s v="9974-JFBHQ"/>
    <x v="1"/>
    <n v="0"/>
    <s v="No"/>
    <s v="Yes"/>
    <x v="38"/>
    <x v="1"/>
    <s v="No"/>
    <x v="1"/>
    <s v="No"/>
    <s v="Yes"/>
    <s v="No"/>
    <s v="Yes"/>
    <s v="Yes"/>
    <s v="Yes"/>
    <x v="0"/>
    <s v="Yes"/>
    <x v="3"/>
    <n v="99.15"/>
    <n v="6171.2"/>
    <x v="0"/>
    <x v="2"/>
    <x v="0"/>
  </r>
  <r>
    <s v="5356-RHIPP"/>
    <x v="1"/>
    <n v="0"/>
    <s v="No"/>
    <s v="No"/>
    <x v="0"/>
    <x v="1"/>
    <s v="No"/>
    <x v="2"/>
    <s v="No internet service"/>
    <s v="No internet service"/>
    <s v="No internet service"/>
    <s v="No internet service"/>
    <s v="No internet service"/>
    <s v="No internet service"/>
    <x v="0"/>
    <s v="Yes"/>
    <x v="1"/>
    <n v="20.2"/>
    <n v="20.2"/>
    <x v="1"/>
    <x v="0"/>
    <x v="1"/>
  </r>
  <r>
    <s v="6624-JDRDS"/>
    <x v="0"/>
    <n v="0"/>
    <s v="No"/>
    <s v="No"/>
    <x v="53"/>
    <x v="0"/>
    <s v="No phone service"/>
    <x v="0"/>
    <s v="Yes"/>
    <s v="No"/>
    <s v="No"/>
    <s v="No"/>
    <s v="No"/>
    <s v="No"/>
    <x v="0"/>
    <s v="No"/>
    <x v="2"/>
    <n v="29.45"/>
    <n v="161.44999999999999"/>
    <x v="0"/>
    <x v="0"/>
    <x v="0"/>
  </r>
  <r>
    <s v="0608-JDVEC"/>
    <x v="1"/>
    <n v="0"/>
    <s v="Yes"/>
    <s v="No"/>
    <x v="37"/>
    <x v="1"/>
    <s v="No"/>
    <x v="2"/>
    <s v="No internet service"/>
    <s v="No internet service"/>
    <s v="No internet service"/>
    <s v="No internet service"/>
    <s v="No internet service"/>
    <s v="No internet service"/>
    <x v="2"/>
    <s v="No"/>
    <x v="0"/>
    <n v="19.8"/>
    <n v="1013.2"/>
    <x v="0"/>
    <x v="2"/>
    <x v="0"/>
  </r>
  <r>
    <s v="9780-FKVVF"/>
    <x v="1"/>
    <n v="0"/>
    <s v="No"/>
    <s v="No"/>
    <x v="53"/>
    <x v="1"/>
    <s v="No"/>
    <x v="0"/>
    <s v="Yes"/>
    <s v="No"/>
    <s v="No"/>
    <s v="No"/>
    <s v="No"/>
    <s v="Yes"/>
    <x v="0"/>
    <s v="Yes"/>
    <x v="2"/>
    <n v="59.15"/>
    <n v="336.7"/>
    <x v="0"/>
    <x v="0"/>
    <x v="0"/>
  </r>
  <r>
    <s v="1919-RTPQD"/>
    <x v="1"/>
    <n v="0"/>
    <s v="Yes"/>
    <s v="Yes"/>
    <x v="40"/>
    <x v="1"/>
    <s v="No"/>
    <x v="0"/>
    <s v="No"/>
    <s v="No"/>
    <s v="No"/>
    <s v="No"/>
    <s v="No"/>
    <s v="No"/>
    <x v="0"/>
    <s v="No"/>
    <x v="0"/>
    <n v="44.75"/>
    <n v="333.65"/>
    <x v="0"/>
    <x v="0"/>
    <x v="0"/>
  </r>
  <r>
    <s v="5214-NLTIT"/>
    <x v="1"/>
    <n v="0"/>
    <s v="Yes"/>
    <s v="Yes"/>
    <x v="21"/>
    <x v="1"/>
    <s v="Yes"/>
    <x v="1"/>
    <s v="No"/>
    <s v="No"/>
    <s v="Yes"/>
    <s v="No"/>
    <s v="No"/>
    <s v="Yes"/>
    <x v="2"/>
    <s v="Yes"/>
    <x v="3"/>
    <n v="90.8"/>
    <n v="6511.8"/>
    <x v="0"/>
    <x v="2"/>
    <x v="0"/>
  </r>
  <r>
    <s v="3345-PBBFH"/>
    <x v="1"/>
    <n v="0"/>
    <s v="Yes"/>
    <s v="No"/>
    <x v="4"/>
    <x v="1"/>
    <s v="No"/>
    <x v="0"/>
    <s v="No"/>
    <s v="Yes"/>
    <s v="No"/>
    <s v="No"/>
    <s v="No"/>
    <s v="No"/>
    <x v="0"/>
    <s v="Yes"/>
    <x v="2"/>
    <n v="49.55"/>
    <n v="393.45"/>
    <x v="0"/>
    <x v="0"/>
    <x v="0"/>
  </r>
  <r>
    <s v="5055-BRMNE"/>
    <x v="0"/>
    <n v="0"/>
    <s v="Yes"/>
    <s v="Yes"/>
    <x v="56"/>
    <x v="1"/>
    <s v="Yes"/>
    <x v="1"/>
    <s v="Yes"/>
    <s v="No"/>
    <s v="No"/>
    <s v="Yes"/>
    <s v="Yes"/>
    <s v="Yes"/>
    <x v="2"/>
    <s v="No"/>
    <x v="3"/>
    <n v="106.7"/>
    <n v="7009.5"/>
    <x v="0"/>
    <x v="2"/>
    <x v="0"/>
  </r>
  <r>
    <s v="9189-JWSHV"/>
    <x v="0"/>
    <n v="1"/>
    <s v="Yes"/>
    <s v="No"/>
    <x v="65"/>
    <x v="1"/>
    <s v="Yes"/>
    <x v="1"/>
    <s v="No"/>
    <s v="No"/>
    <s v="No"/>
    <s v="No"/>
    <s v="Yes"/>
    <s v="Yes"/>
    <x v="0"/>
    <s v="Yes"/>
    <x v="0"/>
    <n v="93.55"/>
    <n v="2264.0500000000002"/>
    <x v="1"/>
    <x v="1"/>
    <x v="1"/>
  </r>
  <r>
    <s v="2190-PHBHR"/>
    <x v="0"/>
    <n v="0"/>
    <s v="Yes"/>
    <s v="No"/>
    <x v="21"/>
    <x v="1"/>
    <s v="Yes"/>
    <x v="1"/>
    <s v="Yes"/>
    <s v="Yes"/>
    <s v="No"/>
    <s v="No"/>
    <s v="No"/>
    <s v="Yes"/>
    <x v="2"/>
    <s v="Yes"/>
    <x v="3"/>
    <n v="94.45"/>
    <n v="6921.7"/>
    <x v="0"/>
    <x v="2"/>
    <x v="0"/>
  </r>
  <r>
    <s v="2650-GYRYL"/>
    <x v="1"/>
    <n v="0"/>
    <s v="Yes"/>
    <s v="Yes"/>
    <x v="55"/>
    <x v="1"/>
    <s v="No"/>
    <x v="2"/>
    <s v="No internet service"/>
    <s v="No internet service"/>
    <s v="No internet service"/>
    <s v="No internet service"/>
    <s v="No internet service"/>
    <s v="No internet service"/>
    <x v="1"/>
    <s v="Yes"/>
    <x v="2"/>
    <n v="19.45"/>
    <n v="600.25"/>
    <x v="0"/>
    <x v="1"/>
    <x v="0"/>
  </r>
  <r>
    <s v="0746-JTRFU"/>
    <x v="1"/>
    <n v="0"/>
    <s v="No"/>
    <s v="No"/>
    <x v="2"/>
    <x v="0"/>
    <s v="No phone service"/>
    <x v="0"/>
    <s v="No"/>
    <s v="No"/>
    <s v="No"/>
    <s v="No"/>
    <s v="No"/>
    <s v="No"/>
    <x v="0"/>
    <s v="Yes"/>
    <x v="0"/>
    <n v="25.05"/>
    <n v="56.35"/>
    <x v="1"/>
    <x v="0"/>
    <x v="1"/>
  </r>
  <r>
    <s v="5208-FVQKB"/>
    <x v="1"/>
    <n v="0"/>
    <s v="Yes"/>
    <s v="No"/>
    <x v="27"/>
    <x v="1"/>
    <s v="No"/>
    <x v="0"/>
    <s v="Yes"/>
    <s v="Yes"/>
    <s v="No"/>
    <s v="Yes"/>
    <s v="No"/>
    <s v="Yes"/>
    <x v="2"/>
    <s v="No"/>
    <x v="1"/>
    <n v="67.95"/>
    <n v="4664.1499999999996"/>
    <x v="0"/>
    <x v="2"/>
    <x v="0"/>
  </r>
  <r>
    <s v="7184-LRUUR"/>
    <x v="0"/>
    <n v="0"/>
    <s v="No"/>
    <s v="No"/>
    <x v="5"/>
    <x v="1"/>
    <s v="No"/>
    <x v="0"/>
    <s v="No"/>
    <s v="Yes"/>
    <s v="Yes"/>
    <s v="No"/>
    <s v="Yes"/>
    <s v="No"/>
    <x v="1"/>
    <s v="No"/>
    <x v="2"/>
    <n v="65.25"/>
    <n v="1441.8"/>
    <x v="0"/>
    <x v="1"/>
    <x v="0"/>
  </r>
  <r>
    <s v="6627-CFOSN"/>
    <x v="0"/>
    <n v="0"/>
    <s v="No"/>
    <s v="No"/>
    <x v="64"/>
    <x v="1"/>
    <s v="Yes"/>
    <x v="1"/>
    <s v="Yes"/>
    <s v="Yes"/>
    <s v="Yes"/>
    <s v="No"/>
    <s v="No"/>
    <s v="Yes"/>
    <x v="0"/>
    <s v="Yes"/>
    <x v="2"/>
    <n v="99.45"/>
    <n v="5623.7"/>
    <x v="0"/>
    <x v="2"/>
    <x v="0"/>
  </r>
  <r>
    <s v="3982-JGSFD"/>
    <x v="1"/>
    <n v="0"/>
    <s v="No"/>
    <s v="No"/>
    <x v="51"/>
    <x v="1"/>
    <s v="No"/>
    <x v="2"/>
    <s v="No internet service"/>
    <s v="No internet service"/>
    <s v="No internet service"/>
    <s v="No internet service"/>
    <s v="No internet service"/>
    <s v="No internet service"/>
    <x v="1"/>
    <s v="Yes"/>
    <x v="3"/>
    <n v="20.350000000000001"/>
    <n v="695.85"/>
    <x v="0"/>
    <x v="1"/>
    <x v="0"/>
  </r>
  <r>
    <s v="1574-DYCWE"/>
    <x v="0"/>
    <n v="0"/>
    <s v="Yes"/>
    <s v="Yes"/>
    <x v="69"/>
    <x v="1"/>
    <s v="No"/>
    <x v="2"/>
    <s v="No internet service"/>
    <s v="No internet service"/>
    <s v="No internet service"/>
    <s v="No internet service"/>
    <s v="No internet service"/>
    <s v="No internet service"/>
    <x v="2"/>
    <s v="No"/>
    <x v="1"/>
    <n v="19.95"/>
    <n v="1028.75"/>
    <x v="0"/>
    <x v="2"/>
    <x v="0"/>
  </r>
  <r>
    <s v="7247-XOZPB"/>
    <x v="1"/>
    <n v="0"/>
    <s v="Yes"/>
    <s v="No"/>
    <x v="62"/>
    <x v="1"/>
    <s v="Yes"/>
    <x v="0"/>
    <s v="Yes"/>
    <s v="No"/>
    <s v="Yes"/>
    <s v="Yes"/>
    <s v="Yes"/>
    <s v="No"/>
    <x v="1"/>
    <s v="No"/>
    <x v="2"/>
    <n v="77.400000000000006"/>
    <n v="4155.95"/>
    <x v="0"/>
    <x v="2"/>
    <x v="0"/>
  </r>
  <r>
    <s v="2466-FCCPT"/>
    <x v="0"/>
    <n v="0"/>
    <s v="Yes"/>
    <s v="Yes"/>
    <x v="61"/>
    <x v="1"/>
    <s v="No"/>
    <x v="2"/>
    <s v="No internet service"/>
    <s v="No internet service"/>
    <s v="No internet service"/>
    <s v="No internet service"/>
    <s v="No internet service"/>
    <s v="No internet service"/>
    <x v="1"/>
    <s v="No"/>
    <x v="2"/>
    <n v="19.7"/>
    <n v="395.6"/>
    <x v="0"/>
    <x v="1"/>
    <x v="0"/>
  </r>
  <r>
    <s v="6211-WWLTF"/>
    <x v="1"/>
    <n v="0"/>
    <s v="Yes"/>
    <s v="No"/>
    <x v="28"/>
    <x v="1"/>
    <s v="No"/>
    <x v="1"/>
    <s v="Yes"/>
    <s v="No"/>
    <s v="Yes"/>
    <s v="No"/>
    <s v="Yes"/>
    <s v="Yes"/>
    <x v="2"/>
    <s v="No"/>
    <x v="3"/>
    <n v="99.7"/>
    <n v="6330.4"/>
    <x v="0"/>
    <x v="2"/>
    <x v="0"/>
  </r>
  <r>
    <s v="4826-TZEVA"/>
    <x v="0"/>
    <n v="0"/>
    <s v="No"/>
    <s v="No"/>
    <x v="63"/>
    <x v="1"/>
    <s v="No"/>
    <x v="1"/>
    <s v="No"/>
    <s v="Yes"/>
    <s v="No"/>
    <s v="No"/>
    <s v="No"/>
    <s v="No"/>
    <x v="0"/>
    <s v="No"/>
    <x v="3"/>
    <n v="74.8"/>
    <n v="2971.7"/>
    <x v="0"/>
    <x v="2"/>
    <x v="0"/>
  </r>
  <r>
    <s v="6016-NXBNJ"/>
    <x v="1"/>
    <n v="0"/>
    <s v="No"/>
    <s v="No"/>
    <x v="42"/>
    <x v="1"/>
    <s v="No"/>
    <x v="2"/>
    <s v="No internet service"/>
    <s v="No internet service"/>
    <s v="No internet service"/>
    <s v="No internet service"/>
    <s v="No internet service"/>
    <s v="No internet service"/>
    <x v="1"/>
    <s v="Yes"/>
    <x v="1"/>
    <n v="19.149999999999999"/>
    <n v="638"/>
    <x v="0"/>
    <x v="1"/>
    <x v="0"/>
  </r>
  <r>
    <s v="9138-EFSMO"/>
    <x v="1"/>
    <n v="0"/>
    <s v="Yes"/>
    <s v="Yes"/>
    <x v="70"/>
    <x v="1"/>
    <s v="No"/>
    <x v="1"/>
    <s v="No"/>
    <s v="No"/>
    <s v="No"/>
    <s v="No"/>
    <s v="No"/>
    <s v="Yes"/>
    <x v="1"/>
    <s v="No"/>
    <x v="2"/>
    <n v="78.95"/>
    <n v="2034.25"/>
    <x v="0"/>
    <x v="1"/>
    <x v="0"/>
  </r>
  <r>
    <s v="0576-WNXXC"/>
    <x v="1"/>
    <n v="1"/>
    <s v="Yes"/>
    <s v="No"/>
    <x v="23"/>
    <x v="1"/>
    <s v="Yes"/>
    <x v="1"/>
    <s v="No"/>
    <s v="Yes"/>
    <s v="Yes"/>
    <s v="No"/>
    <s v="No"/>
    <s v="Yes"/>
    <x v="0"/>
    <s v="Yes"/>
    <x v="0"/>
    <n v="95.55"/>
    <n v="2510.1999999999998"/>
    <x v="1"/>
    <x v="1"/>
    <x v="1"/>
  </r>
  <r>
    <s v="4632-XJMEX"/>
    <x v="1"/>
    <n v="0"/>
    <s v="No"/>
    <s v="Yes"/>
    <x v="62"/>
    <x v="1"/>
    <s v="No"/>
    <x v="0"/>
    <s v="Yes"/>
    <s v="Yes"/>
    <s v="No"/>
    <s v="Yes"/>
    <s v="No"/>
    <s v="No"/>
    <x v="1"/>
    <s v="No"/>
    <x v="3"/>
    <n v="62.85"/>
    <n v="3419.5"/>
    <x v="0"/>
    <x v="2"/>
    <x v="0"/>
  </r>
  <r>
    <s v="8910-LEDAG"/>
    <x v="1"/>
    <n v="1"/>
    <s v="Yes"/>
    <s v="No"/>
    <x v="1"/>
    <x v="1"/>
    <s v="No"/>
    <x v="1"/>
    <s v="No"/>
    <s v="No"/>
    <s v="No"/>
    <s v="No"/>
    <s v="No"/>
    <s v="No"/>
    <x v="0"/>
    <s v="No"/>
    <x v="3"/>
    <n v="71.55"/>
    <n v="2427.35"/>
    <x v="0"/>
    <x v="1"/>
    <x v="0"/>
  </r>
  <r>
    <s v="3452-GWUIN"/>
    <x v="0"/>
    <n v="1"/>
    <s v="Yes"/>
    <s v="No"/>
    <x v="67"/>
    <x v="1"/>
    <s v="Yes"/>
    <x v="1"/>
    <s v="No"/>
    <s v="No"/>
    <s v="No"/>
    <s v="No"/>
    <s v="Yes"/>
    <s v="Yes"/>
    <x v="0"/>
    <s v="Yes"/>
    <x v="0"/>
    <n v="94.95"/>
    <n v="1760.25"/>
    <x v="0"/>
    <x v="1"/>
    <x v="0"/>
  </r>
  <r>
    <s v="2716-GFZOR"/>
    <x v="1"/>
    <n v="0"/>
    <s v="Yes"/>
    <s v="No"/>
    <x v="29"/>
    <x v="1"/>
    <s v="No"/>
    <x v="1"/>
    <s v="Yes"/>
    <s v="Yes"/>
    <s v="Yes"/>
    <s v="No"/>
    <s v="No"/>
    <s v="No"/>
    <x v="0"/>
    <s v="Yes"/>
    <x v="3"/>
    <n v="86.1"/>
    <n v="3551.65"/>
    <x v="0"/>
    <x v="2"/>
    <x v="0"/>
  </r>
  <r>
    <s v="3724-UCSHY"/>
    <x v="1"/>
    <n v="0"/>
    <s v="Yes"/>
    <s v="Yes"/>
    <x v="53"/>
    <x v="1"/>
    <s v="No"/>
    <x v="2"/>
    <s v="No internet service"/>
    <s v="No internet service"/>
    <s v="No internet service"/>
    <s v="No internet service"/>
    <s v="No internet service"/>
    <s v="No internet service"/>
    <x v="0"/>
    <s v="No"/>
    <x v="1"/>
    <n v="19.55"/>
    <n v="122.9"/>
    <x v="0"/>
    <x v="0"/>
    <x v="0"/>
  </r>
  <r>
    <s v="8626-XHBIE"/>
    <x v="1"/>
    <n v="0"/>
    <s v="No"/>
    <s v="Yes"/>
    <x v="39"/>
    <x v="1"/>
    <s v="Yes"/>
    <x v="2"/>
    <s v="No internet service"/>
    <s v="No internet service"/>
    <s v="No internet service"/>
    <s v="No internet service"/>
    <s v="No internet service"/>
    <s v="No internet service"/>
    <x v="2"/>
    <s v="Yes"/>
    <x v="1"/>
    <n v="24.8"/>
    <n v="1424.2"/>
    <x v="0"/>
    <x v="2"/>
    <x v="0"/>
  </r>
  <r>
    <s v="4628-CTTLA"/>
    <x v="1"/>
    <n v="0"/>
    <s v="No"/>
    <s v="No"/>
    <x v="58"/>
    <x v="0"/>
    <s v="No phone service"/>
    <x v="0"/>
    <s v="No"/>
    <s v="Yes"/>
    <s v="No"/>
    <s v="No"/>
    <s v="Yes"/>
    <s v="No"/>
    <x v="0"/>
    <s v="Yes"/>
    <x v="0"/>
    <n v="39.299999999999997"/>
    <n v="2111.4499999999998"/>
    <x v="1"/>
    <x v="2"/>
    <x v="1"/>
  </r>
  <r>
    <s v="3192-LNKRK"/>
    <x v="1"/>
    <n v="0"/>
    <s v="Yes"/>
    <s v="Yes"/>
    <x v="1"/>
    <x v="1"/>
    <s v="No"/>
    <x v="1"/>
    <s v="No"/>
    <s v="No"/>
    <s v="Yes"/>
    <s v="No"/>
    <s v="Yes"/>
    <s v="No"/>
    <x v="0"/>
    <s v="Yes"/>
    <x v="1"/>
    <n v="84.05"/>
    <n v="2909.95"/>
    <x v="0"/>
    <x v="1"/>
    <x v="0"/>
  </r>
  <r>
    <s v="4439-YRNVD"/>
    <x v="0"/>
    <n v="0"/>
    <s v="No"/>
    <s v="No"/>
    <x v="6"/>
    <x v="0"/>
    <s v="No phone service"/>
    <x v="0"/>
    <s v="No"/>
    <s v="Yes"/>
    <s v="No"/>
    <s v="Yes"/>
    <s v="No"/>
    <s v="No"/>
    <x v="0"/>
    <s v="No"/>
    <x v="0"/>
    <n v="36.25"/>
    <n v="374"/>
    <x v="0"/>
    <x v="0"/>
    <x v="0"/>
  </r>
  <r>
    <s v="2876-VBBBL"/>
    <x v="0"/>
    <n v="0"/>
    <s v="No"/>
    <s v="No"/>
    <x v="0"/>
    <x v="1"/>
    <s v="No"/>
    <x v="2"/>
    <s v="No internet service"/>
    <s v="No internet service"/>
    <s v="No internet service"/>
    <s v="No internet service"/>
    <s v="No internet service"/>
    <s v="No internet service"/>
    <x v="0"/>
    <s v="Yes"/>
    <x v="1"/>
    <n v="20.25"/>
    <n v="20.25"/>
    <x v="1"/>
    <x v="0"/>
    <x v="1"/>
  </r>
  <r>
    <s v="6834-NXDCA"/>
    <x v="0"/>
    <n v="0"/>
    <s v="No"/>
    <s v="No"/>
    <x v="9"/>
    <x v="0"/>
    <s v="No phone service"/>
    <x v="0"/>
    <s v="No"/>
    <s v="No"/>
    <s v="No"/>
    <s v="No"/>
    <s v="No"/>
    <s v="No"/>
    <x v="0"/>
    <s v="Yes"/>
    <x v="0"/>
    <n v="23.9"/>
    <n v="300.8"/>
    <x v="1"/>
    <x v="1"/>
    <x v="1"/>
  </r>
  <r>
    <s v="2208-UGTGR"/>
    <x v="1"/>
    <n v="0"/>
    <s v="No"/>
    <s v="No"/>
    <x v="39"/>
    <x v="1"/>
    <s v="Yes"/>
    <x v="1"/>
    <s v="No"/>
    <s v="Yes"/>
    <s v="No"/>
    <s v="No"/>
    <s v="Yes"/>
    <s v="Yes"/>
    <x v="0"/>
    <s v="No"/>
    <x v="0"/>
    <n v="98.6"/>
    <n v="5581.05"/>
    <x v="0"/>
    <x v="2"/>
    <x v="0"/>
  </r>
  <r>
    <s v="3005-TYFRD"/>
    <x v="0"/>
    <n v="0"/>
    <s v="Yes"/>
    <s v="No"/>
    <x v="49"/>
    <x v="1"/>
    <s v="Yes"/>
    <x v="1"/>
    <s v="No"/>
    <s v="Yes"/>
    <s v="Yes"/>
    <s v="No"/>
    <s v="Yes"/>
    <s v="Yes"/>
    <x v="0"/>
    <s v="Yes"/>
    <x v="3"/>
    <n v="103.65"/>
    <n v="5676.65"/>
    <x v="0"/>
    <x v="2"/>
    <x v="0"/>
  </r>
  <r>
    <s v="8670-MEFCP"/>
    <x v="0"/>
    <n v="0"/>
    <s v="Yes"/>
    <s v="Yes"/>
    <x v="51"/>
    <x v="1"/>
    <s v="Yes"/>
    <x v="0"/>
    <s v="Yes"/>
    <s v="Yes"/>
    <s v="Yes"/>
    <s v="Yes"/>
    <s v="Yes"/>
    <s v="Yes"/>
    <x v="2"/>
    <s v="Yes"/>
    <x v="3"/>
    <n v="92.9"/>
    <n v="3379.25"/>
    <x v="0"/>
    <x v="1"/>
    <x v="0"/>
  </r>
  <r>
    <s v="3079-BCHLN"/>
    <x v="1"/>
    <n v="0"/>
    <s v="Yes"/>
    <s v="No"/>
    <x v="20"/>
    <x v="1"/>
    <s v="No"/>
    <x v="2"/>
    <s v="No internet service"/>
    <s v="No internet service"/>
    <s v="No internet service"/>
    <s v="No internet service"/>
    <s v="No internet service"/>
    <s v="No internet service"/>
    <x v="1"/>
    <s v="No"/>
    <x v="2"/>
    <n v="19.899999999999999"/>
    <n v="942.95"/>
    <x v="0"/>
    <x v="2"/>
    <x v="0"/>
  </r>
  <r>
    <s v="7777-UNYHB"/>
    <x v="0"/>
    <n v="0"/>
    <s v="Yes"/>
    <s v="Yes"/>
    <x v="18"/>
    <x v="1"/>
    <s v="No"/>
    <x v="2"/>
    <s v="No internet service"/>
    <s v="No internet service"/>
    <s v="No internet service"/>
    <s v="No internet service"/>
    <s v="No internet service"/>
    <s v="No internet service"/>
    <x v="0"/>
    <s v="Yes"/>
    <x v="3"/>
    <n v="20.100000000000001"/>
    <n v="232.4"/>
    <x v="0"/>
    <x v="0"/>
    <x v="0"/>
  </r>
  <r>
    <s v="5597-GLBUC"/>
    <x v="0"/>
    <n v="0"/>
    <s v="No"/>
    <s v="No"/>
    <x v="0"/>
    <x v="1"/>
    <s v="No"/>
    <x v="1"/>
    <s v="No"/>
    <s v="No"/>
    <s v="Yes"/>
    <s v="No"/>
    <s v="Yes"/>
    <s v="No"/>
    <x v="0"/>
    <s v="Yes"/>
    <x v="0"/>
    <n v="85.45"/>
    <n v="85.45"/>
    <x v="1"/>
    <x v="0"/>
    <x v="1"/>
  </r>
  <r>
    <s v="7278-CKDNC"/>
    <x v="1"/>
    <n v="1"/>
    <s v="No"/>
    <s v="No"/>
    <x v="65"/>
    <x v="1"/>
    <s v="Yes"/>
    <x v="1"/>
    <s v="No"/>
    <s v="Yes"/>
    <s v="No"/>
    <s v="No"/>
    <s v="No"/>
    <s v="No"/>
    <x v="0"/>
    <s v="Yes"/>
    <x v="0"/>
    <n v="80.5"/>
    <n v="2088.4499999999998"/>
    <x v="0"/>
    <x v="1"/>
    <x v="0"/>
  </r>
  <r>
    <s v="2748-MYRVK"/>
    <x v="0"/>
    <n v="0"/>
    <s v="No"/>
    <s v="No"/>
    <x v="28"/>
    <x v="1"/>
    <s v="Yes"/>
    <x v="1"/>
    <s v="No"/>
    <s v="Yes"/>
    <s v="No"/>
    <s v="No"/>
    <s v="Yes"/>
    <s v="Yes"/>
    <x v="1"/>
    <s v="No"/>
    <x v="2"/>
    <n v="99.9"/>
    <n v="6137"/>
    <x v="1"/>
    <x v="2"/>
    <x v="1"/>
  </r>
  <r>
    <s v="8450-UYIBU"/>
    <x v="0"/>
    <n v="1"/>
    <s v="No"/>
    <s v="No"/>
    <x v="42"/>
    <x v="0"/>
    <s v="No phone service"/>
    <x v="0"/>
    <s v="No"/>
    <s v="No"/>
    <s v="Yes"/>
    <s v="No"/>
    <s v="Yes"/>
    <s v="No"/>
    <x v="0"/>
    <s v="Yes"/>
    <x v="0"/>
    <n v="39.85"/>
    <n v="1434.6"/>
    <x v="0"/>
    <x v="1"/>
    <x v="0"/>
  </r>
  <r>
    <s v="2969-VAPYH"/>
    <x v="0"/>
    <n v="0"/>
    <s v="No"/>
    <s v="No"/>
    <x v="56"/>
    <x v="1"/>
    <s v="No"/>
    <x v="0"/>
    <s v="Yes"/>
    <s v="Yes"/>
    <s v="No"/>
    <s v="Yes"/>
    <s v="No"/>
    <s v="No"/>
    <x v="1"/>
    <s v="No"/>
    <x v="3"/>
    <n v="60.5"/>
    <n v="3870"/>
    <x v="0"/>
    <x v="2"/>
    <x v="0"/>
  </r>
  <r>
    <s v="4822-YCXMX"/>
    <x v="1"/>
    <n v="0"/>
    <s v="No"/>
    <s v="No"/>
    <x v="13"/>
    <x v="1"/>
    <s v="Yes"/>
    <x v="1"/>
    <s v="No"/>
    <s v="No"/>
    <s v="No"/>
    <s v="No"/>
    <s v="No"/>
    <s v="Yes"/>
    <x v="0"/>
    <s v="Yes"/>
    <x v="0"/>
    <n v="84.8"/>
    <n v="2043.45"/>
    <x v="1"/>
    <x v="1"/>
    <x v="1"/>
  </r>
  <r>
    <s v="7181-OQCUT"/>
    <x v="1"/>
    <n v="0"/>
    <s v="No"/>
    <s v="No"/>
    <x v="17"/>
    <x v="1"/>
    <s v="Yes"/>
    <x v="1"/>
    <s v="Yes"/>
    <s v="No"/>
    <s v="Yes"/>
    <s v="No"/>
    <s v="Yes"/>
    <s v="Yes"/>
    <x v="0"/>
    <s v="No"/>
    <x v="1"/>
    <n v="103.85"/>
    <n v="2215"/>
    <x v="0"/>
    <x v="1"/>
    <x v="0"/>
  </r>
  <r>
    <s v="8474-UMLNT"/>
    <x v="0"/>
    <n v="0"/>
    <s v="No"/>
    <s v="No"/>
    <x v="9"/>
    <x v="1"/>
    <s v="No"/>
    <x v="0"/>
    <s v="Yes"/>
    <s v="Yes"/>
    <s v="No"/>
    <s v="Yes"/>
    <s v="No"/>
    <s v="Yes"/>
    <x v="0"/>
    <s v="No"/>
    <x v="2"/>
    <n v="67.8"/>
    <n v="842.25"/>
    <x v="0"/>
    <x v="1"/>
    <x v="0"/>
  </r>
  <r>
    <s v="9821-POOTN"/>
    <x v="1"/>
    <n v="0"/>
    <s v="Yes"/>
    <s v="No"/>
    <x v="42"/>
    <x v="1"/>
    <s v="Yes"/>
    <x v="1"/>
    <s v="No"/>
    <s v="No"/>
    <s v="No"/>
    <s v="No"/>
    <s v="No"/>
    <s v="No"/>
    <x v="0"/>
    <s v="Yes"/>
    <x v="0"/>
    <n v="75.2"/>
    <n v="2576.1999999999998"/>
    <x v="1"/>
    <x v="1"/>
    <x v="1"/>
  </r>
  <r>
    <s v="3836-FZSDJ"/>
    <x v="1"/>
    <n v="1"/>
    <s v="Yes"/>
    <s v="No"/>
    <x v="16"/>
    <x v="1"/>
    <s v="Yes"/>
    <x v="2"/>
    <s v="No internet service"/>
    <s v="No internet service"/>
    <s v="No internet service"/>
    <s v="No internet service"/>
    <s v="No internet service"/>
    <s v="No internet service"/>
    <x v="2"/>
    <s v="No"/>
    <x v="2"/>
    <n v="24.85"/>
    <n v="1901"/>
    <x v="0"/>
    <x v="2"/>
    <x v="0"/>
  </r>
  <r>
    <s v="9142-XMYJH"/>
    <x v="0"/>
    <n v="0"/>
    <s v="No"/>
    <s v="No"/>
    <x v="44"/>
    <x v="1"/>
    <s v="No"/>
    <x v="2"/>
    <s v="No internet service"/>
    <s v="No internet service"/>
    <s v="No internet service"/>
    <s v="No internet service"/>
    <s v="No internet service"/>
    <s v="No internet service"/>
    <x v="0"/>
    <s v="No"/>
    <x v="3"/>
    <n v="19.350000000000001"/>
    <n v="601.6"/>
    <x v="0"/>
    <x v="1"/>
    <x v="0"/>
  </r>
  <r>
    <s v="6559-ILWKJ"/>
    <x v="1"/>
    <n v="0"/>
    <s v="Yes"/>
    <s v="No"/>
    <x v="16"/>
    <x v="0"/>
    <s v="No phone service"/>
    <x v="0"/>
    <s v="No"/>
    <s v="Yes"/>
    <s v="No"/>
    <s v="No"/>
    <s v="Yes"/>
    <s v="Yes"/>
    <x v="2"/>
    <s v="No"/>
    <x v="0"/>
    <n v="49.35"/>
    <n v="3515.25"/>
    <x v="1"/>
    <x v="2"/>
    <x v="1"/>
  </r>
  <r>
    <s v="0187-QSXOE"/>
    <x v="1"/>
    <n v="1"/>
    <s v="Yes"/>
    <s v="No"/>
    <x v="40"/>
    <x v="1"/>
    <s v="No"/>
    <x v="1"/>
    <s v="No"/>
    <s v="No"/>
    <s v="No"/>
    <s v="No"/>
    <s v="Yes"/>
    <s v="Yes"/>
    <x v="0"/>
    <s v="Yes"/>
    <x v="0"/>
    <n v="89"/>
    <n v="605.45000000000005"/>
    <x v="0"/>
    <x v="0"/>
    <x v="0"/>
  </r>
  <r>
    <s v="7733-UDMTP"/>
    <x v="0"/>
    <n v="1"/>
    <s v="No"/>
    <s v="No"/>
    <x v="58"/>
    <x v="0"/>
    <s v="No phone service"/>
    <x v="0"/>
    <s v="No"/>
    <s v="Yes"/>
    <s v="Yes"/>
    <s v="No"/>
    <s v="Yes"/>
    <s v="Yes"/>
    <x v="0"/>
    <s v="Yes"/>
    <x v="0"/>
    <n v="55"/>
    <n v="3094.05"/>
    <x v="0"/>
    <x v="2"/>
    <x v="0"/>
  </r>
  <r>
    <s v="2649-HWLYB"/>
    <x v="1"/>
    <n v="0"/>
    <s v="Yes"/>
    <s v="No"/>
    <x v="45"/>
    <x v="1"/>
    <s v="Yes"/>
    <x v="0"/>
    <s v="Yes"/>
    <s v="No"/>
    <s v="Yes"/>
    <s v="Yes"/>
    <s v="No"/>
    <s v="Yes"/>
    <x v="2"/>
    <s v="No"/>
    <x v="2"/>
    <n v="76.150000000000006"/>
    <n v="4929.55"/>
    <x v="0"/>
    <x v="2"/>
    <x v="0"/>
  </r>
  <r>
    <s v="5214-CHIWJ"/>
    <x v="1"/>
    <n v="0"/>
    <s v="No"/>
    <s v="No"/>
    <x v="23"/>
    <x v="1"/>
    <s v="No"/>
    <x v="2"/>
    <s v="No internet service"/>
    <s v="No internet service"/>
    <s v="No internet service"/>
    <s v="No internet service"/>
    <s v="No internet service"/>
    <s v="No internet service"/>
    <x v="1"/>
    <s v="No"/>
    <x v="1"/>
    <n v="20.3"/>
    <n v="595.04999999999995"/>
    <x v="0"/>
    <x v="1"/>
    <x v="0"/>
  </r>
  <r>
    <s v="4229-CZMLL"/>
    <x v="1"/>
    <n v="0"/>
    <s v="No"/>
    <s v="No"/>
    <x v="53"/>
    <x v="1"/>
    <s v="Yes"/>
    <x v="1"/>
    <s v="No"/>
    <s v="No"/>
    <s v="No"/>
    <s v="No"/>
    <s v="No"/>
    <s v="No"/>
    <x v="0"/>
    <s v="Yes"/>
    <x v="0"/>
    <n v="74.900000000000006"/>
    <n v="469.8"/>
    <x v="1"/>
    <x v="0"/>
    <x v="1"/>
  </r>
  <r>
    <s v="6904-JLBGY"/>
    <x v="0"/>
    <n v="1"/>
    <s v="No"/>
    <s v="No"/>
    <x v="21"/>
    <x v="1"/>
    <s v="Yes"/>
    <x v="1"/>
    <s v="Yes"/>
    <s v="Yes"/>
    <s v="Yes"/>
    <s v="Yes"/>
    <s v="Yes"/>
    <s v="Yes"/>
    <x v="2"/>
    <s v="Yes"/>
    <x v="3"/>
    <n v="117.35"/>
    <n v="8436.25"/>
    <x v="0"/>
    <x v="2"/>
    <x v="0"/>
  </r>
  <r>
    <s v="2465-BLLEU"/>
    <x v="1"/>
    <n v="0"/>
    <s v="No"/>
    <s v="No"/>
    <x v="0"/>
    <x v="1"/>
    <s v="No"/>
    <x v="2"/>
    <s v="No internet service"/>
    <s v="No internet service"/>
    <s v="No internet service"/>
    <s v="No internet service"/>
    <s v="No internet service"/>
    <s v="No internet service"/>
    <x v="0"/>
    <s v="Yes"/>
    <x v="1"/>
    <n v="19.75"/>
    <n v="19.75"/>
    <x v="0"/>
    <x v="0"/>
    <x v="0"/>
  </r>
  <r>
    <s v="1685-VAYJF"/>
    <x v="1"/>
    <n v="0"/>
    <s v="No"/>
    <s v="No"/>
    <x v="26"/>
    <x v="1"/>
    <s v="No"/>
    <x v="0"/>
    <s v="No"/>
    <s v="No"/>
    <s v="No"/>
    <s v="No"/>
    <s v="No"/>
    <s v="No"/>
    <x v="0"/>
    <s v="No"/>
    <x v="3"/>
    <n v="45.2"/>
    <n v="492"/>
    <x v="0"/>
    <x v="0"/>
    <x v="0"/>
  </r>
  <r>
    <s v="8874-EJNSR"/>
    <x v="1"/>
    <n v="0"/>
    <s v="Yes"/>
    <s v="Yes"/>
    <x v="72"/>
    <x v="1"/>
    <s v="Yes"/>
    <x v="2"/>
    <s v="No internet service"/>
    <s v="No internet service"/>
    <s v="No internet service"/>
    <s v="No internet service"/>
    <s v="No internet service"/>
    <s v="No internet service"/>
    <x v="2"/>
    <s v="No"/>
    <x v="1"/>
    <n v="25.2"/>
    <n v="987.95"/>
    <x v="0"/>
    <x v="2"/>
    <x v="0"/>
  </r>
  <r>
    <s v="6917-YACBP"/>
    <x v="0"/>
    <n v="1"/>
    <s v="No"/>
    <s v="No"/>
    <x v="64"/>
    <x v="1"/>
    <s v="Yes"/>
    <x v="1"/>
    <s v="Yes"/>
    <s v="Yes"/>
    <s v="Yes"/>
    <s v="No"/>
    <s v="No"/>
    <s v="No"/>
    <x v="0"/>
    <s v="Yes"/>
    <x v="0"/>
    <n v="89.75"/>
    <n v="5496.9"/>
    <x v="0"/>
    <x v="2"/>
    <x v="0"/>
  </r>
  <r>
    <s v="5049-MUBWG"/>
    <x v="1"/>
    <n v="0"/>
    <s v="No"/>
    <s v="No"/>
    <x v="70"/>
    <x v="1"/>
    <s v="No"/>
    <x v="0"/>
    <s v="Yes"/>
    <s v="No"/>
    <s v="No"/>
    <s v="Yes"/>
    <s v="Yes"/>
    <s v="Yes"/>
    <x v="1"/>
    <s v="No"/>
    <x v="2"/>
    <n v="75"/>
    <n v="1908.35"/>
    <x v="0"/>
    <x v="1"/>
    <x v="0"/>
  </r>
  <r>
    <s v="4223-WOZCM"/>
    <x v="1"/>
    <n v="1"/>
    <s v="No"/>
    <s v="No"/>
    <x v="2"/>
    <x v="1"/>
    <s v="No"/>
    <x v="0"/>
    <s v="No"/>
    <s v="No"/>
    <s v="Yes"/>
    <s v="No"/>
    <s v="No"/>
    <s v="No"/>
    <x v="0"/>
    <s v="No"/>
    <x v="1"/>
    <n v="49.95"/>
    <n v="107.1"/>
    <x v="0"/>
    <x v="0"/>
    <x v="0"/>
  </r>
  <r>
    <s v="0769-MURVM"/>
    <x v="0"/>
    <n v="0"/>
    <s v="Yes"/>
    <s v="Yes"/>
    <x v="21"/>
    <x v="0"/>
    <s v="No phone service"/>
    <x v="0"/>
    <s v="Yes"/>
    <s v="Yes"/>
    <s v="Yes"/>
    <s v="Yes"/>
    <s v="Yes"/>
    <s v="Yes"/>
    <x v="2"/>
    <s v="No"/>
    <x v="2"/>
    <n v="65.7"/>
    <n v="4575.3500000000004"/>
    <x v="0"/>
    <x v="2"/>
    <x v="0"/>
  </r>
  <r>
    <s v="9253-VIFJQ"/>
    <x v="1"/>
    <n v="0"/>
    <s v="Yes"/>
    <s v="No"/>
    <x v="45"/>
    <x v="1"/>
    <s v="Yes"/>
    <x v="0"/>
    <s v="Yes"/>
    <s v="Yes"/>
    <s v="Yes"/>
    <s v="No"/>
    <s v="No"/>
    <s v="No"/>
    <x v="1"/>
    <s v="No"/>
    <x v="3"/>
    <n v="67.05"/>
    <n v="4309.55"/>
    <x v="0"/>
    <x v="2"/>
    <x v="0"/>
  </r>
  <r>
    <s v="7030-FZTFM"/>
    <x v="1"/>
    <n v="0"/>
    <s v="Yes"/>
    <s v="Yes"/>
    <x v="21"/>
    <x v="1"/>
    <s v="Yes"/>
    <x v="1"/>
    <s v="No"/>
    <s v="Yes"/>
    <s v="Yes"/>
    <s v="Yes"/>
    <s v="Yes"/>
    <s v="Yes"/>
    <x v="2"/>
    <s v="No"/>
    <x v="3"/>
    <n v="110.9"/>
    <n v="7922.75"/>
    <x v="0"/>
    <x v="2"/>
    <x v="0"/>
  </r>
  <r>
    <s v="9741-YLNTD"/>
    <x v="1"/>
    <n v="0"/>
    <s v="No"/>
    <s v="No"/>
    <x v="53"/>
    <x v="1"/>
    <s v="Yes"/>
    <x v="1"/>
    <s v="No"/>
    <s v="No"/>
    <s v="No"/>
    <s v="Yes"/>
    <s v="No"/>
    <s v="Yes"/>
    <x v="0"/>
    <s v="Yes"/>
    <x v="2"/>
    <n v="87.95"/>
    <n v="522.35"/>
    <x v="0"/>
    <x v="0"/>
    <x v="0"/>
  </r>
  <r>
    <s v="5917-RYRMG"/>
    <x v="1"/>
    <n v="1"/>
    <s v="No"/>
    <s v="No"/>
    <x v="48"/>
    <x v="1"/>
    <s v="No"/>
    <x v="2"/>
    <s v="No internet service"/>
    <s v="No internet service"/>
    <s v="No internet service"/>
    <s v="No internet service"/>
    <s v="No internet service"/>
    <s v="No internet service"/>
    <x v="1"/>
    <s v="No"/>
    <x v="3"/>
    <n v="19.8"/>
    <n v="587.70000000000005"/>
    <x v="0"/>
    <x v="1"/>
    <x v="0"/>
  </r>
  <r>
    <s v="5120-ZBLAI"/>
    <x v="0"/>
    <n v="0"/>
    <s v="Yes"/>
    <s v="No"/>
    <x v="37"/>
    <x v="1"/>
    <s v="Yes"/>
    <x v="0"/>
    <s v="No"/>
    <s v="No"/>
    <s v="Yes"/>
    <s v="No"/>
    <s v="Yes"/>
    <s v="Yes"/>
    <x v="1"/>
    <s v="No"/>
    <x v="2"/>
    <n v="75.7"/>
    <n v="3876.2"/>
    <x v="0"/>
    <x v="2"/>
    <x v="0"/>
  </r>
  <r>
    <s v="1194-BHJYC"/>
    <x v="1"/>
    <n v="0"/>
    <s v="Yes"/>
    <s v="No"/>
    <x v="59"/>
    <x v="0"/>
    <s v="No phone service"/>
    <x v="0"/>
    <s v="Yes"/>
    <s v="No"/>
    <s v="Yes"/>
    <s v="Yes"/>
    <s v="Yes"/>
    <s v="Yes"/>
    <x v="2"/>
    <s v="Yes"/>
    <x v="1"/>
    <n v="62.15"/>
    <n v="3778.85"/>
    <x v="0"/>
    <x v="2"/>
    <x v="0"/>
  </r>
  <r>
    <s v="3663-MITLP"/>
    <x v="0"/>
    <n v="0"/>
    <s v="No"/>
    <s v="No"/>
    <x v="30"/>
    <x v="1"/>
    <s v="No"/>
    <x v="1"/>
    <s v="No"/>
    <s v="Yes"/>
    <s v="Yes"/>
    <s v="No"/>
    <s v="Yes"/>
    <s v="Yes"/>
    <x v="0"/>
    <s v="Yes"/>
    <x v="0"/>
    <n v="101.25"/>
    <n v="1457.25"/>
    <x v="1"/>
    <x v="1"/>
    <x v="1"/>
  </r>
  <r>
    <s v="0906-QVPMS"/>
    <x v="1"/>
    <n v="0"/>
    <s v="Yes"/>
    <s v="No"/>
    <x v="21"/>
    <x v="1"/>
    <s v="Yes"/>
    <x v="1"/>
    <s v="Yes"/>
    <s v="Yes"/>
    <s v="Yes"/>
    <s v="Yes"/>
    <s v="Yes"/>
    <s v="Yes"/>
    <x v="2"/>
    <s v="No"/>
    <x v="2"/>
    <n v="115.15"/>
    <n v="8349.4500000000007"/>
    <x v="0"/>
    <x v="2"/>
    <x v="0"/>
  </r>
  <r>
    <s v="9025-ZRPVR"/>
    <x v="1"/>
    <n v="0"/>
    <s v="No"/>
    <s v="No"/>
    <x v="34"/>
    <x v="1"/>
    <s v="No"/>
    <x v="2"/>
    <s v="No internet service"/>
    <s v="No internet service"/>
    <s v="No internet service"/>
    <s v="No internet service"/>
    <s v="No internet service"/>
    <s v="No internet service"/>
    <x v="0"/>
    <s v="Yes"/>
    <x v="1"/>
    <n v="18.95"/>
    <n v="185.6"/>
    <x v="1"/>
    <x v="0"/>
    <x v="1"/>
  </r>
  <r>
    <s v="1905-OEILC"/>
    <x v="0"/>
    <n v="0"/>
    <s v="No"/>
    <s v="No"/>
    <x v="0"/>
    <x v="1"/>
    <s v="No"/>
    <x v="2"/>
    <s v="No internet service"/>
    <s v="No internet service"/>
    <s v="No internet service"/>
    <s v="No internet service"/>
    <s v="No internet service"/>
    <s v="No internet service"/>
    <x v="0"/>
    <s v="No"/>
    <x v="1"/>
    <n v="19.5"/>
    <n v="19.5"/>
    <x v="0"/>
    <x v="0"/>
    <x v="0"/>
  </r>
  <r>
    <s v="7858-GTZSP"/>
    <x v="0"/>
    <n v="0"/>
    <s v="No"/>
    <s v="No"/>
    <x v="18"/>
    <x v="1"/>
    <s v="Yes"/>
    <x v="1"/>
    <s v="No"/>
    <s v="No"/>
    <s v="No"/>
    <s v="No"/>
    <s v="No"/>
    <s v="Yes"/>
    <x v="0"/>
    <s v="Yes"/>
    <x v="0"/>
    <n v="86.55"/>
    <n v="1066.9000000000001"/>
    <x v="0"/>
    <x v="0"/>
    <x v="0"/>
  </r>
  <r>
    <s v="3285-UCQVC"/>
    <x v="0"/>
    <n v="0"/>
    <s v="No"/>
    <s v="No"/>
    <x v="50"/>
    <x v="0"/>
    <s v="No phone service"/>
    <x v="0"/>
    <s v="No"/>
    <s v="No"/>
    <s v="No"/>
    <s v="Yes"/>
    <s v="No"/>
    <s v="No"/>
    <x v="0"/>
    <s v="No"/>
    <x v="3"/>
    <n v="28.6"/>
    <n v="973.55"/>
    <x v="1"/>
    <x v="2"/>
    <x v="1"/>
  </r>
  <r>
    <s v="6248-BSHKG"/>
    <x v="1"/>
    <n v="0"/>
    <s v="Yes"/>
    <s v="Yes"/>
    <x v="59"/>
    <x v="1"/>
    <s v="No"/>
    <x v="2"/>
    <s v="No internet service"/>
    <s v="No internet service"/>
    <s v="No internet service"/>
    <s v="No internet service"/>
    <s v="No internet service"/>
    <s v="No internet service"/>
    <x v="1"/>
    <s v="No"/>
    <x v="1"/>
    <n v="20.399999999999999"/>
    <n v="1226.45"/>
    <x v="0"/>
    <x v="2"/>
    <x v="0"/>
  </r>
  <r>
    <s v="4685-TFLLS"/>
    <x v="1"/>
    <n v="0"/>
    <s v="Yes"/>
    <s v="Yes"/>
    <x v="32"/>
    <x v="1"/>
    <s v="No"/>
    <x v="2"/>
    <s v="No internet service"/>
    <s v="No internet service"/>
    <s v="No internet service"/>
    <s v="No internet service"/>
    <s v="No internet service"/>
    <s v="No internet service"/>
    <x v="1"/>
    <s v="No"/>
    <x v="2"/>
    <n v="19.8"/>
    <n v="342.3"/>
    <x v="0"/>
    <x v="1"/>
    <x v="0"/>
  </r>
  <r>
    <s v="3470-BTGQO"/>
    <x v="1"/>
    <n v="0"/>
    <s v="No"/>
    <s v="Yes"/>
    <x v="17"/>
    <x v="1"/>
    <s v="No"/>
    <x v="0"/>
    <s v="No"/>
    <s v="No"/>
    <s v="No"/>
    <s v="No"/>
    <s v="No"/>
    <s v="No"/>
    <x v="0"/>
    <s v="No"/>
    <x v="1"/>
    <n v="45.65"/>
    <n v="985.05"/>
    <x v="0"/>
    <x v="1"/>
    <x v="0"/>
  </r>
  <r>
    <s v="1209-VFFOC"/>
    <x v="1"/>
    <n v="0"/>
    <s v="Yes"/>
    <s v="Yes"/>
    <x v="47"/>
    <x v="0"/>
    <s v="No phone service"/>
    <x v="0"/>
    <s v="Yes"/>
    <s v="Yes"/>
    <s v="Yes"/>
    <s v="Yes"/>
    <s v="No"/>
    <s v="Yes"/>
    <x v="2"/>
    <s v="Yes"/>
    <x v="1"/>
    <n v="56.4"/>
    <n v="3948.45"/>
    <x v="0"/>
    <x v="2"/>
    <x v="0"/>
  </r>
  <r>
    <s v="8224-DWCKX"/>
    <x v="1"/>
    <n v="1"/>
    <s v="No"/>
    <s v="No"/>
    <x v="18"/>
    <x v="1"/>
    <s v="Yes"/>
    <x v="1"/>
    <s v="No"/>
    <s v="No"/>
    <s v="No"/>
    <s v="No"/>
    <s v="No"/>
    <s v="No"/>
    <x v="0"/>
    <s v="Yes"/>
    <x v="3"/>
    <n v="73.3"/>
    <n v="828.05"/>
    <x v="0"/>
    <x v="0"/>
    <x v="0"/>
  </r>
  <r>
    <s v="5482-PLVPE"/>
    <x v="0"/>
    <n v="1"/>
    <s v="No"/>
    <s v="No"/>
    <x v="2"/>
    <x v="0"/>
    <s v="No phone service"/>
    <x v="0"/>
    <s v="No"/>
    <s v="No"/>
    <s v="No"/>
    <s v="No"/>
    <s v="No"/>
    <s v="No"/>
    <x v="0"/>
    <s v="No"/>
    <x v="0"/>
    <n v="24.35"/>
    <n v="41.85"/>
    <x v="1"/>
    <x v="0"/>
    <x v="1"/>
  </r>
  <r>
    <s v="4553-DVPZG"/>
    <x v="0"/>
    <n v="0"/>
    <s v="Yes"/>
    <s v="No"/>
    <x v="8"/>
    <x v="1"/>
    <s v="Yes"/>
    <x v="1"/>
    <s v="No"/>
    <s v="No"/>
    <s v="Yes"/>
    <s v="No"/>
    <s v="Yes"/>
    <s v="Yes"/>
    <x v="0"/>
    <s v="Yes"/>
    <x v="0"/>
    <n v="101.35"/>
    <n v="6164.7"/>
    <x v="0"/>
    <x v="2"/>
    <x v="0"/>
  </r>
  <r>
    <s v="4902-OHLSK"/>
    <x v="0"/>
    <n v="1"/>
    <s v="No"/>
    <s v="No"/>
    <x v="44"/>
    <x v="1"/>
    <s v="Yes"/>
    <x v="1"/>
    <s v="No"/>
    <s v="No"/>
    <s v="No"/>
    <s v="Yes"/>
    <s v="Yes"/>
    <s v="Yes"/>
    <x v="0"/>
    <s v="No"/>
    <x v="0"/>
    <n v="98.65"/>
    <n v="2862.75"/>
    <x v="1"/>
    <x v="1"/>
    <x v="1"/>
  </r>
  <r>
    <s v="6917-IAYHD"/>
    <x v="1"/>
    <n v="0"/>
    <s v="No"/>
    <s v="Yes"/>
    <x v="0"/>
    <x v="0"/>
    <s v="No phone service"/>
    <x v="0"/>
    <s v="No"/>
    <s v="Yes"/>
    <s v="No"/>
    <s v="Yes"/>
    <s v="No"/>
    <s v="No"/>
    <x v="0"/>
    <s v="No"/>
    <x v="1"/>
    <n v="33.6"/>
    <n v="33.6"/>
    <x v="0"/>
    <x v="0"/>
    <x v="0"/>
  </r>
  <r>
    <s v="0495-ZBNGW"/>
    <x v="1"/>
    <n v="1"/>
    <s v="Yes"/>
    <s v="No"/>
    <x v="24"/>
    <x v="1"/>
    <s v="Yes"/>
    <x v="1"/>
    <s v="No"/>
    <s v="No"/>
    <s v="Yes"/>
    <s v="No"/>
    <s v="No"/>
    <s v="No"/>
    <x v="0"/>
    <s v="Yes"/>
    <x v="2"/>
    <n v="79.900000000000006"/>
    <n v="343.95"/>
    <x v="1"/>
    <x v="0"/>
    <x v="1"/>
  </r>
  <r>
    <s v="8620-RJPZN"/>
    <x v="0"/>
    <n v="0"/>
    <s v="No"/>
    <s v="No"/>
    <x v="0"/>
    <x v="1"/>
    <s v="No"/>
    <x v="2"/>
    <s v="No internet service"/>
    <s v="No internet service"/>
    <s v="No internet service"/>
    <s v="No internet service"/>
    <s v="No internet service"/>
    <s v="No internet service"/>
    <x v="0"/>
    <s v="No"/>
    <x v="0"/>
    <n v="20.7"/>
    <n v="20.7"/>
    <x v="0"/>
    <x v="0"/>
    <x v="0"/>
  </r>
  <r>
    <s v="7572-KPVKK"/>
    <x v="1"/>
    <n v="0"/>
    <s v="No"/>
    <s v="Yes"/>
    <x v="8"/>
    <x v="1"/>
    <s v="Yes"/>
    <x v="1"/>
    <s v="No"/>
    <s v="No"/>
    <s v="Yes"/>
    <s v="Yes"/>
    <s v="Yes"/>
    <s v="Yes"/>
    <x v="2"/>
    <s v="Yes"/>
    <x v="0"/>
    <n v="104.05"/>
    <n v="6590.5"/>
    <x v="0"/>
    <x v="2"/>
    <x v="0"/>
  </r>
  <r>
    <s v="2642-MAWLJ"/>
    <x v="0"/>
    <n v="0"/>
    <s v="Yes"/>
    <s v="Yes"/>
    <x v="51"/>
    <x v="1"/>
    <s v="No"/>
    <x v="2"/>
    <s v="No internet service"/>
    <s v="No internet service"/>
    <s v="No internet service"/>
    <s v="No internet service"/>
    <s v="No internet service"/>
    <s v="No internet service"/>
    <x v="2"/>
    <s v="No"/>
    <x v="2"/>
    <n v="20.25"/>
    <n v="717.95"/>
    <x v="0"/>
    <x v="1"/>
    <x v="0"/>
  </r>
  <r>
    <s v="2357-COQEK"/>
    <x v="0"/>
    <n v="1"/>
    <s v="No"/>
    <s v="No"/>
    <x v="7"/>
    <x v="1"/>
    <s v="Yes"/>
    <x v="1"/>
    <s v="No"/>
    <s v="No"/>
    <s v="Yes"/>
    <s v="Yes"/>
    <s v="Yes"/>
    <s v="Yes"/>
    <x v="0"/>
    <s v="Yes"/>
    <x v="0"/>
    <n v="103.3"/>
    <n v="2890.65"/>
    <x v="1"/>
    <x v="1"/>
    <x v="1"/>
  </r>
  <r>
    <s v="7103-ZGVNT"/>
    <x v="0"/>
    <n v="0"/>
    <s v="Yes"/>
    <s v="Yes"/>
    <x v="14"/>
    <x v="1"/>
    <s v="Yes"/>
    <x v="0"/>
    <s v="Yes"/>
    <s v="Yes"/>
    <s v="No"/>
    <s v="Yes"/>
    <s v="Yes"/>
    <s v="No"/>
    <x v="1"/>
    <s v="No"/>
    <x v="3"/>
    <n v="73.7"/>
    <n v="4885.8500000000004"/>
    <x v="0"/>
    <x v="2"/>
    <x v="0"/>
  </r>
  <r>
    <s v="3737-GCSPV"/>
    <x v="0"/>
    <n v="0"/>
    <s v="Yes"/>
    <s v="No"/>
    <x v="26"/>
    <x v="1"/>
    <s v="Yes"/>
    <x v="1"/>
    <s v="Yes"/>
    <s v="No"/>
    <s v="No"/>
    <s v="Yes"/>
    <s v="Yes"/>
    <s v="No"/>
    <x v="0"/>
    <s v="Yes"/>
    <x v="3"/>
    <n v="96.2"/>
    <n v="1222.05"/>
    <x v="1"/>
    <x v="0"/>
    <x v="1"/>
  </r>
  <r>
    <s v="2027-WKXMW"/>
    <x v="0"/>
    <n v="0"/>
    <s v="Yes"/>
    <s v="No"/>
    <x v="28"/>
    <x v="1"/>
    <s v="Yes"/>
    <x v="1"/>
    <s v="No"/>
    <s v="Yes"/>
    <s v="Yes"/>
    <s v="Yes"/>
    <s v="Yes"/>
    <s v="Yes"/>
    <x v="0"/>
    <s v="Yes"/>
    <x v="0"/>
    <n v="108.75"/>
    <n v="6871.7"/>
    <x v="0"/>
    <x v="2"/>
    <x v="0"/>
  </r>
  <r>
    <s v="7137-NAXML"/>
    <x v="1"/>
    <n v="0"/>
    <s v="No"/>
    <s v="No"/>
    <x v="57"/>
    <x v="1"/>
    <s v="No"/>
    <x v="2"/>
    <s v="No internet service"/>
    <s v="No internet service"/>
    <s v="No internet service"/>
    <s v="No internet service"/>
    <s v="No internet service"/>
    <s v="No internet service"/>
    <x v="1"/>
    <s v="No"/>
    <x v="2"/>
    <n v="20.149999999999999"/>
    <n v="405.6"/>
    <x v="0"/>
    <x v="1"/>
    <x v="0"/>
  </r>
  <r>
    <s v="2428-ZMCTB"/>
    <x v="1"/>
    <n v="0"/>
    <s v="No"/>
    <s v="No"/>
    <x v="6"/>
    <x v="1"/>
    <s v="No"/>
    <x v="2"/>
    <s v="No internet service"/>
    <s v="No internet service"/>
    <s v="No internet service"/>
    <s v="No internet service"/>
    <s v="No internet service"/>
    <s v="No internet service"/>
    <x v="0"/>
    <s v="No"/>
    <x v="3"/>
    <n v="19.75"/>
    <n v="208.25"/>
    <x v="0"/>
    <x v="0"/>
    <x v="0"/>
  </r>
  <r>
    <s v="2961-VNFKL"/>
    <x v="0"/>
    <n v="0"/>
    <s v="Yes"/>
    <s v="No"/>
    <x v="16"/>
    <x v="1"/>
    <s v="Yes"/>
    <x v="2"/>
    <s v="No internet service"/>
    <s v="No internet service"/>
    <s v="No internet service"/>
    <s v="No internet service"/>
    <s v="No internet service"/>
    <s v="No internet service"/>
    <x v="2"/>
    <s v="Yes"/>
    <x v="3"/>
    <n v="25.95"/>
    <n v="1801.9"/>
    <x v="0"/>
    <x v="2"/>
    <x v="0"/>
  </r>
  <r>
    <s v="1768-HNVGJ"/>
    <x v="0"/>
    <n v="1"/>
    <s v="No"/>
    <s v="No"/>
    <x v="3"/>
    <x v="1"/>
    <s v="Yes"/>
    <x v="0"/>
    <s v="Yes"/>
    <s v="No"/>
    <s v="No"/>
    <s v="Yes"/>
    <s v="No"/>
    <s v="Yes"/>
    <x v="0"/>
    <s v="Yes"/>
    <x v="0"/>
    <n v="70.05"/>
    <n v="3062.45"/>
    <x v="0"/>
    <x v="2"/>
    <x v="0"/>
  </r>
  <r>
    <s v="6963-KQYQB"/>
    <x v="0"/>
    <n v="0"/>
    <s v="Yes"/>
    <s v="Yes"/>
    <x v="27"/>
    <x v="1"/>
    <s v="Yes"/>
    <x v="2"/>
    <s v="No internet service"/>
    <s v="No internet service"/>
    <s v="No internet service"/>
    <s v="No internet service"/>
    <s v="No internet service"/>
    <s v="No internet service"/>
    <x v="2"/>
    <s v="No"/>
    <x v="1"/>
    <n v="24.05"/>
    <n v="1764.75"/>
    <x v="0"/>
    <x v="2"/>
    <x v="0"/>
  </r>
  <r>
    <s v="5934-RMPOV"/>
    <x v="0"/>
    <n v="0"/>
    <s v="No"/>
    <s v="Yes"/>
    <x v="5"/>
    <x v="1"/>
    <s v="Yes"/>
    <x v="1"/>
    <s v="No"/>
    <s v="No"/>
    <s v="No"/>
    <s v="No"/>
    <s v="No"/>
    <s v="Yes"/>
    <x v="0"/>
    <s v="Yes"/>
    <x v="0"/>
    <n v="84.75"/>
    <n v="1816.75"/>
    <x v="0"/>
    <x v="1"/>
    <x v="0"/>
  </r>
  <r>
    <s v="1207-BLKSA"/>
    <x v="0"/>
    <n v="0"/>
    <s v="Yes"/>
    <s v="Yes"/>
    <x v="15"/>
    <x v="1"/>
    <s v="Yes"/>
    <x v="2"/>
    <s v="No internet service"/>
    <s v="No internet service"/>
    <s v="No internet service"/>
    <s v="No internet service"/>
    <s v="No internet service"/>
    <s v="No internet service"/>
    <x v="2"/>
    <s v="No"/>
    <x v="1"/>
    <n v="23.05"/>
    <n v="1255.0999999999999"/>
    <x v="0"/>
    <x v="2"/>
    <x v="0"/>
  </r>
  <r>
    <s v="4088-YLDSU"/>
    <x v="1"/>
    <n v="0"/>
    <s v="Yes"/>
    <s v="No"/>
    <x v="49"/>
    <x v="1"/>
    <s v="Yes"/>
    <x v="1"/>
    <s v="No"/>
    <s v="No"/>
    <s v="Yes"/>
    <s v="Yes"/>
    <s v="Yes"/>
    <s v="Yes"/>
    <x v="1"/>
    <s v="Yes"/>
    <x v="0"/>
    <n v="104.15"/>
    <n v="5743.05"/>
    <x v="1"/>
    <x v="2"/>
    <x v="1"/>
  </r>
  <r>
    <s v="8316-BBQAY"/>
    <x v="0"/>
    <n v="0"/>
    <s v="No"/>
    <s v="No"/>
    <x v="45"/>
    <x v="0"/>
    <s v="No phone service"/>
    <x v="0"/>
    <s v="Yes"/>
    <s v="No"/>
    <s v="Yes"/>
    <s v="Yes"/>
    <s v="Yes"/>
    <s v="Yes"/>
    <x v="2"/>
    <s v="No"/>
    <x v="3"/>
    <n v="59.95"/>
    <n v="3921.1"/>
    <x v="0"/>
    <x v="2"/>
    <x v="0"/>
  </r>
  <r>
    <s v="1166-PQLGG"/>
    <x v="0"/>
    <n v="0"/>
    <s v="Yes"/>
    <s v="Yes"/>
    <x v="21"/>
    <x v="1"/>
    <s v="No"/>
    <x v="2"/>
    <s v="No internet service"/>
    <s v="No internet service"/>
    <s v="No internet service"/>
    <s v="No internet service"/>
    <s v="No internet service"/>
    <s v="No internet service"/>
    <x v="2"/>
    <s v="No"/>
    <x v="2"/>
    <n v="19.55"/>
    <n v="1463.45"/>
    <x v="0"/>
    <x v="2"/>
    <x v="0"/>
  </r>
  <r>
    <s v="3146-JTQHR"/>
    <x v="1"/>
    <n v="0"/>
    <s v="Yes"/>
    <s v="No"/>
    <x v="6"/>
    <x v="1"/>
    <s v="No"/>
    <x v="2"/>
    <s v="No internet service"/>
    <s v="No internet service"/>
    <s v="No internet service"/>
    <s v="No internet service"/>
    <s v="No internet service"/>
    <s v="No internet service"/>
    <x v="1"/>
    <s v="No"/>
    <x v="2"/>
    <n v="19.600000000000001"/>
    <n v="189.45"/>
    <x v="0"/>
    <x v="0"/>
    <x v="0"/>
  </r>
  <r>
    <s v="4291-YZODP"/>
    <x v="0"/>
    <n v="0"/>
    <s v="No"/>
    <s v="Yes"/>
    <x v="40"/>
    <x v="1"/>
    <s v="No"/>
    <x v="2"/>
    <s v="No internet service"/>
    <s v="No internet service"/>
    <s v="No internet service"/>
    <s v="No internet service"/>
    <s v="No internet service"/>
    <s v="No internet service"/>
    <x v="1"/>
    <s v="No"/>
    <x v="1"/>
    <n v="20.05"/>
    <n v="96.8"/>
    <x v="0"/>
    <x v="0"/>
    <x v="0"/>
  </r>
  <r>
    <s v="4395-PZMSN"/>
    <x v="1"/>
    <n v="1"/>
    <s v="No"/>
    <s v="No"/>
    <x v="24"/>
    <x v="1"/>
    <s v="No"/>
    <x v="1"/>
    <s v="No"/>
    <s v="Yes"/>
    <s v="No"/>
    <s v="No"/>
    <s v="No"/>
    <s v="Yes"/>
    <x v="0"/>
    <s v="Yes"/>
    <x v="0"/>
    <n v="85.55"/>
    <n v="408.5"/>
    <x v="0"/>
    <x v="0"/>
    <x v="0"/>
  </r>
  <r>
    <s v="6427-FEFIG"/>
    <x v="0"/>
    <n v="0"/>
    <s v="Yes"/>
    <s v="Yes"/>
    <x v="65"/>
    <x v="1"/>
    <s v="Yes"/>
    <x v="0"/>
    <s v="Yes"/>
    <s v="No"/>
    <s v="Yes"/>
    <s v="No"/>
    <s v="Yes"/>
    <s v="Yes"/>
    <x v="2"/>
    <s v="No"/>
    <x v="3"/>
    <n v="78.599999999999994"/>
    <n v="1846.65"/>
    <x v="0"/>
    <x v="1"/>
    <x v="0"/>
  </r>
  <r>
    <s v="0017-IUDMW"/>
    <x v="0"/>
    <n v="0"/>
    <s v="Yes"/>
    <s v="Yes"/>
    <x v="21"/>
    <x v="1"/>
    <s v="Yes"/>
    <x v="1"/>
    <s v="Yes"/>
    <s v="Yes"/>
    <s v="Yes"/>
    <s v="Yes"/>
    <s v="Yes"/>
    <s v="Yes"/>
    <x v="2"/>
    <s v="Yes"/>
    <x v="3"/>
    <n v="116.8"/>
    <n v="8456.75"/>
    <x v="0"/>
    <x v="2"/>
    <x v="0"/>
  </r>
  <r>
    <s v="8706-HRADD"/>
    <x v="1"/>
    <n v="0"/>
    <s v="No"/>
    <s v="No"/>
    <x v="17"/>
    <x v="0"/>
    <s v="No phone service"/>
    <x v="0"/>
    <s v="Yes"/>
    <s v="No"/>
    <s v="No"/>
    <s v="Yes"/>
    <s v="Yes"/>
    <s v="No"/>
    <x v="0"/>
    <s v="Yes"/>
    <x v="1"/>
    <n v="43.55"/>
    <n v="1011.5"/>
    <x v="0"/>
    <x v="1"/>
    <x v="0"/>
  </r>
  <r>
    <s v="9955-QOPOY"/>
    <x v="1"/>
    <n v="0"/>
    <s v="Yes"/>
    <s v="No"/>
    <x v="14"/>
    <x v="0"/>
    <s v="No phone service"/>
    <x v="0"/>
    <s v="No"/>
    <s v="Yes"/>
    <s v="Yes"/>
    <s v="Yes"/>
    <s v="Yes"/>
    <s v="Yes"/>
    <x v="1"/>
    <s v="Yes"/>
    <x v="3"/>
    <n v="60.8"/>
    <n v="4263.3999999999996"/>
    <x v="0"/>
    <x v="2"/>
    <x v="0"/>
  </r>
  <r>
    <s v="4385-ZKVNW"/>
    <x v="1"/>
    <n v="0"/>
    <s v="Yes"/>
    <s v="Yes"/>
    <x v="66"/>
    <x v="1"/>
    <s v="No"/>
    <x v="0"/>
    <s v="No"/>
    <s v="Yes"/>
    <s v="No"/>
    <s v="Yes"/>
    <s v="No"/>
    <s v="No"/>
    <x v="0"/>
    <s v="Yes"/>
    <x v="2"/>
    <n v="54.9"/>
    <n v="2549.1"/>
    <x v="0"/>
    <x v="2"/>
    <x v="0"/>
  </r>
  <r>
    <s v="5446-DKWYW"/>
    <x v="0"/>
    <n v="1"/>
    <s v="Yes"/>
    <s v="Yes"/>
    <x v="59"/>
    <x v="1"/>
    <s v="Yes"/>
    <x v="0"/>
    <s v="No"/>
    <s v="No"/>
    <s v="Yes"/>
    <s v="No"/>
    <s v="Yes"/>
    <s v="No"/>
    <x v="1"/>
    <s v="Yes"/>
    <x v="0"/>
    <n v="65.2"/>
    <n v="3965.05"/>
    <x v="0"/>
    <x v="2"/>
    <x v="0"/>
  </r>
  <r>
    <s v="2034-CGRHZ"/>
    <x v="1"/>
    <n v="1"/>
    <s v="No"/>
    <s v="No"/>
    <x v="65"/>
    <x v="1"/>
    <s v="Yes"/>
    <x v="1"/>
    <s v="No"/>
    <s v="Yes"/>
    <s v="Yes"/>
    <s v="No"/>
    <s v="Yes"/>
    <s v="Yes"/>
    <x v="0"/>
    <s v="Yes"/>
    <x v="3"/>
    <n v="102.95"/>
    <n v="2496.6999999999998"/>
    <x v="1"/>
    <x v="1"/>
    <x v="1"/>
  </r>
  <r>
    <s v="5797-APWZC"/>
    <x v="0"/>
    <n v="0"/>
    <s v="No"/>
    <s v="No"/>
    <x v="0"/>
    <x v="1"/>
    <s v="No"/>
    <x v="1"/>
    <s v="No"/>
    <s v="No"/>
    <s v="No"/>
    <s v="No"/>
    <s v="Yes"/>
    <s v="Yes"/>
    <x v="0"/>
    <s v="No"/>
    <x v="0"/>
    <n v="90.6"/>
    <n v="90.6"/>
    <x v="1"/>
    <x v="0"/>
    <x v="1"/>
  </r>
  <r>
    <s v="3683-QKIUE"/>
    <x v="0"/>
    <n v="0"/>
    <s v="No"/>
    <s v="No"/>
    <x v="53"/>
    <x v="1"/>
    <s v="No"/>
    <x v="0"/>
    <s v="No"/>
    <s v="No"/>
    <s v="No"/>
    <s v="Yes"/>
    <s v="No"/>
    <s v="No"/>
    <x v="0"/>
    <s v="Yes"/>
    <x v="2"/>
    <n v="50.8"/>
    <n v="288.05"/>
    <x v="1"/>
    <x v="0"/>
    <x v="1"/>
  </r>
  <r>
    <s v="4228-ZGYUW"/>
    <x v="1"/>
    <n v="0"/>
    <s v="No"/>
    <s v="No"/>
    <x v="54"/>
    <x v="1"/>
    <s v="Yes"/>
    <x v="1"/>
    <s v="No"/>
    <s v="Yes"/>
    <s v="No"/>
    <s v="No"/>
    <s v="No"/>
    <s v="Yes"/>
    <x v="0"/>
    <s v="Yes"/>
    <x v="0"/>
    <n v="90.05"/>
    <n v="368.1"/>
    <x v="1"/>
    <x v="0"/>
    <x v="1"/>
  </r>
  <r>
    <s v="9031-ZVQPT"/>
    <x v="1"/>
    <n v="0"/>
    <s v="Yes"/>
    <s v="No"/>
    <x v="21"/>
    <x v="1"/>
    <s v="Yes"/>
    <x v="1"/>
    <s v="No"/>
    <s v="Yes"/>
    <s v="Yes"/>
    <s v="Yes"/>
    <s v="Yes"/>
    <s v="Yes"/>
    <x v="2"/>
    <s v="Yes"/>
    <x v="0"/>
    <n v="108.2"/>
    <n v="7840.6"/>
    <x v="0"/>
    <x v="2"/>
    <x v="0"/>
  </r>
  <r>
    <s v="2990-IAJSV"/>
    <x v="1"/>
    <n v="0"/>
    <s v="No"/>
    <s v="No"/>
    <x v="21"/>
    <x v="1"/>
    <s v="Yes"/>
    <x v="0"/>
    <s v="Yes"/>
    <s v="Yes"/>
    <s v="Yes"/>
    <s v="Yes"/>
    <s v="Yes"/>
    <s v="Yes"/>
    <x v="2"/>
    <s v="No"/>
    <x v="2"/>
    <n v="92"/>
    <n v="6632.75"/>
    <x v="0"/>
    <x v="2"/>
    <x v="0"/>
  </r>
  <r>
    <s v="8107-KNCIM"/>
    <x v="1"/>
    <n v="1"/>
    <s v="Yes"/>
    <s v="No"/>
    <x v="60"/>
    <x v="1"/>
    <s v="Yes"/>
    <x v="1"/>
    <s v="No"/>
    <s v="No"/>
    <s v="No"/>
    <s v="No"/>
    <s v="No"/>
    <s v="No"/>
    <x v="0"/>
    <s v="Yes"/>
    <x v="0"/>
    <n v="75.099999999999994"/>
    <n v="1013.35"/>
    <x v="0"/>
    <x v="1"/>
    <x v="0"/>
  </r>
  <r>
    <s v="9027-YFHQJ"/>
    <x v="1"/>
    <n v="0"/>
    <s v="No"/>
    <s v="No"/>
    <x v="40"/>
    <x v="1"/>
    <s v="Yes"/>
    <x v="2"/>
    <s v="No internet service"/>
    <s v="No internet service"/>
    <s v="No internet service"/>
    <s v="No internet service"/>
    <s v="No internet service"/>
    <s v="No internet service"/>
    <x v="0"/>
    <s v="Yes"/>
    <x v="2"/>
    <n v="25.05"/>
    <n v="152.94999999999999"/>
    <x v="0"/>
    <x v="0"/>
    <x v="0"/>
  </r>
  <r>
    <s v="5176-LDKUH"/>
    <x v="0"/>
    <n v="0"/>
    <s v="No"/>
    <s v="No"/>
    <x v="43"/>
    <x v="1"/>
    <s v="No"/>
    <x v="1"/>
    <s v="No"/>
    <s v="Yes"/>
    <s v="No"/>
    <s v="No"/>
    <s v="No"/>
    <s v="No"/>
    <x v="1"/>
    <s v="No"/>
    <x v="0"/>
    <n v="75.150000000000006"/>
    <n v="3772.65"/>
    <x v="0"/>
    <x v="2"/>
    <x v="0"/>
  </r>
  <r>
    <s v="4644-OBGFZ"/>
    <x v="1"/>
    <n v="0"/>
    <s v="Yes"/>
    <s v="Yes"/>
    <x v="49"/>
    <x v="1"/>
    <s v="No"/>
    <x v="2"/>
    <s v="No internet service"/>
    <s v="No internet service"/>
    <s v="No internet service"/>
    <s v="No internet service"/>
    <s v="No internet service"/>
    <s v="No internet service"/>
    <x v="1"/>
    <s v="No"/>
    <x v="1"/>
    <n v="19.5"/>
    <n v="1026.3499999999999"/>
    <x v="0"/>
    <x v="2"/>
    <x v="0"/>
  </r>
  <r>
    <s v="7926-IJOOU"/>
    <x v="1"/>
    <n v="0"/>
    <s v="No"/>
    <s v="No"/>
    <x v="0"/>
    <x v="1"/>
    <s v="No"/>
    <x v="2"/>
    <s v="No internet service"/>
    <s v="No internet service"/>
    <s v="No internet service"/>
    <s v="No internet service"/>
    <s v="No internet service"/>
    <s v="No internet service"/>
    <x v="0"/>
    <s v="No"/>
    <x v="3"/>
    <n v="19.3"/>
    <n v="19.3"/>
    <x v="0"/>
    <x v="0"/>
    <x v="0"/>
  </r>
  <r>
    <s v="6480-YAGIY"/>
    <x v="1"/>
    <n v="0"/>
    <s v="No"/>
    <s v="No"/>
    <x v="3"/>
    <x v="1"/>
    <s v="No"/>
    <x v="1"/>
    <s v="Yes"/>
    <s v="Yes"/>
    <s v="Yes"/>
    <s v="Yes"/>
    <s v="Yes"/>
    <s v="Yes"/>
    <x v="1"/>
    <s v="No"/>
    <x v="3"/>
    <n v="112.2"/>
    <n v="5031.8500000000004"/>
    <x v="0"/>
    <x v="2"/>
    <x v="0"/>
  </r>
  <r>
    <s v="4029-HPFVY"/>
    <x v="1"/>
    <n v="0"/>
    <s v="No"/>
    <s v="No"/>
    <x v="35"/>
    <x v="1"/>
    <s v="No"/>
    <x v="1"/>
    <s v="No"/>
    <s v="No"/>
    <s v="No"/>
    <s v="No"/>
    <s v="No"/>
    <s v="No"/>
    <x v="0"/>
    <s v="Yes"/>
    <x v="1"/>
    <n v="70.3"/>
    <n v="220.4"/>
    <x v="0"/>
    <x v="0"/>
    <x v="0"/>
  </r>
  <r>
    <s v="7602-DBTOU"/>
    <x v="0"/>
    <n v="0"/>
    <s v="Yes"/>
    <s v="No"/>
    <x v="16"/>
    <x v="1"/>
    <s v="No"/>
    <x v="2"/>
    <s v="No internet service"/>
    <s v="No internet service"/>
    <s v="No internet service"/>
    <s v="No internet service"/>
    <s v="No internet service"/>
    <s v="No internet service"/>
    <x v="2"/>
    <s v="No"/>
    <x v="1"/>
    <n v="19.600000000000001"/>
    <n v="1416.5"/>
    <x v="0"/>
    <x v="2"/>
    <x v="0"/>
  </r>
  <r>
    <s v="5345-BMKWB"/>
    <x v="1"/>
    <n v="0"/>
    <s v="Yes"/>
    <s v="No"/>
    <x v="4"/>
    <x v="1"/>
    <s v="No"/>
    <x v="2"/>
    <s v="No internet service"/>
    <s v="No internet service"/>
    <s v="No internet service"/>
    <s v="No internet service"/>
    <s v="No internet service"/>
    <s v="No internet service"/>
    <x v="0"/>
    <s v="No"/>
    <x v="1"/>
    <n v="20.25"/>
    <n v="158.35"/>
    <x v="0"/>
    <x v="0"/>
    <x v="0"/>
  </r>
  <r>
    <s v="3519-ZKXGG"/>
    <x v="0"/>
    <n v="0"/>
    <s v="Yes"/>
    <s v="No"/>
    <x v="35"/>
    <x v="1"/>
    <s v="Yes"/>
    <x v="1"/>
    <s v="No"/>
    <s v="No"/>
    <s v="No"/>
    <s v="No"/>
    <s v="No"/>
    <s v="No"/>
    <x v="0"/>
    <s v="Yes"/>
    <x v="0"/>
    <n v="75.849999999999994"/>
    <n v="256.60000000000002"/>
    <x v="1"/>
    <x v="0"/>
    <x v="1"/>
  </r>
  <r>
    <s v="5457-COLHT"/>
    <x v="1"/>
    <n v="0"/>
    <s v="Yes"/>
    <s v="Yes"/>
    <x v="14"/>
    <x v="1"/>
    <s v="No"/>
    <x v="0"/>
    <s v="Yes"/>
    <s v="Yes"/>
    <s v="No"/>
    <s v="Yes"/>
    <s v="Yes"/>
    <s v="Yes"/>
    <x v="2"/>
    <s v="No"/>
    <x v="2"/>
    <n v="80.650000000000006"/>
    <n v="5542.55"/>
    <x v="0"/>
    <x v="2"/>
    <x v="0"/>
  </r>
  <r>
    <s v="6416-TVAIH"/>
    <x v="1"/>
    <n v="0"/>
    <s v="Yes"/>
    <s v="Yes"/>
    <x v="0"/>
    <x v="1"/>
    <s v="No"/>
    <x v="1"/>
    <s v="No"/>
    <s v="No"/>
    <s v="No"/>
    <s v="No"/>
    <s v="No"/>
    <s v="No"/>
    <x v="0"/>
    <s v="Yes"/>
    <x v="0"/>
    <n v="68.5"/>
    <n v="68.5"/>
    <x v="1"/>
    <x v="0"/>
    <x v="1"/>
  </r>
  <r>
    <s v="5451-YHYPW"/>
    <x v="0"/>
    <n v="1"/>
    <s v="Yes"/>
    <s v="No"/>
    <x v="21"/>
    <x v="1"/>
    <s v="Yes"/>
    <x v="1"/>
    <s v="Yes"/>
    <s v="Yes"/>
    <s v="Yes"/>
    <s v="Yes"/>
    <s v="Yes"/>
    <s v="Yes"/>
    <x v="2"/>
    <s v="Yes"/>
    <x v="3"/>
    <n v="115.75"/>
    <n v="8443.7000000000007"/>
    <x v="0"/>
    <x v="2"/>
    <x v="0"/>
  </r>
  <r>
    <s v="5108-ADXWO"/>
    <x v="1"/>
    <n v="0"/>
    <s v="No"/>
    <s v="No"/>
    <x v="26"/>
    <x v="1"/>
    <s v="No"/>
    <x v="1"/>
    <s v="Yes"/>
    <s v="No"/>
    <s v="No"/>
    <s v="No"/>
    <s v="No"/>
    <s v="No"/>
    <x v="0"/>
    <s v="Yes"/>
    <x v="0"/>
    <n v="73.5"/>
    <n v="791.75"/>
    <x v="1"/>
    <x v="0"/>
    <x v="1"/>
  </r>
  <r>
    <s v="7998-WNZEM"/>
    <x v="1"/>
    <n v="0"/>
    <s v="No"/>
    <s v="No"/>
    <x v="16"/>
    <x v="1"/>
    <s v="Yes"/>
    <x v="0"/>
    <s v="Yes"/>
    <s v="Yes"/>
    <s v="Yes"/>
    <s v="Yes"/>
    <s v="No"/>
    <s v="Yes"/>
    <x v="2"/>
    <s v="No"/>
    <x v="2"/>
    <n v="80.599999999999994"/>
    <n v="5708.2"/>
    <x v="0"/>
    <x v="2"/>
    <x v="0"/>
  </r>
  <r>
    <s v="3066-RRJIO"/>
    <x v="0"/>
    <n v="0"/>
    <s v="No"/>
    <s v="No"/>
    <x v="0"/>
    <x v="1"/>
    <s v="No"/>
    <x v="1"/>
    <s v="No"/>
    <s v="No"/>
    <s v="No"/>
    <s v="No"/>
    <s v="No"/>
    <s v="No"/>
    <x v="0"/>
    <s v="Yes"/>
    <x v="1"/>
    <n v="69.95"/>
    <n v="69.95"/>
    <x v="1"/>
    <x v="0"/>
    <x v="1"/>
  </r>
  <r>
    <s v="4664-NJCMS"/>
    <x v="0"/>
    <n v="0"/>
    <s v="Yes"/>
    <s v="No"/>
    <x v="55"/>
    <x v="0"/>
    <s v="No phone service"/>
    <x v="0"/>
    <s v="Yes"/>
    <s v="No"/>
    <s v="Yes"/>
    <s v="Yes"/>
    <s v="Yes"/>
    <s v="Yes"/>
    <x v="2"/>
    <s v="No"/>
    <x v="2"/>
    <n v="59.55"/>
    <n v="2016.3"/>
    <x v="0"/>
    <x v="1"/>
    <x v="0"/>
  </r>
  <r>
    <s v="0307-BCOPK"/>
    <x v="0"/>
    <n v="0"/>
    <s v="No"/>
    <s v="No"/>
    <x v="10"/>
    <x v="1"/>
    <s v="No"/>
    <x v="2"/>
    <s v="No internet service"/>
    <s v="No internet service"/>
    <s v="No internet service"/>
    <s v="No internet service"/>
    <s v="No internet service"/>
    <s v="No internet service"/>
    <x v="1"/>
    <s v="No"/>
    <x v="1"/>
    <n v="19.05"/>
    <n v="326.64999999999998"/>
    <x v="0"/>
    <x v="1"/>
    <x v="0"/>
  </r>
  <r>
    <s v="7629-WFGLW"/>
    <x v="0"/>
    <n v="1"/>
    <s v="Yes"/>
    <s v="No"/>
    <x v="39"/>
    <x v="1"/>
    <s v="Yes"/>
    <x v="1"/>
    <s v="Yes"/>
    <s v="Yes"/>
    <s v="Yes"/>
    <s v="Yes"/>
    <s v="No"/>
    <s v="No"/>
    <x v="1"/>
    <s v="No"/>
    <x v="0"/>
    <n v="95.65"/>
    <n v="5471.75"/>
    <x v="0"/>
    <x v="2"/>
    <x v="0"/>
  </r>
  <r>
    <s v="2542-HYGIQ"/>
    <x v="0"/>
    <n v="0"/>
    <s v="No"/>
    <s v="No"/>
    <x v="0"/>
    <x v="1"/>
    <s v="No"/>
    <x v="2"/>
    <s v="No internet service"/>
    <s v="No internet service"/>
    <s v="No internet service"/>
    <s v="No internet service"/>
    <s v="No internet service"/>
    <s v="No internet service"/>
    <x v="0"/>
    <s v="No"/>
    <x v="3"/>
    <n v="19.95"/>
    <n v="19.95"/>
    <x v="0"/>
    <x v="0"/>
    <x v="0"/>
  </r>
  <r>
    <s v="6715-OFDBP"/>
    <x v="1"/>
    <n v="0"/>
    <s v="No"/>
    <s v="No"/>
    <x v="24"/>
    <x v="1"/>
    <s v="No"/>
    <x v="0"/>
    <s v="No"/>
    <s v="No"/>
    <s v="Yes"/>
    <s v="No"/>
    <s v="Yes"/>
    <s v="Yes"/>
    <x v="0"/>
    <s v="Yes"/>
    <x v="0"/>
    <n v="70.05"/>
    <n v="346.4"/>
    <x v="1"/>
    <x v="0"/>
    <x v="1"/>
  </r>
  <r>
    <s v="5016-LIPDW"/>
    <x v="1"/>
    <n v="0"/>
    <s v="Yes"/>
    <s v="Yes"/>
    <x v="58"/>
    <x v="1"/>
    <s v="No"/>
    <x v="2"/>
    <s v="No internet service"/>
    <s v="No internet service"/>
    <s v="No internet service"/>
    <s v="No internet service"/>
    <s v="No internet service"/>
    <s v="No internet service"/>
    <x v="1"/>
    <s v="No"/>
    <x v="1"/>
    <n v="19.399999999999999"/>
    <n v="1061.5999999999999"/>
    <x v="0"/>
    <x v="2"/>
    <x v="0"/>
  </r>
  <r>
    <s v="6481-LXPWL"/>
    <x v="1"/>
    <n v="0"/>
    <s v="Yes"/>
    <s v="Yes"/>
    <x v="39"/>
    <x v="0"/>
    <s v="No phone service"/>
    <x v="0"/>
    <s v="No"/>
    <s v="Yes"/>
    <s v="Yes"/>
    <s v="No"/>
    <s v="No"/>
    <s v="No"/>
    <x v="1"/>
    <s v="Yes"/>
    <x v="3"/>
    <n v="36.1"/>
    <n v="1971.5"/>
    <x v="0"/>
    <x v="2"/>
    <x v="0"/>
  </r>
  <r>
    <s v="1567-DSCIC"/>
    <x v="1"/>
    <n v="0"/>
    <s v="No"/>
    <s v="No"/>
    <x v="4"/>
    <x v="1"/>
    <s v="Yes"/>
    <x v="1"/>
    <s v="No"/>
    <s v="Yes"/>
    <s v="Yes"/>
    <s v="No"/>
    <s v="Yes"/>
    <s v="No"/>
    <x v="0"/>
    <s v="Yes"/>
    <x v="0"/>
    <n v="94"/>
    <n v="773.65"/>
    <x v="1"/>
    <x v="0"/>
    <x v="1"/>
  </r>
  <r>
    <s v="2150-UWTFY"/>
    <x v="0"/>
    <n v="0"/>
    <s v="Yes"/>
    <s v="Yes"/>
    <x v="5"/>
    <x v="1"/>
    <s v="No"/>
    <x v="0"/>
    <s v="Yes"/>
    <s v="Yes"/>
    <s v="Yes"/>
    <s v="No"/>
    <s v="No"/>
    <s v="No"/>
    <x v="0"/>
    <s v="No"/>
    <x v="1"/>
    <n v="61.15"/>
    <n v="1422.05"/>
    <x v="1"/>
    <x v="1"/>
    <x v="1"/>
  </r>
  <r>
    <s v="6124-ACRHJ"/>
    <x v="0"/>
    <n v="0"/>
    <s v="No"/>
    <s v="No"/>
    <x v="0"/>
    <x v="1"/>
    <s v="No"/>
    <x v="2"/>
    <s v="No internet service"/>
    <s v="No internet service"/>
    <s v="No internet service"/>
    <s v="No internet service"/>
    <s v="No internet service"/>
    <s v="No internet service"/>
    <x v="0"/>
    <s v="No"/>
    <x v="1"/>
    <n v="19.75"/>
    <n v="19.75"/>
    <x v="0"/>
    <x v="0"/>
    <x v="0"/>
  </r>
  <r>
    <s v="9362-MWODR"/>
    <x v="0"/>
    <n v="0"/>
    <s v="No"/>
    <s v="Yes"/>
    <x v="63"/>
    <x v="1"/>
    <s v="No"/>
    <x v="0"/>
    <s v="Yes"/>
    <s v="No"/>
    <s v="No"/>
    <s v="Yes"/>
    <s v="Yes"/>
    <s v="No"/>
    <x v="0"/>
    <s v="Yes"/>
    <x v="3"/>
    <n v="64.099999999999994"/>
    <n v="2460.35"/>
    <x v="0"/>
    <x v="2"/>
    <x v="0"/>
  </r>
  <r>
    <s v="9975-GPKZU"/>
    <x v="1"/>
    <n v="0"/>
    <s v="Yes"/>
    <s v="Yes"/>
    <x v="25"/>
    <x v="1"/>
    <s v="No"/>
    <x v="2"/>
    <s v="No internet service"/>
    <s v="No internet service"/>
    <s v="No internet service"/>
    <s v="No internet service"/>
    <s v="No internet service"/>
    <s v="No internet service"/>
    <x v="2"/>
    <s v="No"/>
    <x v="3"/>
    <n v="19.75"/>
    <n v="856.5"/>
    <x v="0"/>
    <x v="2"/>
    <x v="0"/>
  </r>
  <r>
    <s v="9625-RZFUK"/>
    <x v="1"/>
    <n v="0"/>
    <s v="Yes"/>
    <s v="Yes"/>
    <x v="28"/>
    <x v="1"/>
    <s v="No"/>
    <x v="2"/>
    <s v="No internet service"/>
    <s v="No internet service"/>
    <s v="No internet service"/>
    <s v="No internet service"/>
    <s v="No internet service"/>
    <s v="No internet service"/>
    <x v="2"/>
    <s v="No"/>
    <x v="1"/>
    <n v="19.7"/>
    <n v="1275.8499999999999"/>
    <x v="0"/>
    <x v="2"/>
    <x v="0"/>
  </r>
  <r>
    <s v="5153-LXKDT"/>
    <x v="1"/>
    <n v="0"/>
    <s v="Yes"/>
    <s v="Yes"/>
    <x v="47"/>
    <x v="1"/>
    <s v="Yes"/>
    <x v="1"/>
    <s v="Yes"/>
    <s v="Yes"/>
    <s v="Yes"/>
    <s v="No"/>
    <s v="Yes"/>
    <s v="Yes"/>
    <x v="2"/>
    <s v="Yes"/>
    <x v="0"/>
    <n v="110.2"/>
    <n v="7467.5"/>
    <x v="0"/>
    <x v="2"/>
    <x v="0"/>
  </r>
  <r>
    <s v="5161-UBZXI"/>
    <x v="1"/>
    <n v="0"/>
    <s v="Yes"/>
    <s v="Yes"/>
    <x v="14"/>
    <x v="1"/>
    <s v="No"/>
    <x v="1"/>
    <s v="Yes"/>
    <s v="Yes"/>
    <s v="No"/>
    <s v="Yes"/>
    <s v="Yes"/>
    <s v="Yes"/>
    <x v="2"/>
    <s v="Yes"/>
    <x v="3"/>
    <n v="106.35"/>
    <n v="7261.75"/>
    <x v="0"/>
    <x v="2"/>
    <x v="0"/>
  </r>
  <r>
    <s v="1020-JPQOW"/>
    <x v="0"/>
    <n v="0"/>
    <s v="Yes"/>
    <s v="No"/>
    <x v="39"/>
    <x v="1"/>
    <s v="Yes"/>
    <x v="1"/>
    <s v="No"/>
    <s v="Yes"/>
    <s v="Yes"/>
    <s v="Yes"/>
    <s v="No"/>
    <s v="No"/>
    <x v="0"/>
    <s v="No"/>
    <x v="0"/>
    <n v="90.55"/>
    <n v="5116.6000000000004"/>
    <x v="0"/>
    <x v="2"/>
    <x v="0"/>
  </r>
  <r>
    <s v="7919-ZODZZ"/>
    <x v="0"/>
    <n v="0"/>
    <s v="Yes"/>
    <s v="Yes"/>
    <x v="6"/>
    <x v="1"/>
    <s v="No"/>
    <x v="0"/>
    <s v="No"/>
    <s v="Yes"/>
    <s v="Yes"/>
    <s v="No"/>
    <s v="No"/>
    <s v="Yes"/>
    <x v="1"/>
    <s v="Yes"/>
    <x v="1"/>
    <n v="65.900000000000006"/>
    <n v="660.05"/>
    <x v="0"/>
    <x v="0"/>
    <x v="0"/>
  </r>
  <r>
    <s v="0565-JUPYD"/>
    <x v="1"/>
    <n v="0"/>
    <s v="No"/>
    <s v="No"/>
    <x v="28"/>
    <x v="1"/>
    <s v="Yes"/>
    <x v="1"/>
    <s v="Yes"/>
    <s v="Yes"/>
    <s v="Yes"/>
    <s v="Yes"/>
    <s v="Yes"/>
    <s v="No"/>
    <x v="1"/>
    <s v="No"/>
    <x v="3"/>
    <n v="104.5"/>
    <n v="6590.8"/>
    <x v="0"/>
    <x v="2"/>
    <x v="0"/>
  </r>
  <r>
    <s v="6867-ACCZI"/>
    <x v="0"/>
    <n v="0"/>
    <s v="Yes"/>
    <s v="Yes"/>
    <x v="65"/>
    <x v="0"/>
    <s v="No phone service"/>
    <x v="0"/>
    <s v="Yes"/>
    <s v="Yes"/>
    <s v="Yes"/>
    <s v="Yes"/>
    <s v="No"/>
    <s v="Yes"/>
    <x v="2"/>
    <s v="Yes"/>
    <x v="1"/>
    <n v="52.5"/>
    <n v="1208.1500000000001"/>
    <x v="0"/>
    <x v="1"/>
    <x v="0"/>
  </r>
  <r>
    <s v="5939-XAIXZ"/>
    <x v="0"/>
    <n v="0"/>
    <s v="No"/>
    <s v="No"/>
    <x v="67"/>
    <x v="1"/>
    <s v="Yes"/>
    <x v="0"/>
    <s v="No"/>
    <s v="No"/>
    <s v="Yes"/>
    <s v="No"/>
    <s v="No"/>
    <s v="No"/>
    <x v="0"/>
    <s v="Yes"/>
    <x v="1"/>
    <n v="56.1"/>
    <n v="1033.9000000000001"/>
    <x v="0"/>
    <x v="1"/>
    <x v="0"/>
  </r>
  <r>
    <s v="9054-FOWNV"/>
    <x v="1"/>
    <n v="0"/>
    <s v="Yes"/>
    <s v="Yes"/>
    <x v="5"/>
    <x v="1"/>
    <s v="Yes"/>
    <x v="1"/>
    <s v="No"/>
    <s v="No"/>
    <s v="Yes"/>
    <s v="No"/>
    <s v="Yes"/>
    <s v="No"/>
    <x v="0"/>
    <s v="Yes"/>
    <x v="0"/>
    <n v="88.75"/>
    <n v="1885.15"/>
    <x v="0"/>
    <x v="1"/>
    <x v="0"/>
  </r>
  <r>
    <s v="2683-BPJSO"/>
    <x v="1"/>
    <n v="0"/>
    <s v="Yes"/>
    <s v="No"/>
    <x v="44"/>
    <x v="1"/>
    <s v="Yes"/>
    <x v="1"/>
    <s v="Yes"/>
    <s v="Yes"/>
    <s v="No"/>
    <s v="No"/>
    <s v="No"/>
    <s v="No"/>
    <x v="0"/>
    <s v="Yes"/>
    <x v="0"/>
    <n v="84.45"/>
    <n v="2467.1"/>
    <x v="1"/>
    <x v="1"/>
    <x v="1"/>
  </r>
  <r>
    <s v="2157-MXBJS"/>
    <x v="1"/>
    <n v="0"/>
    <s v="Yes"/>
    <s v="No"/>
    <x v="9"/>
    <x v="1"/>
    <s v="Yes"/>
    <x v="0"/>
    <s v="No"/>
    <s v="No"/>
    <s v="Yes"/>
    <s v="No"/>
    <s v="Yes"/>
    <s v="Yes"/>
    <x v="1"/>
    <s v="Yes"/>
    <x v="1"/>
    <n v="75.3"/>
    <n v="989.45"/>
    <x v="1"/>
    <x v="1"/>
    <x v="1"/>
  </r>
  <r>
    <s v="8207-VVMYB"/>
    <x v="0"/>
    <n v="0"/>
    <s v="Yes"/>
    <s v="No"/>
    <x v="27"/>
    <x v="1"/>
    <s v="Yes"/>
    <x v="2"/>
    <s v="No internet service"/>
    <s v="No internet service"/>
    <s v="No internet service"/>
    <s v="No internet service"/>
    <s v="No internet service"/>
    <s v="No internet service"/>
    <x v="2"/>
    <s v="Yes"/>
    <x v="2"/>
    <n v="26"/>
    <n v="2006.95"/>
    <x v="0"/>
    <x v="2"/>
    <x v="0"/>
  </r>
  <r>
    <s v="9732-EQMWY"/>
    <x v="0"/>
    <n v="0"/>
    <s v="Yes"/>
    <s v="No"/>
    <x v="12"/>
    <x v="1"/>
    <s v="No"/>
    <x v="1"/>
    <s v="No"/>
    <s v="Yes"/>
    <s v="Yes"/>
    <s v="No"/>
    <s v="Yes"/>
    <s v="Yes"/>
    <x v="0"/>
    <s v="No"/>
    <x v="0"/>
    <n v="99.4"/>
    <n v="5025"/>
    <x v="0"/>
    <x v="2"/>
    <x v="0"/>
  </r>
  <r>
    <s v="9360-AHGNL"/>
    <x v="0"/>
    <n v="1"/>
    <s v="Yes"/>
    <s v="No"/>
    <x v="29"/>
    <x v="1"/>
    <s v="Yes"/>
    <x v="1"/>
    <s v="Yes"/>
    <s v="No"/>
    <s v="Yes"/>
    <s v="Yes"/>
    <s v="Yes"/>
    <s v="Yes"/>
    <x v="1"/>
    <s v="Yes"/>
    <x v="1"/>
    <n v="109.55"/>
    <n v="4830.25"/>
    <x v="1"/>
    <x v="2"/>
    <x v="1"/>
  </r>
  <r>
    <s v="1087-UDSIH"/>
    <x v="0"/>
    <n v="0"/>
    <s v="No"/>
    <s v="No"/>
    <x v="35"/>
    <x v="1"/>
    <s v="No"/>
    <x v="2"/>
    <s v="No internet service"/>
    <s v="No internet service"/>
    <s v="No internet service"/>
    <s v="No internet service"/>
    <s v="No internet service"/>
    <s v="No internet service"/>
    <x v="0"/>
    <s v="Yes"/>
    <x v="1"/>
    <n v="19.600000000000001"/>
    <n v="59.75"/>
    <x v="1"/>
    <x v="0"/>
    <x v="1"/>
  </r>
  <r>
    <s v="5269-NRGDP"/>
    <x v="1"/>
    <n v="0"/>
    <s v="Yes"/>
    <s v="Yes"/>
    <x v="41"/>
    <x v="1"/>
    <s v="No"/>
    <x v="0"/>
    <s v="No"/>
    <s v="No"/>
    <s v="Yes"/>
    <s v="Yes"/>
    <s v="Yes"/>
    <s v="Yes"/>
    <x v="1"/>
    <s v="No"/>
    <x v="0"/>
    <n v="73.150000000000006"/>
    <n v="3088.25"/>
    <x v="0"/>
    <x v="2"/>
    <x v="0"/>
  </r>
  <r>
    <s v="6195-MELTI"/>
    <x v="1"/>
    <n v="0"/>
    <s v="No"/>
    <s v="No"/>
    <x v="58"/>
    <x v="1"/>
    <s v="No"/>
    <x v="0"/>
    <s v="No"/>
    <s v="Yes"/>
    <s v="No"/>
    <s v="Yes"/>
    <s v="No"/>
    <s v="No"/>
    <x v="1"/>
    <s v="Yes"/>
    <x v="1"/>
    <n v="54.65"/>
    <n v="3134.7"/>
    <x v="0"/>
    <x v="2"/>
    <x v="0"/>
  </r>
  <r>
    <s v="5485-WUYWF"/>
    <x v="1"/>
    <n v="1"/>
    <s v="No"/>
    <s v="No"/>
    <x v="2"/>
    <x v="1"/>
    <s v="No"/>
    <x v="0"/>
    <s v="Yes"/>
    <s v="No"/>
    <s v="Yes"/>
    <s v="No"/>
    <s v="Yes"/>
    <s v="No"/>
    <x v="0"/>
    <s v="No"/>
    <x v="2"/>
    <n v="66.400000000000006"/>
    <n v="94.55"/>
    <x v="1"/>
    <x v="0"/>
    <x v="1"/>
  </r>
  <r>
    <s v="2121-JAFOM"/>
    <x v="0"/>
    <n v="0"/>
    <s v="Yes"/>
    <s v="No"/>
    <x v="21"/>
    <x v="1"/>
    <s v="Yes"/>
    <x v="1"/>
    <s v="Yes"/>
    <s v="Yes"/>
    <s v="Yes"/>
    <s v="Yes"/>
    <s v="Yes"/>
    <s v="Yes"/>
    <x v="2"/>
    <s v="Yes"/>
    <x v="3"/>
    <n v="115.55"/>
    <n v="8312.4"/>
    <x v="0"/>
    <x v="2"/>
    <x v="0"/>
  </r>
  <r>
    <s v="8818-DOPVL"/>
    <x v="0"/>
    <n v="1"/>
    <s v="No"/>
    <s v="No"/>
    <x v="25"/>
    <x v="1"/>
    <s v="Yes"/>
    <x v="1"/>
    <s v="No"/>
    <s v="Yes"/>
    <s v="Yes"/>
    <s v="No"/>
    <s v="Yes"/>
    <s v="Yes"/>
    <x v="0"/>
    <s v="Yes"/>
    <x v="0"/>
    <n v="104.45"/>
    <n v="4863.8500000000004"/>
    <x v="0"/>
    <x v="2"/>
    <x v="0"/>
  </r>
  <r>
    <s v="2632-UCGVD"/>
    <x v="1"/>
    <n v="1"/>
    <s v="Yes"/>
    <s v="No"/>
    <x v="33"/>
    <x v="1"/>
    <s v="Yes"/>
    <x v="1"/>
    <s v="No"/>
    <s v="No"/>
    <s v="No"/>
    <s v="Yes"/>
    <s v="Yes"/>
    <s v="Yes"/>
    <x v="0"/>
    <s v="Yes"/>
    <x v="3"/>
    <n v="100.05"/>
    <n v="6871.9"/>
    <x v="1"/>
    <x v="2"/>
    <x v="1"/>
  </r>
  <r>
    <s v="5445-PZWGX"/>
    <x v="1"/>
    <n v="0"/>
    <s v="No"/>
    <s v="No"/>
    <x v="8"/>
    <x v="1"/>
    <s v="Yes"/>
    <x v="1"/>
    <s v="Yes"/>
    <s v="Yes"/>
    <s v="No"/>
    <s v="Yes"/>
    <s v="No"/>
    <s v="Yes"/>
    <x v="1"/>
    <s v="No"/>
    <x v="0"/>
    <n v="102"/>
    <n v="6529.25"/>
    <x v="1"/>
    <x v="2"/>
    <x v="1"/>
  </r>
  <r>
    <s v="1227-UDMZR"/>
    <x v="0"/>
    <n v="0"/>
    <s v="Yes"/>
    <s v="No"/>
    <x v="21"/>
    <x v="1"/>
    <s v="Yes"/>
    <x v="0"/>
    <s v="Yes"/>
    <s v="Yes"/>
    <s v="Yes"/>
    <s v="Yes"/>
    <s v="Yes"/>
    <s v="Yes"/>
    <x v="2"/>
    <s v="Yes"/>
    <x v="2"/>
    <n v="91.15"/>
    <n v="6637.9"/>
    <x v="0"/>
    <x v="2"/>
    <x v="0"/>
  </r>
  <r>
    <s v="5198-HQAEN"/>
    <x v="1"/>
    <n v="0"/>
    <s v="Yes"/>
    <s v="Yes"/>
    <x v="42"/>
    <x v="1"/>
    <s v="No"/>
    <x v="1"/>
    <s v="No"/>
    <s v="Yes"/>
    <s v="No"/>
    <s v="Yes"/>
    <s v="Yes"/>
    <s v="No"/>
    <x v="1"/>
    <s v="Yes"/>
    <x v="0"/>
    <n v="89.7"/>
    <n v="3165.6"/>
    <x v="0"/>
    <x v="1"/>
    <x v="0"/>
  </r>
  <r>
    <s v="9170-CCKOU"/>
    <x v="1"/>
    <n v="0"/>
    <s v="Yes"/>
    <s v="No"/>
    <x v="22"/>
    <x v="1"/>
    <s v="Yes"/>
    <x v="1"/>
    <s v="Yes"/>
    <s v="Yes"/>
    <s v="Yes"/>
    <s v="No"/>
    <s v="No"/>
    <s v="No"/>
    <x v="0"/>
    <s v="No"/>
    <x v="3"/>
    <n v="90.2"/>
    <n v="1454.15"/>
    <x v="1"/>
    <x v="1"/>
    <x v="1"/>
  </r>
  <r>
    <s v="2167-FQSTQ"/>
    <x v="0"/>
    <n v="0"/>
    <s v="Yes"/>
    <s v="No"/>
    <x v="21"/>
    <x v="1"/>
    <s v="Yes"/>
    <x v="0"/>
    <s v="Yes"/>
    <s v="Yes"/>
    <s v="Yes"/>
    <s v="Yes"/>
    <s v="Yes"/>
    <s v="Yes"/>
    <x v="2"/>
    <s v="Yes"/>
    <x v="0"/>
    <n v="92.4"/>
    <n v="6786.1"/>
    <x v="0"/>
    <x v="2"/>
    <x v="0"/>
  </r>
  <r>
    <s v="2819-GWENI"/>
    <x v="0"/>
    <n v="0"/>
    <s v="Yes"/>
    <s v="Yes"/>
    <x v="7"/>
    <x v="1"/>
    <s v="No"/>
    <x v="2"/>
    <s v="No internet service"/>
    <s v="No internet service"/>
    <s v="No internet service"/>
    <s v="No internet service"/>
    <s v="No internet service"/>
    <s v="No internet service"/>
    <x v="1"/>
    <s v="No"/>
    <x v="1"/>
    <n v="19.899999999999999"/>
    <n v="543"/>
    <x v="0"/>
    <x v="1"/>
    <x v="0"/>
  </r>
  <r>
    <s v="1043-YCUTE"/>
    <x v="1"/>
    <n v="0"/>
    <s v="Yes"/>
    <s v="No"/>
    <x v="39"/>
    <x v="1"/>
    <s v="Yes"/>
    <x v="2"/>
    <s v="No internet service"/>
    <s v="No internet service"/>
    <s v="No internet service"/>
    <s v="No internet service"/>
    <s v="No internet service"/>
    <s v="No internet service"/>
    <x v="2"/>
    <s v="Yes"/>
    <x v="3"/>
    <n v="25.15"/>
    <n v="1327.15"/>
    <x v="1"/>
    <x v="2"/>
    <x v="1"/>
  </r>
  <r>
    <s v="3814-MLAXC"/>
    <x v="0"/>
    <n v="0"/>
    <s v="No"/>
    <s v="No"/>
    <x v="36"/>
    <x v="1"/>
    <s v="Yes"/>
    <x v="1"/>
    <s v="No"/>
    <s v="No"/>
    <s v="No"/>
    <s v="Yes"/>
    <s v="No"/>
    <s v="No"/>
    <x v="0"/>
    <s v="Yes"/>
    <x v="3"/>
    <n v="79.849999999999994"/>
    <n v="2404.15"/>
    <x v="1"/>
    <x v="1"/>
    <x v="1"/>
  </r>
  <r>
    <s v="3572-UUHRS"/>
    <x v="1"/>
    <n v="0"/>
    <s v="No"/>
    <s v="No"/>
    <x v="3"/>
    <x v="1"/>
    <s v="No"/>
    <x v="2"/>
    <s v="No internet service"/>
    <s v="No internet service"/>
    <s v="No internet service"/>
    <s v="No internet service"/>
    <s v="No internet service"/>
    <s v="No internet service"/>
    <x v="1"/>
    <s v="No"/>
    <x v="2"/>
    <n v="18.850000000000001"/>
    <n v="867.3"/>
    <x v="0"/>
    <x v="2"/>
    <x v="0"/>
  </r>
  <r>
    <s v="2692-PFYTJ"/>
    <x v="0"/>
    <n v="0"/>
    <s v="No"/>
    <s v="No"/>
    <x v="0"/>
    <x v="1"/>
    <s v="Yes"/>
    <x v="2"/>
    <s v="No internet service"/>
    <s v="No internet service"/>
    <s v="No internet service"/>
    <s v="No internet service"/>
    <s v="No internet service"/>
    <s v="No internet service"/>
    <x v="0"/>
    <s v="Yes"/>
    <x v="1"/>
    <n v="25.75"/>
    <n v="25.75"/>
    <x v="0"/>
    <x v="0"/>
    <x v="0"/>
  </r>
  <r>
    <s v="1226-UDFZR"/>
    <x v="0"/>
    <n v="0"/>
    <s v="No"/>
    <s v="No"/>
    <x v="2"/>
    <x v="1"/>
    <s v="No"/>
    <x v="0"/>
    <s v="No"/>
    <s v="Yes"/>
    <s v="No"/>
    <s v="No"/>
    <s v="No"/>
    <s v="No"/>
    <x v="0"/>
    <s v="Yes"/>
    <x v="1"/>
    <n v="49.6"/>
    <n v="114.7"/>
    <x v="1"/>
    <x v="0"/>
    <x v="1"/>
  </r>
  <r>
    <s v="5955-EPOAZ"/>
    <x v="0"/>
    <n v="0"/>
    <s v="No"/>
    <s v="No"/>
    <x v="53"/>
    <x v="1"/>
    <s v="No"/>
    <x v="2"/>
    <s v="No internet service"/>
    <s v="No internet service"/>
    <s v="No internet service"/>
    <s v="No internet service"/>
    <s v="No internet service"/>
    <s v="No internet service"/>
    <x v="0"/>
    <s v="Yes"/>
    <x v="1"/>
    <n v="20.95"/>
    <n v="109.5"/>
    <x v="0"/>
    <x v="0"/>
    <x v="0"/>
  </r>
  <r>
    <s v="6821-JPCDC"/>
    <x v="0"/>
    <n v="0"/>
    <s v="Yes"/>
    <s v="No"/>
    <x v="43"/>
    <x v="1"/>
    <s v="No"/>
    <x v="1"/>
    <s v="No"/>
    <s v="Yes"/>
    <s v="Yes"/>
    <s v="No"/>
    <s v="Yes"/>
    <s v="Yes"/>
    <x v="1"/>
    <s v="Yes"/>
    <x v="0"/>
    <n v="97.05"/>
    <n v="4692.95"/>
    <x v="0"/>
    <x v="2"/>
    <x v="0"/>
  </r>
  <r>
    <s v="8815-LMFLX"/>
    <x v="1"/>
    <n v="0"/>
    <s v="Yes"/>
    <s v="Yes"/>
    <x v="13"/>
    <x v="1"/>
    <s v="Yes"/>
    <x v="2"/>
    <s v="No internet service"/>
    <s v="No internet service"/>
    <s v="No internet service"/>
    <s v="No internet service"/>
    <s v="No internet service"/>
    <s v="No internet service"/>
    <x v="0"/>
    <s v="Yes"/>
    <x v="2"/>
    <n v="25.4"/>
    <n v="546.85"/>
    <x v="0"/>
    <x v="1"/>
    <x v="0"/>
  </r>
  <r>
    <s v="9135-HSWOC"/>
    <x v="1"/>
    <n v="0"/>
    <s v="Yes"/>
    <s v="Yes"/>
    <x v="38"/>
    <x v="1"/>
    <s v="No"/>
    <x v="2"/>
    <s v="No internet service"/>
    <s v="No internet service"/>
    <s v="No internet service"/>
    <s v="No internet service"/>
    <s v="No internet service"/>
    <s v="No internet service"/>
    <x v="2"/>
    <s v="Yes"/>
    <x v="2"/>
    <n v="19.7"/>
    <n v="1274.05"/>
    <x v="0"/>
    <x v="2"/>
    <x v="0"/>
  </r>
  <r>
    <s v="8582-KRHPJ"/>
    <x v="1"/>
    <n v="0"/>
    <s v="No"/>
    <s v="No"/>
    <x v="37"/>
    <x v="0"/>
    <s v="No phone service"/>
    <x v="0"/>
    <s v="Yes"/>
    <s v="Yes"/>
    <s v="No"/>
    <s v="No"/>
    <s v="No"/>
    <s v="No"/>
    <x v="0"/>
    <s v="Yes"/>
    <x v="1"/>
    <n v="35"/>
    <n v="1782.4"/>
    <x v="0"/>
    <x v="2"/>
    <x v="0"/>
  </r>
  <r>
    <s v="5811-IWXYM"/>
    <x v="0"/>
    <n v="0"/>
    <s v="Yes"/>
    <s v="Yes"/>
    <x v="15"/>
    <x v="1"/>
    <s v="Yes"/>
    <x v="1"/>
    <s v="No"/>
    <s v="No"/>
    <s v="Yes"/>
    <s v="No"/>
    <s v="Yes"/>
    <s v="Yes"/>
    <x v="1"/>
    <s v="No"/>
    <x v="2"/>
    <n v="101.25"/>
    <n v="5301.1"/>
    <x v="0"/>
    <x v="2"/>
    <x v="0"/>
  </r>
  <r>
    <s v="7044-YAACC"/>
    <x v="1"/>
    <n v="1"/>
    <s v="Yes"/>
    <s v="No"/>
    <x v="54"/>
    <x v="1"/>
    <s v="No"/>
    <x v="1"/>
    <s v="No"/>
    <s v="No"/>
    <s v="No"/>
    <s v="No"/>
    <s v="No"/>
    <s v="No"/>
    <x v="0"/>
    <s v="Yes"/>
    <x v="0"/>
    <n v="70.2"/>
    <n v="280.35000000000002"/>
    <x v="0"/>
    <x v="0"/>
    <x v="0"/>
  </r>
  <r>
    <s v="8189-XRIKE"/>
    <x v="0"/>
    <n v="1"/>
    <s v="No"/>
    <s v="No"/>
    <x v="48"/>
    <x v="1"/>
    <s v="No"/>
    <x v="1"/>
    <s v="No"/>
    <s v="No"/>
    <s v="No"/>
    <s v="No"/>
    <s v="Yes"/>
    <s v="Yes"/>
    <x v="0"/>
    <s v="No"/>
    <x v="0"/>
    <n v="90.95"/>
    <n v="2897.95"/>
    <x v="0"/>
    <x v="1"/>
    <x v="0"/>
  </r>
  <r>
    <s v="1506-YJTYT"/>
    <x v="1"/>
    <n v="0"/>
    <s v="Yes"/>
    <s v="Yes"/>
    <x v="3"/>
    <x v="1"/>
    <s v="Yes"/>
    <x v="0"/>
    <s v="Yes"/>
    <s v="Yes"/>
    <s v="No"/>
    <s v="Yes"/>
    <s v="Yes"/>
    <s v="No"/>
    <x v="2"/>
    <s v="No"/>
    <x v="3"/>
    <n v="73.849999999999994"/>
    <n v="3371"/>
    <x v="0"/>
    <x v="2"/>
    <x v="0"/>
  </r>
  <r>
    <s v="4123-DVHPH"/>
    <x v="1"/>
    <n v="0"/>
    <s v="Yes"/>
    <s v="No"/>
    <x v="34"/>
    <x v="1"/>
    <s v="Yes"/>
    <x v="1"/>
    <s v="Yes"/>
    <s v="No"/>
    <s v="No"/>
    <s v="No"/>
    <s v="No"/>
    <s v="Yes"/>
    <x v="0"/>
    <s v="Yes"/>
    <x v="0"/>
    <n v="88.05"/>
    <n v="801.3"/>
    <x v="0"/>
    <x v="0"/>
    <x v="0"/>
  </r>
  <r>
    <s v="6425-YQLLO"/>
    <x v="0"/>
    <n v="1"/>
    <s v="Yes"/>
    <s v="No"/>
    <x v="33"/>
    <x v="1"/>
    <s v="Yes"/>
    <x v="1"/>
    <s v="No"/>
    <s v="No"/>
    <s v="Yes"/>
    <s v="Yes"/>
    <s v="Yes"/>
    <s v="Yes"/>
    <x v="1"/>
    <s v="Yes"/>
    <x v="3"/>
    <n v="105.95"/>
    <n v="6975.25"/>
    <x v="1"/>
    <x v="2"/>
    <x v="1"/>
  </r>
  <r>
    <s v="5442-UTCVD"/>
    <x v="1"/>
    <n v="0"/>
    <s v="No"/>
    <s v="Yes"/>
    <x v="35"/>
    <x v="1"/>
    <s v="Yes"/>
    <x v="1"/>
    <s v="No"/>
    <s v="No"/>
    <s v="Yes"/>
    <s v="No"/>
    <s v="No"/>
    <s v="Yes"/>
    <x v="0"/>
    <s v="No"/>
    <x v="0"/>
    <n v="91.85"/>
    <n v="257.05"/>
    <x v="1"/>
    <x v="0"/>
    <x v="1"/>
  </r>
  <r>
    <s v="2228-BZDEE"/>
    <x v="0"/>
    <n v="0"/>
    <s v="No"/>
    <s v="No"/>
    <x v="68"/>
    <x v="1"/>
    <s v="No"/>
    <x v="2"/>
    <s v="No internet service"/>
    <s v="No internet service"/>
    <s v="No internet service"/>
    <s v="No internet service"/>
    <s v="No internet service"/>
    <s v="No internet service"/>
    <x v="2"/>
    <s v="No"/>
    <x v="1"/>
    <n v="20.100000000000001"/>
    <n v="1079.45"/>
    <x v="0"/>
    <x v="2"/>
    <x v="0"/>
  </r>
  <r>
    <s v="7734-DBOAI"/>
    <x v="0"/>
    <n v="0"/>
    <s v="Yes"/>
    <s v="Yes"/>
    <x v="0"/>
    <x v="0"/>
    <s v="No phone service"/>
    <x v="0"/>
    <s v="No"/>
    <s v="No"/>
    <s v="No"/>
    <s v="Yes"/>
    <s v="Yes"/>
    <s v="No"/>
    <x v="0"/>
    <s v="No"/>
    <x v="0"/>
    <n v="40.1"/>
    <n v="40.1"/>
    <x v="1"/>
    <x v="0"/>
    <x v="1"/>
  </r>
  <r>
    <s v="2789-CZANW"/>
    <x v="0"/>
    <n v="0"/>
    <s v="Yes"/>
    <s v="Yes"/>
    <x v="38"/>
    <x v="1"/>
    <s v="Yes"/>
    <x v="1"/>
    <s v="Yes"/>
    <s v="Yes"/>
    <s v="No"/>
    <s v="Yes"/>
    <s v="Yes"/>
    <s v="Yes"/>
    <x v="2"/>
    <s v="No"/>
    <x v="2"/>
    <n v="110.3"/>
    <n v="6997.3"/>
    <x v="0"/>
    <x v="2"/>
    <x v="0"/>
  </r>
  <r>
    <s v="2091-RFFBA"/>
    <x v="0"/>
    <n v="1"/>
    <s v="No"/>
    <s v="No"/>
    <x v="36"/>
    <x v="1"/>
    <s v="Yes"/>
    <x v="1"/>
    <s v="No"/>
    <s v="No"/>
    <s v="No"/>
    <s v="No"/>
    <s v="No"/>
    <s v="No"/>
    <x v="0"/>
    <s v="Yes"/>
    <x v="0"/>
    <n v="73.900000000000006"/>
    <n v="2217.15"/>
    <x v="1"/>
    <x v="1"/>
    <x v="1"/>
  </r>
  <r>
    <s v="2114-MGINA"/>
    <x v="0"/>
    <n v="0"/>
    <s v="No"/>
    <s v="No"/>
    <x v="60"/>
    <x v="1"/>
    <s v="No"/>
    <x v="1"/>
    <s v="No"/>
    <s v="No"/>
    <s v="No"/>
    <s v="No"/>
    <s v="Yes"/>
    <s v="Yes"/>
    <x v="0"/>
    <s v="Yes"/>
    <x v="1"/>
    <n v="89.8"/>
    <n v="1129.0999999999999"/>
    <x v="1"/>
    <x v="1"/>
    <x v="1"/>
  </r>
  <r>
    <s v="7596-LDUXP"/>
    <x v="0"/>
    <n v="0"/>
    <s v="No"/>
    <s v="No"/>
    <x v="18"/>
    <x v="1"/>
    <s v="No"/>
    <x v="1"/>
    <s v="Yes"/>
    <s v="No"/>
    <s v="No"/>
    <s v="No"/>
    <s v="Yes"/>
    <s v="No"/>
    <x v="1"/>
    <s v="Yes"/>
    <x v="3"/>
    <n v="85.15"/>
    <n v="979.05"/>
    <x v="0"/>
    <x v="0"/>
    <x v="0"/>
  </r>
  <r>
    <s v="3740-RLMVT"/>
    <x v="1"/>
    <n v="1"/>
    <s v="Yes"/>
    <s v="No"/>
    <x v="56"/>
    <x v="1"/>
    <s v="No"/>
    <x v="0"/>
    <s v="Yes"/>
    <s v="Yes"/>
    <s v="No"/>
    <s v="Yes"/>
    <s v="No"/>
    <s v="No"/>
    <x v="1"/>
    <s v="Yes"/>
    <x v="2"/>
    <n v="60.95"/>
    <n v="4119.3999999999996"/>
    <x v="0"/>
    <x v="2"/>
    <x v="0"/>
  </r>
  <r>
    <s v="4489-SNOJF"/>
    <x v="0"/>
    <n v="0"/>
    <s v="Yes"/>
    <s v="Yes"/>
    <x v="42"/>
    <x v="1"/>
    <s v="Yes"/>
    <x v="0"/>
    <s v="Yes"/>
    <s v="No"/>
    <s v="Yes"/>
    <s v="Yes"/>
    <s v="Yes"/>
    <s v="No"/>
    <x v="0"/>
    <s v="No"/>
    <x v="0"/>
    <n v="72.25"/>
    <n v="2568.5500000000002"/>
    <x v="1"/>
    <x v="1"/>
    <x v="1"/>
  </r>
  <r>
    <s v="2192-OZITF"/>
    <x v="0"/>
    <n v="0"/>
    <s v="No"/>
    <s v="No"/>
    <x v="3"/>
    <x v="1"/>
    <s v="Yes"/>
    <x v="0"/>
    <s v="Yes"/>
    <s v="No"/>
    <s v="No"/>
    <s v="Yes"/>
    <s v="No"/>
    <s v="Yes"/>
    <x v="2"/>
    <s v="No"/>
    <x v="1"/>
    <n v="73.55"/>
    <n v="3349.1"/>
    <x v="0"/>
    <x v="2"/>
    <x v="0"/>
  </r>
  <r>
    <s v="5651-CPDND"/>
    <x v="1"/>
    <n v="0"/>
    <s v="No"/>
    <s v="No"/>
    <x v="6"/>
    <x v="1"/>
    <s v="No"/>
    <x v="0"/>
    <s v="No"/>
    <s v="No"/>
    <s v="No"/>
    <s v="No"/>
    <s v="No"/>
    <s v="No"/>
    <x v="0"/>
    <s v="No"/>
    <x v="1"/>
    <n v="46"/>
    <n v="492.1"/>
    <x v="0"/>
    <x v="0"/>
    <x v="0"/>
  </r>
  <r>
    <s v="2186-QZEYA"/>
    <x v="0"/>
    <n v="1"/>
    <s v="No"/>
    <s v="No"/>
    <x v="44"/>
    <x v="1"/>
    <s v="Yes"/>
    <x v="0"/>
    <s v="Yes"/>
    <s v="Yes"/>
    <s v="No"/>
    <s v="No"/>
    <s v="No"/>
    <s v="No"/>
    <x v="0"/>
    <s v="Yes"/>
    <x v="2"/>
    <n v="58.55"/>
    <n v="1718.95"/>
    <x v="0"/>
    <x v="1"/>
    <x v="0"/>
  </r>
  <r>
    <s v="1131-ALZWV"/>
    <x v="0"/>
    <n v="0"/>
    <s v="No"/>
    <s v="No"/>
    <x v="65"/>
    <x v="1"/>
    <s v="Yes"/>
    <x v="2"/>
    <s v="No internet service"/>
    <s v="No internet service"/>
    <s v="No internet service"/>
    <s v="No internet service"/>
    <s v="No internet service"/>
    <s v="No internet service"/>
    <x v="1"/>
    <s v="No"/>
    <x v="2"/>
    <n v="24.6"/>
    <n v="605.25"/>
    <x v="0"/>
    <x v="1"/>
    <x v="0"/>
  </r>
  <r>
    <s v="7729-XBTWX"/>
    <x v="1"/>
    <n v="0"/>
    <s v="Yes"/>
    <s v="Yes"/>
    <x v="33"/>
    <x v="1"/>
    <s v="No"/>
    <x v="2"/>
    <s v="No internet service"/>
    <s v="No internet service"/>
    <s v="No internet service"/>
    <s v="No internet service"/>
    <s v="No internet service"/>
    <s v="No internet service"/>
    <x v="2"/>
    <s v="Yes"/>
    <x v="1"/>
    <n v="19.75"/>
    <n v="1344.5"/>
    <x v="0"/>
    <x v="2"/>
    <x v="0"/>
  </r>
  <r>
    <s v="9134-WYRVP"/>
    <x v="1"/>
    <n v="0"/>
    <s v="No"/>
    <s v="No"/>
    <x v="69"/>
    <x v="1"/>
    <s v="No"/>
    <x v="1"/>
    <s v="Yes"/>
    <s v="No"/>
    <s v="No"/>
    <s v="No"/>
    <s v="Yes"/>
    <s v="No"/>
    <x v="1"/>
    <s v="No"/>
    <x v="1"/>
    <n v="86.35"/>
    <n v="4267.1499999999996"/>
    <x v="0"/>
    <x v="2"/>
    <x v="0"/>
  </r>
  <r>
    <s v="3284-SVCRO"/>
    <x v="0"/>
    <n v="0"/>
    <s v="Yes"/>
    <s v="No"/>
    <x v="3"/>
    <x v="1"/>
    <s v="Yes"/>
    <x v="2"/>
    <s v="No internet service"/>
    <s v="No internet service"/>
    <s v="No internet service"/>
    <s v="No internet service"/>
    <s v="No internet service"/>
    <s v="No internet service"/>
    <x v="2"/>
    <s v="No"/>
    <x v="1"/>
    <n v="25.5"/>
    <n v="1121.05"/>
    <x v="0"/>
    <x v="2"/>
    <x v="0"/>
  </r>
  <r>
    <s v="9732-OUYRN"/>
    <x v="0"/>
    <n v="0"/>
    <s v="Yes"/>
    <s v="No"/>
    <x v="12"/>
    <x v="1"/>
    <s v="No"/>
    <x v="2"/>
    <s v="No internet service"/>
    <s v="No internet service"/>
    <s v="No internet service"/>
    <s v="No internet service"/>
    <s v="No internet service"/>
    <s v="No internet service"/>
    <x v="1"/>
    <s v="No"/>
    <x v="3"/>
    <n v="19"/>
    <n v="918.7"/>
    <x v="0"/>
    <x v="2"/>
    <x v="0"/>
  </r>
  <r>
    <s v="0559-CKHUS"/>
    <x v="0"/>
    <n v="0"/>
    <s v="Yes"/>
    <s v="No"/>
    <x v="44"/>
    <x v="1"/>
    <s v="No"/>
    <x v="2"/>
    <s v="No internet service"/>
    <s v="No internet service"/>
    <s v="No internet service"/>
    <s v="No internet service"/>
    <s v="No internet service"/>
    <s v="No internet service"/>
    <x v="2"/>
    <s v="Yes"/>
    <x v="1"/>
    <n v="19.55"/>
    <n v="521.79999999999995"/>
    <x v="0"/>
    <x v="1"/>
    <x v="0"/>
  </r>
  <r>
    <s v="2931-SVLTV"/>
    <x v="1"/>
    <n v="0"/>
    <s v="Yes"/>
    <s v="Yes"/>
    <x v="63"/>
    <x v="1"/>
    <s v="Yes"/>
    <x v="1"/>
    <s v="Yes"/>
    <s v="Yes"/>
    <s v="No"/>
    <s v="Yes"/>
    <s v="Yes"/>
    <s v="Yes"/>
    <x v="0"/>
    <s v="Yes"/>
    <x v="3"/>
    <n v="110.1"/>
    <n v="4469.1000000000004"/>
    <x v="0"/>
    <x v="2"/>
    <x v="0"/>
  </r>
  <r>
    <s v="6899-PPEEA"/>
    <x v="0"/>
    <n v="1"/>
    <s v="No"/>
    <s v="No"/>
    <x v="50"/>
    <x v="1"/>
    <s v="Yes"/>
    <x v="1"/>
    <s v="No"/>
    <s v="No"/>
    <s v="No"/>
    <s v="No"/>
    <s v="Yes"/>
    <s v="Yes"/>
    <x v="0"/>
    <s v="Yes"/>
    <x v="0"/>
    <n v="96.55"/>
    <n v="3580.3"/>
    <x v="1"/>
    <x v="2"/>
    <x v="1"/>
  </r>
  <r>
    <s v="7504-UWHNB"/>
    <x v="1"/>
    <n v="0"/>
    <s v="No"/>
    <s v="No"/>
    <x v="13"/>
    <x v="1"/>
    <s v="No"/>
    <x v="1"/>
    <s v="No"/>
    <s v="No"/>
    <s v="No"/>
    <s v="No"/>
    <s v="No"/>
    <s v="No"/>
    <x v="0"/>
    <s v="No"/>
    <x v="0"/>
    <n v="69.75"/>
    <n v="1729.35"/>
    <x v="0"/>
    <x v="1"/>
    <x v="0"/>
  </r>
  <r>
    <s v="2582-FFFZR"/>
    <x v="0"/>
    <n v="0"/>
    <s v="No"/>
    <s v="No"/>
    <x v="5"/>
    <x v="0"/>
    <s v="No phone service"/>
    <x v="0"/>
    <s v="No"/>
    <s v="No"/>
    <s v="Yes"/>
    <s v="No"/>
    <s v="Yes"/>
    <s v="Yes"/>
    <x v="0"/>
    <s v="Yes"/>
    <x v="0"/>
    <n v="50.6"/>
    <n v="1073.3"/>
    <x v="0"/>
    <x v="1"/>
    <x v="0"/>
  </r>
  <r>
    <s v="8908-NMQTX"/>
    <x v="1"/>
    <n v="0"/>
    <s v="No"/>
    <s v="No"/>
    <x v="21"/>
    <x v="0"/>
    <s v="No phone service"/>
    <x v="0"/>
    <s v="Yes"/>
    <s v="Yes"/>
    <s v="Yes"/>
    <s v="Yes"/>
    <s v="Yes"/>
    <s v="Yes"/>
    <x v="2"/>
    <s v="Yes"/>
    <x v="2"/>
    <n v="65.599999999999994"/>
    <n v="4566.5"/>
    <x v="0"/>
    <x v="2"/>
    <x v="0"/>
  </r>
  <r>
    <s v="2187-LZGPL"/>
    <x v="0"/>
    <n v="0"/>
    <s v="No"/>
    <s v="No"/>
    <x v="40"/>
    <x v="0"/>
    <s v="No phone service"/>
    <x v="0"/>
    <s v="No"/>
    <s v="Yes"/>
    <s v="No"/>
    <s v="No"/>
    <s v="No"/>
    <s v="Yes"/>
    <x v="0"/>
    <s v="Yes"/>
    <x v="3"/>
    <n v="40.1"/>
    <n v="293.3"/>
    <x v="1"/>
    <x v="0"/>
    <x v="1"/>
  </r>
  <r>
    <s v="1431-AIDJQ"/>
    <x v="1"/>
    <n v="0"/>
    <s v="Yes"/>
    <s v="Yes"/>
    <x v="55"/>
    <x v="1"/>
    <s v="No"/>
    <x v="0"/>
    <s v="No"/>
    <s v="Yes"/>
    <s v="Yes"/>
    <s v="Yes"/>
    <s v="Yes"/>
    <s v="Yes"/>
    <x v="2"/>
    <s v="No"/>
    <x v="3"/>
    <n v="82.1"/>
    <n v="2603.1"/>
    <x v="0"/>
    <x v="1"/>
    <x v="0"/>
  </r>
  <r>
    <s v="6288-LBEAR"/>
    <x v="0"/>
    <n v="0"/>
    <s v="No"/>
    <s v="No"/>
    <x v="57"/>
    <x v="1"/>
    <s v="No"/>
    <x v="1"/>
    <s v="No"/>
    <s v="Yes"/>
    <s v="No"/>
    <s v="Yes"/>
    <s v="No"/>
    <s v="No"/>
    <x v="0"/>
    <s v="Yes"/>
    <x v="1"/>
    <n v="79.099999999999994"/>
    <n v="1783.75"/>
    <x v="0"/>
    <x v="1"/>
    <x v="0"/>
  </r>
  <r>
    <s v="4597-NUCQV"/>
    <x v="1"/>
    <n v="1"/>
    <s v="No"/>
    <s v="No"/>
    <x v="65"/>
    <x v="1"/>
    <s v="Yes"/>
    <x v="1"/>
    <s v="No"/>
    <s v="Yes"/>
    <s v="No"/>
    <s v="No"/>
    <s v="Yes"/>
    <s v="Yes"/>
    <x v="0"/>
    <s v="Yes"/>
    <x v="0"/>
    <n v="101.25"/>
    <n v="2440.15"/>
    <x v="1"/>
    <x v="1"/>
    <x v="1"/>
  </r>
  <r>
    <s v="9019-QVLZD"/>
    <x v="0"/>
    <n v="0"/>
    <s v="No"/>
    <s v="No"/>
    <x v="0"/>
    <x v="1"/>
    <s v="No"/>
    <x v="1"/>
    <s v="No"/>
    <s v="No"/>
    <s v="No"/>
    <s v="No"/>
    <s v="Yes"/>
    <s v="No"/>
    <x v="0"/>
    <s v="No"/>
    <x v="0"/>
    <n v="79.55"/>
    <n v="79.55"/>
    <x v="1"/>
    <x v="0"/>
    <x v="1"/>
  </r>
  <r>
    <s v="8413-YNHNV"/>
    <x v="1"/>
    <n v="0"/>
    <s v="No"/>
    <s v="No"/>
    <x v="14"/>
    <x v="1"/>
    <s v="Yes"/>
    <x v="0"/>
    <s v="Yes"/>
    <s v="Yes"/>
    <s v="Yes"/>
    <s v="Yes"/>
    <s v="Yes"/>
    <s v="Yes"/>
    <x v="2"/>
    <s v="No"/>
    <x v="1"/>
    <n v="90.65"/>
    <n v="6322.1"/>
    <x v="0"/>
    <x v="2"/>
    <x v="0"/>
  </r>
  <r>
    <s v="5808-TOTXO"/>
    <x v="0"/>
    <n v="0"/>
    <s v="No"/>
    <s v="Yes"/>
    <x v="35"/>
    <x v="1"/>
    <s v="No"/>
    <x v="2"/>
    <s v="No internet service"/>
    <s v="No internet service"/>
    <s v="No internet service"/>
    <s v="No internet service"/>
    <s v="No internet service"/>
    <s v="No internet service"/>
    <x v="1"/>
    <s v="Yes"/>
    <x v="3"/>
    <n v="20.55"/>
    <n v="57.4"/>
    <x v="0"/>
    <x v="0"/>
    <x v="0"/>
  </r>
  <r>
    <s v="4369-NYSCF"/>
    <x v="1"/>
    <n v="0"/>
    <s v="No"/>
    <s v="No"/>
    <x v="39"/>
    <x v="1"/>
    <s v="No"/>
    <x v="0"/>
    <s v="No"/>
    <s v="Yes"/>
    <s v="No"/>
    <s v="Yes"/>
    <s v="Yes"/>
    <s v="Yes"/>
    <x v="1"/>
    <s v="Yes"/>
    <x v="2"/>
    <n v="75.75"/>
    <n v="4284.6499999999996"/>
    <x v="0"/>
    <x v="2"/>
    <x v="0"/>
  </r>
  <r>
    <s v="6333-YDVLT"/>
    <x v="1"/>
    <n v="0"/>
    <s v="No"/>
    <s v="No"/>
    <x v="45"/>
    <x v="1"/>
    <s v="Yes"/>
    <x v="1"/>
    <s v="Yes"/>
    <s v="No"/>
    <s v="Yes"/>
    <s v="Yes"/>
    <s v="Yes"/>
    <s v="Yes"/>
    <x v="1"/>
    <s v="Yes"/>
    <x v="3"/>
    <n v="110"/>
    <n v="7138.65"/>
    <x v="0"/>
    <x v="2"/>
    <x v="0"/>
  </r>
  <r>
    <s v="5324-KTGCG"/>
    <x v="1"/>
    <n v="0"/>
    <s v="Yes"/>
    <s v="No"/>
    <x v="16"/>
    <x v="1"/>
    <s v="No"/>
    <x v="2"/>
    <s v="No internet service"/>
    <s v="No internet service"/>
    <s v="No internet service"/>
    <s v="No internet service"/>
    <s v="No internet service"/>
    <s v="No internet service"/>
    <x v="1"/>
    <s v="No"/>
    <x v="0"/>
    <n v="20.85"/>
    <n v="1539.75"/>
    <x v="0"/>
    <x v="2"/>
    <x v="0"/>
  </r>
  <r>
    <s v="5599-HVLTW"/>
    <x v="0"/>
    <n v="1"/>
    <s v="No"/>
    <s v="No"/>
    <x v="60"/>
    <x v="1"/>
    <s v="Yes"/>
    <x v="1"/>
    <s v="No"/>
    <s v="No"/>
    <s v="Yes"/>
    <s v="No"/>
    <s v="No"/>
    <s v="No"/>
    <x v="0"/>
    <s v="Yes"/>
    <x v="2"/>
    <n v="80.349999999999994"/>
    <n v="1058.0999999999999"/>
    <x v="0"/>
    <x v="1"/>
    <x v="0"/>
  </r>
  <r>
    <s v="7394-LWLYN"/>
    <x v="0"/>
    <n v="0"/>
    <s v="No"/>
    <s v="No"/>
    <x v="2"/>
    <x v="1"/>
    <s v="No"/>
    <x v="1"/>
    <s v="No"/>
    <s v="No"/>
    <s v="No"/>
    <s v="No"/>
    <s v="No"/>
    <s v="No"/>
    <x v="0"/>
    <s v="Yes"/>
    <x v="0"/>
    <n v="70.150000000000006"/>
    <n v="123.8"/>
    <x v="0"/>
    <x v="0"/>
    <x v="0"/>
  </r>
  <r>
    <s v="3707-LRWZD"/>
    <x v="0"/>
    <n v="0"/>
    <s v="No"/>
    <s v="No"/>
    <x v="48"/>
    <x v="1"/>
    <s v="Yes"/>
    <x v="1"/>
    <s v="No"/>
    <s v="No"/>
    <s v="No"/>
    <s v="No"/>
    <s v="Yes"/>
    <s v="No"/>
    <x v="1"/>
    <s v="No"/>
    <x v="0"/>
    <n v="84.05"/>
    <n v="2781.85"/>
    <x v="1"/>
    <x v="1"/>
    <x v="1"/>
  </r>
  <r>
    <s v="6873-UDNLD"/>
    <x v="1"/>
    <n v="0"/>
    <s v="No"/>
    <s v="No"/>
    <x v="63"/>
    <x v="1"/>
    <s v="No"/>
    <x v="0"/>
    <s v="Yes"/>
    <s v="No"/>
    <s v="Yes"/>
    <s v="No"/>
    <s v="No"/>
    <s v="Yes"/>
    <x v="0"/>
    <s v="No"/>
    <x v="0"/>
    <n v="67.45"/>
    <n v="2731"/>
    <x v="0"/>
    <x v="2"/>
    <x v="0"/>
  </r>
  <r>
    <s v="2700-LUEVA"/>
    <x v="1"/>
    <n v="0"/>
    <s v="No"/>
    <s v="No"/>
    <x v="0"/>
    <x v="1"/>
    <s v="No"/>
    <x v="2"/>
    <s v="No internet service"/>
    <s v="No internet service"/>
    <s v="No internet service"/>
    <s v="No internet service"/>
    <s v="No internet service"/>
    <s v="No internet service"/>
    <x v="0"/>
    <s v="No"/>
    <x v="3"/>
    <n v="20.75"/>
    <n v="20.75"/>
    <x v="0"/>
    <x v="0"/>
    <x v="0"/>
  </r>
  <r>
    <s v="1455-ESIQH"/>
    <x v="1"/>
    <n v="0"/>
    <s v="No"/>
    <s v="No"/>
    <x v="0"/>
    <x v="1"/>
    <s v="No"/>
    <x v="1"/>
    <s v="No"/>
    <s v="No"/>
    <s v="No"/>
    <s v="No"/>
    <s v="Yes"/>
    <s v="Yes"/>
    <x v="0"/>
    <s v="Yes"/>
    <x v="0"/>
    <n v="89.1"/>
    <n v="89.1"/>
    <x v="1"/>
    <x v="0"/>
    <x v="1"/>
  </r>
  <r>
    <s v="0958-YHXGP"/>
    <x v="0"/>
    <n v="0"/>
    <s v="No"/>
    <s v="No"/>
    <x v="40"/>
    <x v="1"/>
    <s v="No"/>
    <x v="1"/>
    <s v="No"/>
    <s v="No"/>
    <s v="No"/>
    <s v="No"/>
    <s v="No"/>
    <s v="No"/>
    <x v="0"/>
    <s v="Yes"/>
    <x v="1"/>
    <n v="69.900000000000006"/>
    <n v="497.3"/>
    <x v="0"/>
    <x v="0"/>
    <x v="0"/>
  </r>
  <r>
    <s v="1101-SSWAG"/>
    <x v="0"/>
    <n v="0"/>
    <s v="Yes"/>
    <s v="No"/>
    <x v="30"/>
    <x v="1"/>
    <s v="Yes"/>
    <x v="0"/>
    <s v="No"/>
    <s v="No"/>
    <s v="No"/>
    <s v="No"/>
    <s v="No"/>
    <s v="No"/>
    <x v="0"/>
    <s v="Yes"/>
    <x v="0"/>
    <n v="51.1"/>
    <n v="711.15"/>
    <x v="0"/>
    <x v="1"/>
    <x v="0"/>
  </r>
  <r>
    <s v="2979-SXESE"/>
    <x v="0"/>
    <n v="0"/>
    <s v="Yes"/>
    <s v="Yes"/>
    <x v="22"/>
    <x v="1"/>
    <s v="Yes"/>
    <x v="1"/>
    <s v="Yes"/>
    <s v="No"/>
    <s v="Yes"/>
    <s v="No"/>
    <s v="Yes"/>
    <s v="No"/>
    <x v="0"/>
    <s v="No"/>
    <x v="0"/>
    <n v="94.4"/>
    <n v="1607.2"/>
    <x v="1"/>
    <x v="1"/>
    <x v="1"/>
  </r>
  <r>
    <s v="4013-TLDHQ"/>
    <x v="1"/>
    <n v="0"/>
    <s v="No"/>
    <s v="No"/>
    <x v="67"/>
    <x v="1"/>
    <s v="No"/>
    <x v="1"/>
    <s v="No"/>
    <s v="Yes"/>
    <s v="Yes"/>
    <s v="No"/>
    <s v="No"/>
    <s v="No"/>
    <x v="0"/>
    <s v="Yes"/>
    <x v="0"/>
    <n v="78.25"/>
    <n v="1490.95"/>
    <x v="1"/>
    <x v="1"/>
    <x v="1"/>
  </r>
  <r>
    <s v="5743-KHMNA"/>
    <x v="1"/>
    <n v="0"/>
    <s v="No"/>
    <s v="No"/>
    <x v="16"/>
    <x v="1"/>
    <s v="Yes"/>
    <x v="2"/>
    <s v="No internet service"/>
    <s v="No internet service"/>
    <s v="No internet service"/>
    <s v="No internet service"/>
    <s v="No internet service"/>
    <s v="No internet service"/>
    <x v="2"/>
    <s v="No"/>
    <x v="2"/>
    <n v="25.55"/>
    <n v="1898.1"/>
    <x v="0"/>
    <x v="2"/>
    <x v="0"/>
  </r>
  <r>
    <s v="4194-FJARJ"/>
    <x v="0"/>
    <n v="0"/>
    <s v="Yes"/>
    <s v="Yes"/>
    <x v="68"/>
    <x v="1"/>
    <s v="Yes"/>
    <x v="0"/>
    <s v="Yes"/>
    <s v="No"/>
    <s v="No"/>
    <s v="Yes"/>
    <s v="No"/>
    <s v="No"/>
    <x v="2"/>
    <s v="No"/>
    <x v="2"/>
    <n v="60"/>
    <n v="3273.95"/>
    <x v="0"/>
    <x v="2"/>
    <x v="0"/>
  </r>
  <r>
    <s v="5325-UWTWJ"/>
    <x v="1"/>
    <n v="0"/>
    <s v="Yes"/>
    <s v="No"/>
    <x v="36"/>
    <x v="1"/>
    <s v="Yes"/>
    <x v="1"/>
    <s v="Yes"/>
    <s v="Yes"/>
    <s v="No"/>
    <s v="Yes"/>
    <s v="No"/>
    <s v="No"/>
    <x v="0"/>
    <s v="Yes"/>
    <x v="3"/>
    <n v="90.55"/>
    <n v="2929.75"/>
    <x v="0"/>
    <x v="1"/>
    <x v="0"/>
  </r>
  <r>
    <s v="3969-GYXEL"/>
    <x v="0"/>
    <n v="0"/>
    <s v="No"/>
    <s v="No"/>
    <x v="26"/>
    <x v="1"/>
    <s v="No"/>
    <x v="1"/>
    <s v="Yes"/>
    <s v="No"/>
    <s v="No"/>
    <s v="No"/>
    <s v="No"/>
    <s v="No"/>
    <x v="0"/>
    <s v="No"/>
    <x v="0"/>
    <n v="76.400000000000006"/>
    <n v="838.7"/>
    <x v="0"/>
    <x v="0"/>
    <x v="0"/>
  </r>
  <r>
    <s v="9208-OLGAQ"/>
    <x v="0"/>
    <n v="1"/>
    <s v="No"/>
    <s v="No"/>
    <x v="32"/>
    <x v="1"/>
    <s v="No"/>
    <x v="1"/>
    <s v="No"/>
    <s v="No"/>
    <s v="Yes"/>
    <s v="No"/>
    <s v="No"/>
    <s v="Yes"/>
    <x v="0"/>
    <s v="Yes"/>
    <x v="0"/>
    <n v="84.95"/>
    <n v="1443.65"/>
    <x v="0"/>
    <x v="1"/>
    <x v="0"/>
  </r>
  <r>
    <s v="3244-CQPHU"/>
    <x v="0"/>
    <n v="1"/>
    <s v="No"/>
    <s v="No"/>
    <x v="21"/>
    <x v="1"/>
    <s v="Yes"/>
    <x v="1"/>
    <s v="Yes"/>
    <s v="Yes"/>
    <s v="No"/>
    <s v="Yes"/>
    <s v="Yes"/>
    <s v="Yes"/>
    <x v="2"/>
    <s v="Yes"/>
    <x v="2"/>
    <n v="110.1"/>
    <n v="7746.7"/>
    <x v="0"/>
    <x v="2"/>
    <x v="0"/>
  </r>
  <r>
    <s v="2674-MLXMN"/>
    <x v="0"/>
    <n v="1"/>
    <s v="No"/>
    <s v="No"/>
    <x v="16"/>
    <x v="1"/>
    <s v="Yes"/>
    <x v="1"/>
    <s v="No"/>
    <s v="Yes"/>
    <s v="No"/>
    <s v="No"/>
    <s v="Yes"/>
    <s v="Yes"/>
    <x v="0"/>
    <s v="Yes"/>
    <x v="3"/>
    <n v="99.65"/>
    <n v="6951.15"/>
    <x v="0"/>
    <x v="2"/>
    <x v="0"/>
  </r>
  <r>
    <s v="9708-HPXWZ"/>
    <x v="1"/>
    <n v="1"/>
    <s v="No"/>
    <s v="No"/>
    <x v="24"/>
    <x v="0"/>
    <s v="No phone service"/>
    <x v="0"/>
    <s v="No"/>
    <s v="No"/>
    <s v="Yes"/>
    <s v="Yes"/>
    <s v="Yes"/>
    <s v="No"/>
    <x v="0"/>
    <s v="No"/>
    <x v="3"/>
    <n v="45.4"/>
    <n v="214.75"/>
    <x v="0"/>
    <x v="0"/>
    <x v="0"/>
  </r>
  <r>
    <s v="6992-TKNYO"/>
    <x v="1"/>
    <n v="0"/>
    <s v="Yes"/>
    <s v="No"/>
    <x v="46"/>
    <x v="1"/>
    <s v="Yes"/>
    <x v="0"/>
    <s v="No"/>
    <s v="No"/>
    <s v="Yes"/>
    <s v="Yes"/>
    <s v="No"/>
    <s v="Yes"/>
    <x v="1"/>
    <s v="No"/>
    <x v="3"/>
    <n v="69"/>
    <n v="2669.45"/>
    <x v="0"/>
    <x v="2"/>
    <x v="0"/>
  </r>
  <r>
    <s v="4468-YDOVK"/>
    <x v="1"/>
    <n v="0"/>
    <s v="No"/>
    <s v="Yes"/>
    <x v="24"/>
    <x v="1"/>
    <s v="No"/>
    <x v="0"/>
    <s v="No"/>
    <s v="No"/>
    <s v="No"/>
    <s v="Yes"/>
    <s v="No"/>
    <s v="No"/>
    <x v="0"/>
    <s v="Yes"/>
    <x v="2"/>
    <n v="48.65"/>
    <n v="235.2"/>
    <x v="0"/>
    <x v="0"/>
    <x v="0"/>
  </r>
  <r>
    <s v="3754-DXMRT"/>
    <x v="1"/>
    <n v="1"/>
    <s v="No"/>
    <s v="No"/>
    <x v="2"/>
    <x v="1"/>
    <s v="No"/>
    <x v="0"/>
    <s v="No"/>
    <s v="No"/>
    <s v="No"/>
    <s v="No"/>
    <s v="No"/>
    <s v="No"/>
    <x v="0"/>
    <s v="Yes"/>
    <x v="0"/>
    <n v="44.15"/>
    <n v="92.65"/>
    <x v="1"/>
    <x v="0"/>
    <x v="1"/>
  </r>
  <r>
    <s v="5792-JALQC"/>
    <x v="0"/>
    <n v="1"/>
    <s v="No"/>
    <s v="No"/>
    <x v="15"/>
    <x v="1"/>
    <s v="Yes"/>
    <x v="0"/>
    <s v="Yes"/>
    <s v="No"/>
    <s v="Yes"/>
    <s v="No"/>
    <s v="No"/>
    <s v="No"/>
    <x v="2"/>
    <s v="No"/>
    <x v="2"/>
    <n v="59.85"/>
    <n v="3103.25"/>
    <x v="0"/>
    <x v="2"/>
    <x v="0"/>
  </r>
  <r>
    <s v="7130-VTEWQ"/>
    <x v="0"/>
    <n v="1"/>
    <s v="No"/>
    <s v="No"/>
    <x v="4"/>
    <x v="1"/>
    <s v="Yes"/>
    <x v="1"/>
    <s v="No"/>
    <s v="No"/>
    <s v="No"/>
    <s v="No"/>
    <s v="No"/>
    <s v="No"/>
    <x v="0"/>
    <s v="Yes"/>
    <x v="0"/>
    <n v="75.75"/>
    <n v="606.25"/>
    <x v="1"/>
    <x v="0"/>
    <x v="1"/>
  </r>
  <r>
    <s v="2200-DSAAL"/>
    <x v="0"/>
    <n v="0"/>
    <s v="No"/>
    <s v="No"/>
    <x v="47"/>
    <x v="1"/>
    <s v="Yes"/>
    <x v="0"/>
    <s v="No"/>
    <s v="Yes"/>
    <s v="Yes"/>
    <s v="No"/>
    <s v="Yes"/>
    <s v="Yes"/>
    <x v="2"/>
    <s v="Yes"/>
    <x v="0"/>
    <n v="80.650000000000006"/>
    <n v="5330.2"/>
    <x v="0"/>
    <x v="2"/>
    <x v="0"/>
  </r>
  <r>
    <s v="4302-ZYFEL"/>
    <x v="1"/>
    <n v="0"/>
    <s v="Yes"/>
    <s v="Yes"/>
    <x v="14"/>
    <x v="1"/>
    <s v="No"/>
    <x v="2"/>
    <s v="No internet service"/>
    <s v="No internet service"/>
    <s v="No internet service"/>
    <s v="No internet service"/>
    <s v="No internet service"/>
    <s v="No internet service"/>
    <x v="1"/>
    <s v="Yes"/>
    <x v="3"/>
    <n v="20.55"/>
    <n v="1403.1"/>
    <x v="0"/>
    <x v="2"/>
    <x v="0"/>
  </r>
  <r>
    <s v="9351-LZYGF"/>
    <x v="0"/>
    <n v="0"/>
    <s v="Yes"/>
    <s v="No"/>
    <x v="41"/>
    <x v="1"/>
    <s v="Yes"/>
    <x v="0"/>
    <s v="Yes"/>
    <s v="Yes"/>
    <s v="No"/>
    <s v="Yes"/>
    <s v="No"/>
    <s v="No"/>
    <x v="0"/>
    <s v="Yes"/>
    <x v="3"/>
    <n v="66.400000000000006"/>
    <n v="2727.8"/>
    <x v="0"/>
    <x v="2"/>
    <x v="0"/>
  </r>
  <r>
    <s v="4366-CTOUZ"/>
    <x v="0"/>
    <n v="0"/>
    <s v="No"/>
    <s v="No"/>
    <x v="37"/>
    <x v="1"/>
    <s v="No"/>
    <x v="1"/>
    <s v="No"/>
    <s v="Yes"/>
    <s v="No"/>
    <s v="Yes"/>
    <s v="Yes"/>
    <s v="Yes"/>
    <x v="2"/>
    <s v="Yes"/>
    <x v="1"/>
    <n v="100.2"/>
    <n v="5038.45"/>
    <x v="0"/>
    <x v="2"/>
    <x v="0"/>
  </r>
  <r>
    <s v="6121-VZNQB"/>
    <x v="0"/>
    <n v="0"/>
    <s v="No"/>
    <s v="No"/>
    <x v="0"/>
    <x v="1"/>
    <s v="No"/>
    <x v="2"/>
    <s v="No internet service"/>
    <s v="No internet service"/>
    <s v="No internet service"/>
    <s v="No internet service"/>
    <s v="No internet service"/>
    <s v="No internet service"/>
    <x v="0"/>
    <s v="Yes"/>
    <x v="1"/>
    <n v="19.100000000000001"/>
    <n v="19.100000000000001"/>
    <x v="1"/>
    <x v="0"/>
    <x v="1"/>
  </r>
  <r>
    <s v="7903-CMPEY"/>
    <x v="1"/>
    <n v="1"/>
    <s v="Yes"/>
    <s v="No"/>
    <x v="0"/>
    <x v="1"/>
    <s v="Yes"/>
    <x v="1"/>
    <s v="Yes"/>
    <s v="No"/>
    <s v="No"/>
    <s v="No"/>
    <s v="No"/>
    <s v="No"/>
    <x v="0"/>
    <s v="Yes"/>
    <x v="0"/>
    <n v="80.3"/>
    <n v="80.3"/>
    <x v="1"/>
    <x v="0"/>
    <x v="1"/>
  </r>
  <r>
    <s v="1518-OMDIK"/>
    <x v="1"/>
    <n v="0"/>
    <s v="Yes"/>
    <s v="No"/>
    <x v="55"/>
    <x v="1"/>
    <s v="No"/>
    <x v="0"/>
    <s v="No"/>
    <s v="No"/>
    <s v="No"/>
    <s v="No"/>
    <s v="No"/>
    <s v="No"/>
    <x v="0"/>
    <s v="Yes"/>
    <x v="3"/>
    <n v="44.55"/>
    <n v="1462.6"/>
    <x v="0"/>
    <x v="1"/>
    <x v="0"/>
  </r>
  <r>
    <s v="6671-NGWON"/>
    <x v="0"/>
    <n v="0"/>
    <s v="No"/>
    <s v="No"/>
    <x v="40"/>
    <x v="1"/>
    <s v="No"/>
    <x v="2"/>
    <s v="No internet service"/>
    <s v="No internet service"/>
    <s v="No internet service"/>
    <s v="No internet service"/>
    <s v="No internet service"/>
    <s v="No internet service"/>
    <x v="0"/>
    <s v="No"/>
    <x v="1"/>
    <n v="20.350000000000001"/>
    <n v="150.6"/>
    <x v="0"/>
    <x v="0"/>
    <x v="0"/>
  </r>
  <r>
    <s v="0595-ITUDF"/>
    <x v="1"/>
    <n v="0"/>
    <s v="Yes"/>
    <s v="Yes"/>
    <x v="38"/>
    <x v="1"/>
    <s v="Yes"/>
    <x v="1"/>
    <s v="Yes"/>
    <s v="Yes"/>
    <s v="Yes"/>
    <s v="No"/>
    <s v="No"/>
    <s v="No"/>
    <x v="0"/>
    <s v="Yes"/>
    <x v="0"/>
    <n v="91.8"/>
    <n v="5960.5"/>
    <x v="0"/>
    <x v="2"/>
    <x v="0"/>
  </r>
  <r>
    <s v="6996-KNSML"/>
    <x v="0"/>
    <n v="0"/>
    <s v="No"/>
    <s v="No"/>
    <x v="0"/>
    <x v="1"/>
    <s v="No"/>
    <x v="1"/>
    <s v="No"/>
    <s v="No"/>
    <s v="Yes"/>
    <s v="No"/>
    <s v="No"/>
    <s v="No"/>
    <x v="0"/>
    <s v="Yes"/>
    <x v="0"/>
    <n v="74.900000000000006"/>
    <n v="74.900000000000006"/>
    <x v="1"/>
    <x v="0"/>
    <x v="1"/>
  </r>
  <r>
    <s v="1955-IBMMB"/>
    <x v="1"/>
    <n v="0"/>
    <s v="No"/>
    <s v="No"/>
    <x v="64"/>
    <x v="1"/>
    <s v="No"/>
    <x v="2"/>
    <s v="No internet service"/>
    <s v="No internet service"/>
    <s v="No internet service"/>
    <s v="No internet service"/>
    <s v="No internet service"/>
    <s v="No internet service"/>
    <x v="2"/>
    <s v="Yes"/>
    <x v="2"/>
    <n v="20.2"/>
    <n v="1192.3"/>
    <x v="0"/>
    <x v="2"/>
    <x v="0"/>
  </r>
  <r>
    <s v="0096-BXERS"/>
    <x v="0"/>
    <n v="0"/>
    <s v="Yes"/>
    <s v="No"/>
    <x v="53"/>
    <x v="1"/>
    <s v="Yes"/>
    <x v="0"/>
    <s v="No"/>
    <s v="No"/>
    <s v="No"/>
    <s v="No"/>
    <s v="No"/>
    <s v="No"/>
    <x v="0"/>
    <s v="No"/>
    <x v="0"/>
    <n v="50.35"/>
    <n v="314.55"/>
    <x v="0"/>
    <x v="0"/>
    <x v="0"/>
  </r>
  <r>
    <s v="3806-YAZOV"/>
    <x v="0"/>
    <n v="0"/>
    <s v="No"/>
    <s v="No"/>
    <x v="35"/>
    <x v="1"/>
    <s v="No"/>
    <x v="2"/>
    <s v="No internet service"/>
    <s v="No internet service"/>
    <s v="No internet service"/>
    <s v="No internet service"/>
    <s v="No internet service"/>
    <s v="No internet service"/>
    <x v="0"/>
    <s v="No"/>
    <x v="1"/>
    <n v="18.8"/>
    <n v="56"/>
    <x v="0"/>
    <x v="0"/>
    <x v="0"/>
  </r>
  <r>
    <s v="7998-ZLXWN"/>
    <x v="0"/>
    <n v="0"/>
    <s v="Yes"/>
    <s v="No"/>
    <x v="30"/>
    <x v="1"/>
    <s v="No"/>
    <x v="2"/>
    <s v="No internet service"/>
    <s v="No internet service"/>
    <s v="No internet service"/>
    <s v="No internet service"/>
    <s v="No internet service"/>
    <s v="No internet service"/>
    <x v="0"/>
    <s v="No"/>
    <x v="3"/>
    <n v="20.45"/>
    <n v="330.8"/>
    <x v="0"/>
    <x v="1"/>
    <x v="0"/>
  </r>
  <r>
    <s v="6253-WRFHY"/>
    <x v="1"/>
    <n v="0"/>
    <s v="Yes"/>
    <s v="Yes"/>
    <x v="9"/>
    <x v="1"/>
    <s v="No"/>
    <x v="0"/>
    <s v="No"/>
    <s v="No"/>
    <s v="No"/>
    <s v="No"/>
    <s v="Yes"/>
    <s v="Yes"/>
    <x v="1"/>
    <s v="Yes"/>
    <x v="0"/>
    <n v="64.75"/>
    <n v="877.35"/>
    <x v="0"/>
    <x v="1"/>
    <x v="0"/>
  </r>
  <r>
    <s v="9133-AYJZG"/>
    <x v="0"/>
    <n v="0"/>
    <s v="No"/>
    <s v="No"/>
    <x v="57"/>
    <x v="1"/>
    <s v="Yes"/>
    <x v="1"/>
    <s v="No"/>
    <s v="Yes"/>
    <s v="No"/>
    <s v="No"/>
    <s v="Yes"/>
    <s v="Yes"/>
    <x v="0"/>
    <s v="Yes"/>
    <x v="3"/>
    <n v="98.7"/>
    <n v="2249.1"/>
    <x v="0"/>
    <x v="1"/>
    <x v="0"/>
  </r>
  <r>
    <s v="2675-OTVVJ"/>
    <x v="1"/>
    <n v="1"/>
    <s v="Yes"/>
    <s v="No"/>
    <x v="36"/>
    <x v="1"/>
    <s v="Yes"/>
    <x v="1"/>
    <s v="Yes"/>
    <s v="No"/>
    <s v="No"/>
    <s v="No"/>
    <s v="Yes"/>
    <s v="No"/>
    <x v="0"/>
    <s v="No"/>
    <x v="0"/>
    <n v="89.45"/>
    <n v="2807.65"/>
    <x v="0"/>
    <x v="1"/>
    <x v="0"/>
  </r>
  <r>
    <s v="8680-CGLTP"/>
    <x v="1"/>
    <n v="0"/>
    <s v="No"/>
    <s v="No"/>
    <x v="44"/>
    <x v="1"/>
    <s v="No"/>
    <x v="0"/>
    <s v="Yes"/>
    <s v="Yes"/>
    <s v="No"/>
    <s v="Yes"/>
    <s v="No"/>
    <s v="No"/>
    <x v="1"/>
    <s v="Yes"/>
    <x v="0"/>
    <n v="58.75"/>
    <n v="1696.2"/>
    <x v="0"/>
    <x v="1"/>
    <x v="0"/>
  </r>
  <r>
    <s v="8430-TWCBX"/>
    <x v="0"/>
    <n v="0"/>
    <s v="Yes"/>
    <s v="No"/>
    <x v="12"/>
    <x v="1"/>
    <s v="No"/>
    <x v="2"/>
    <s v="No internet service"/>
    <s v="No internet service"/>
    <s v="No internet service"/>
    <s v="No internet service"/>
    <s v="No internet service"/>
    <s v="No internet service"/>
    <x v="1"/>
    <s v="No"/>
    <x v="3"/>
    <n v="20.7"/>
    <n v="1032.05"/>
    <x v="0"/>
    <x v="2"/>
    <x v="0"/>
  </r>
  <r>
    <s v="5018-GWURO"/>
    <x v="0"/>
    <n v="0"/>
    <s v="Yes"/>
    <s v="No"/>
    <x v="39"/>
    <x v="1"/>
    <s v="Yes"/>
    <x v="1"/>
    <s v="No"/>
    <s v="No"/>
    <s v="No"/>
    <s v="No"/>
    <s v="Yes"/>
    <s v="No"/>
    <x v="0"/>
    <s v="Yes"/>
    <x v="2"/>
    <n v="85.6"/>
    <n v="4902.8"/>
    <x v="0"/>
    <x v="2"/>
    <x v="0"/>
  </r>
  <r>
    <s v="6741-QRLUP"/>
    <x v="0"/>
    <n v="0"/>
    <s v="No"/>
    <s v="No"/>
    <x v="28"/>
    <x v="1"/>
    <s v="Yes"/>
    <x v="0"/>
    <s v="Yes"/>
    <s v="Yes"/>
    <s v="Yes"/>
    <s v="Yes"/>
    <s v="No"/>
    <s v="Yes"/>
    <x v="2"/>
    <s v="Yes"/>
    <x v="3"/>
    <n v="80.3"/>
    <n v="4995.3500000000004"/>
    <x v="0"/>
    <x v="2"/>
    <x v="0"/>
  </r>
  <r>
    <s v="4737-HOBAX"/>
    <x v="1"/>
    <n v="0"/>
    <s v="Yes"/>
    <s v="No"/>
    <x v="28"/>
    <x v="1"/>
    <s v="Yes"/>
    <x v="0"/>
    <s v="No"/>
    <s v="No"/>
    <s v="Yes"/>
    <s v="Yes"/>
    <s v="Yes"/>
    <s v="Yes"/>
    <x v="2"/>
    <s v="No"/>
    <x v="3"/>
    <n v="79.8"/>
    <n v="5034.05"/>
    <x v="0"/>
    <x v="2"/>
    <x v="0"/>
  </r>
  <r>
    <s v="0537-QYZZN"/>
    <x v="1"/>
    <n v="1"/>
    <s v="Yes"/>
    <s v="Yes"/>
    <x v="65"/>
    <x v="1"/>
    <s v="Yes"/>
    <x v="1"/>
    <s v="Yes"/>
    <s v="No"/>
    <s v="No"/>
    <s v="No"/>
    <s v="No"/>
    <s v="No"/>
    <x v="0"/>
    <s v="Yes"/>
    <x v="0"/>
    <n v="79.849999999999994"/>
    <n v="1857.75"/>
    <x v="0"/>
    <x v="1"/>
    <x v="0"/>
  </r>
  <r>
    <s v="3340-QBBFM"/>
    <x v="1"/>
    <n v="1"/>
    <s v="Yes"/>
    <s v="No"/>
    <x v="51"/>
    <x v="1"/>
    <s v="No"/>
    <x v="0"/>
    <s v="No"/>
    <s v="No"/>
    <s v="Yes"/>
    <s v="Yes"/>
    <s v="No"/>
    <s v="No"/>
    <x v="1"/>
    <s v="No"/>
    <x v="3"/>
    <n v="54.1"/>
    <n v="1992.85"/>
    <x v="0"/>
    <x v="1"/>
    <x v="0"/>
  </r>
  <r>
    <s v="1704-NRWYE"/>
    <x v="0"/>
    <n v="1"/>
    <s v="No"/>
    <s v="No"/>
    <x v="34"/>
    <x v="1"/>
    <s v="No"/>
    <x v="1"/>
    <s v="No"/>
    <s v="No"/>
    <s v="No"/>
    <s v="No"/>
    <s v="Yes"/>
    <s v="No"/>
    <x v="0"/>
    <s v="Yes"/>
    <x v="0"/>
    <n v="80.849999999999994"/>
    <n v="751.65"/>
    <x v="1"/>
    <x v="0"/>
    <x v="1"/>
  </r>
  <r>
    <s v="2592-SEIFQ"/>
    <x v="1"/>
    <n v="0"/>
    <s v="No"/>
    <s v="No"/>
    <x v="35"/>
    <x v="0"/>
    <s v="No phone service"/>
    <x v="0"/>
    <s v="No"/>
    <s v="No"/>
    <s v="No"/>
    <s v="No"/>
    <s v="No"/>
    <s v="No"/>
    <x v="0"/>
    <s v="No"/>
    <x v="0"/>
    <n v="24.75"/>
    <n v="66.95"/>
    <x v="1"/>
    <x v="0"/>
    <x v="1"/>
  </r>
  <r>
    <s v="8200-KLNYW"/>
    <x v="0"/>
    <n v="0"/>
    <s v="Yes"/>
    <s v="No"/>
    <x v="17"/>
    <x v="1"/>
    <s v="No"/>
    <x v="0"/>
    <s v="Yes"/>
    <s v="No"/>
    <s v="Yes"/>
    <s v="Yes"/>
    <s v="Yes"/>
    <s v="Yes"/>
    <x v="1"/>
    <s v="No"/>
    <x v="1"/>
    <n v="80.900000000000006"/>
    <n v="1714.95"/>
    <x v="0"/>
    <x v="1"/>
    <x v="0"/>
  </r>
  <r>
    <s v="3372-CDXFJ"/>
    <x v="1"/>
    <n v="0"/>
    <s v="Yes"/>
    <s v="Yes"/>
    <x v="9"/>
    <x v="1"/>
    <s v="Yes"/>
    <x v="2"/>
    <s v="No internet service"/>
    <s v="No internet service"/>
    <s v="No internet service"/>
    <s v="No internet service"/>
    <s v="No internet service"/>
    <s v="No internet service"/>
    <x v="1"/>
    <s v="No"/>
    <x v="2"/>
    <n v="24.5"/>
    <n v="343.6"/>
    <x v="0"/>
    <x v="1"/>
    <x v="0"/>
  </r>
  <r>
    <s v="4781-ZXYGU"/>
    <x v="1"/>
    <n v="0"/>
    <s v="Yes"/>
    <s v="Yes"/>
    <x v="0"/>
    <x v="1"/>
    <s v="No"/>
    <x v="2"/>
    <s v="No internet service"/>
    <s v="No internet service"/>
    <s v="No internet service"/>
    <s v="No internet service"/>
    <s v="No internet service"/>
    <s v="No internet service"/>
    <x v="0"/>
    <s v="Yes"/>
    <x v="2"/>
    <n v="20.149999999999999"/>
    <n v="20.149999999999999"/>
    <x v="0"/>
    <x v="0"/>
    <x v="0"/>
  </r>
  <r>
    <s v="7632-YUTXB"/>
    <x v="0"/>
    <n v="0"/>
    <s v="Yes"/>
    <s v="Yes"/>
    <x v="13"/>
    <x v="1"/>
    <s v="No"/>
    <x v="2"/>
    <s v="No internet service"/>
    <s v="No internet service"/>
    <s v="No internet service"/>
    <s v="No internet service"/>
    <s v="No internet service"/>
    <s v="No internet service"/>
    <x v="1"/>
    <s v="No"/>
    <x v="1"/>
    <n v="20.05"/>
    <n v="520.1"/>
    <x v="0"/>
    <x v="1"/>
    <x v="0"/>
  </r>
  <r>
    <s v="2718-YSKCS"/>
    <x v="1"/>
    <n v="0"/>
    <s v="Yes"/>
    <s v="Yes"/>
    <x v="16"/>
    <x v="1"/>
    <s v="No"/>
    <x v="2"/>
    <s v="No internet service"/>
    <s v="No internet service"/>
    <s v="No internet service"/>
    <s v="No internet service"/>
    <s v="No internet service"/>
    <s v="No internet service"/>
    <x v="2"/>
    <s v="Yes"/>
    <x v="2"/>
    <n v="19.600000000000001"/>
    <n v="1387.45"/>
    <x v="0"/>
    <x v="2"/>
    <x v="0"/>
  </r>
  <r>
    <s v="9896-UYMIE"/>
    <x v="1"/>
    <n v="0"/>
    <s v="No"/>
    <s v="No"/>
    <x v="33"/>
    <x v="1"/>
    <s v="Yes"/>
    <x v="1"/>
    <s v="Yes"/>
    <s v="Yes"/>
    <s v="Yes"/>
    <s v="Yes"/>
    <s v="Yes"/>
    <s v="Yes"/>
    <x v="1"/>
    <s v="Yes"/>
    <x v="2"/>
    <n v="114.3"/>
    <n v="7383.7"/>
    <x v="0"/>
    <x v="2"/>
    <x v="0"/>
  </r>
  <r>
    <s v="0853-NWIFK"/>
    <x v="0"/>
    <n v="0"/>
    <s v="No"/>
    <s v="No"/>
    <x v="3"/>
    <x v="1"/>
    <s v="No"/>
    <x v="1"/>
    <s v="Yes"/>
    <s v="Yes"/>
    <s v="No"/>
    <s v="No"/>
    <s v="Yes"/>
    <s v="Yes"/>
    <x v="1"/>
    <s v="Yes"/>
    <x v="0"/>
    <n v="100.3"/>
    <n v="4483.95"/>
    <x v="0"/>
    <x v="2"/>
    <x v="0"/>
  </r>
  <r>
    <s v="8212-CRQXP"/>
    <x v="0"/>
    <n v="0"/>
    <s v="Yes"/>
    <s v="No"/>
    <x v="5"/>
    <x v="1"/>
    <s v="No"/>
    <x v="1"/>
    <s v="No"/>
    <s v="No"/>
    <s v="No"/>
    <s v="No"/>
    <s v="Yes"/>
    <s v="No"/>
    <x v="0"/>
    <s v="Yes"/>
    <x v="3"/>
    <n v="80"/>
    <n v="1706.45"/>
    <x v="0"/>
    <x v="1"/>
    <x v="0"/>
  </r>
  <r>
    <s v="6980-CDGFC"/>
    <x v="0"/>
    <n v="0"/>
    <s v="Yes"/>
    <s v="No"/>
    <x v="56"/>
    <x v="1"/>
    <s v="No"/>
    <x v="2"/>
    <s v="No internet service"/>
    <s v="No internet service"/>
    <s v="No internet service"/>
    <s v="No internet service"/>
    <s v="No internet service"/>
    <s v="No internet service"/>
    <x v="1"/>
    <s v="Yes"/>
    <x v="2"/>
    <n v="20.85"/>
    <n v="1327.4"/>
    <x v="0"/>
    <x v="2"/>
    <x v="0"/>
  </r>
  <r>
    <s v="7691-XVTZH"/>
    <x v="0"/>
    <n v="0"/>
    <s v="Yes"/>
    <s v="No"/>
    <x v="47"/>
    <x v="1"/>
    <s v="Yes"/>
    <x v="1"/>
    <s v="No"/>
    <s v="No"/>
    <s v="Yes"/>
    <s v="No"/>
    <s v="Yes"/>
    <s v="No"/>
    <x v="2"/>
    <s v="Yes"/>
    <x v="2"/>
    <n v="89.95"/>
    <n v="5974.3"/>
    <x v="0"/>
    <x v="2"/>
    <x v="0"/>
  </r>
  <r>
    <s v="2520-SGTTA"/>
    <x v="0"/>
    <n v="0"/>
    <s v="Yes"/>
    <s v="Yes"/>
    <x v="71"/>
    <x v="1"/>
    <s v="No"/>
    <x v="2"/>
    <s v="No internet service"/>
    <s v="No internet service"/>
    <s v="No internet service"/>
    <s v="No internet service"/>
    <s v="No internet service"/>
    <s v="No internet service"/>
    <x v="2"/>
    <s v="No"/>
    <x v="1"/>
    <n v="20"/>
    <s v=" "/>
    <x v="0"/>
    <x v="0"/>
    <x v="0"/>
  </r>
  <r>
    <s v="7481-ATQQS"/>
    <x v="0"/>
    <n v="1"/>
    <s v="No"/>
    <s v="No"/>
    <x v="12"/>
    <x v="1"/>
    <s v="Yes"/>
    <x v="1"/>
    <s v="No"/>
    <s v="No"/>
    <s v="Yes"/>
    <s v="No"/>
    <s v="No"/>
    <s v="Yes"/>
    <x v="0"/>
    <s v="Yes"/>
    <x v="3"/>
    <n v="90.85"/>
    <n v="4515.8500000000004"/>
    <x v="1"/>
    <x v="2"/>
    <x v="1"/>
  </r>
  <r>
    <s v="2277-VWCNI"/>
    <x v="0"/>
    <n v="1"/>
    <s v="No"/>
    <s v="No"/>
    <x v="54"/>
    <x v="1"/>
    <s v="Yes"/>
    <x v="0"/>
    <s v="No"/>
    <s v="No"/>
    <s v="No"/>
    <s v="No"/>
    <s v="No"/>
    <s v="No"/>
    <x v="0"/>
    <s v="No"/>
    <x v="1"/>
    <n v="48.75"/>
    <n v="179.85"/>
    <x v="0"/>
    <x v="0"/>
    <x v="0"/>
  </r>
  <r>
    <s v="1088-CNNKB"/>
    <x v="1"/>
    <n v="0"/>
    <s v="Yes"/>
    <s v="No"/>
    <x v="28"/>
    <x v="1"/>
    <s v="Yes"/>
    <x v="0"/>
    <s v="Yes"/>
    <s v="Yes"/>
    <s v="Yes"/>
    <s v="Yes"/>
    <s v="No"/>
    <s v="Yes"/>
    <x v="1"/>
    <s v="No"/>
    <x v="3"/>
    <n v="80"/>
    <n v="5040.2"/>
    <x v="0"/>
    <x v="2"/>
    <x v="0"/>
  </r>
  <r>
    <s v="8642-GVWRF"/>
    <x v="0"/>
    <n v="0"/>
    <s v="Yes"/>
    <s v="No"/>
    <x v="2"/>
    <x v="1"/>
    <s v="No"/>
    <x v="1"/>
    <s v="No"/>
    <s v="Yes"/>
    <s v="Yes"/>
    <s v="No"/>
    <s v="No"/>
    <s v="No"/>
    <x v="0"/>
    <s v="No"/>
    <x v="2"/>
    <n v="79.7"/>
    <n v="165"/>
    <x v="1"/>
    <x v="0"/>
    <x v="1"/>
  </r>
  <r>
    <s v="1930-BZLHI"/>
    <x v="1"/>
    <n v="0"/>
    <s v="No"/>
    <s v="No"/>
    <x v="17"/>
    <x v="1"/>
    <s v="No"/>
    <x v="2"/>
    <s v="No internet service"/>
    <s v="No internet service"/>
    <s v="No internet service"/>
    <s v="No internet service"/>
    <s v="No internet service"/>
    <s v="No internet service"/>
    <x v="1"/>
    <s v="Yes"/>
    <x v="1"/>
    <n v="20.350000000000001"/>
    <n v="422.7"/>
    <x v="0"/>
    <x v="1"/>
    <x v="0"/>
  </r>
  <r>
    <s v="3400-ESFUW"/>
    <x v="1"/>
    <n v="0"/>
    <s v="Yes"/>
    <s v="Yes"/>
    <x v="49"/>
    <x v="1"/>
    <s v="No"/>
    <x v="0"/>
    <s v="Yes"/>
    <s v="Yes"/>
    <s v="No"/>
    <s v="Yes"/>
    <s v="No"/>
    <s v="No"/>
    <x v="2"/>
    <s v="No"/>
    <x v="2"/>
    <n v="57.55"/>
    <n v="3046.4"/>
    <x v="1"/>
    <x v="2"/>
    <x v="1"/>
  </r>
  <r>
    <s v="5868-YTYKS"/>
    <x v="1"/>
    <n v="0"/>
    <s v="No"/>
    <s v="Yes"/>
    <x v="0"/>
    <x v="1"/>
    <s v="No"/>
    <x v="2"/>
    <s v="No internet service"/>
    <s v="No internet service"/>
    <s v="No internet service"/>
    <s v="No internet service"/>
    <s v="No internet service"/>
    <s v="No internet service"/>
    <x v="0"/>
    <s v="Yes"/>
    <x v="1"/>
    <n v="20.25"/>
    <n v="20.25"/>
    <x v="0"/>
    <x v="0"/>
    <x v="0"/>
  </r>
  <r>
    <s v="3525-DVKFN"/>
    <x v="0"/>
    <n v="0"/>
    <s v="No"/>
    <s v="No"/>
    <x v="22"/>
    <x v="1"/>
    <s v="No"/>
    <x v="2"/>
    <s v="No internet service"/>
    <s v="No internet service"/>
    <s v="No internet service"/>
    <s v="No internet service"/>
    <s v="No internet service"/>
    <s v="No internet service"/>
    <x v="2"/>
    <s v="No"/>
    <x v="1"/>
    <n v="19.399999999999999"/>
    <n v="358.05"/>
    <x v="0"/>
    <x v="1"/>
    <x v="0"/>
  </r>
  <r>
    <s v="1482-OXZSY"/>
    <x v="1"/>
    <n v="0"/>
    <s v="No"/>
    <s v="No"/>
    <x v="19"/>
    <x v="1"/>
    <s v="Yes"/>
    <x v="1"/>
    <s v="Yes"/>
    <s v="No"/>
    <s v="No"/>
    <s v="No"/>
    <s v="Yes"/>
    <s v="Yes"/>
    <x v="0"/>
    <s v="Yes"/>
    <x v="2"/>
    <n v="100.4"/>
    <n v="2936.25"/>
    <x v="0"/>
    <x v="1"/>
    <x v="0"/>
  </r>
  <r>
    <s v="0377-JBKKT"/>
    <x v="1"/>
    <n v="0"/>
    <s v="Yes"/>
    <s v="Yes"/>
    <x v="5"/>
    <x v="1"/>
    <s v="No"/>
    <x v="0"/>
    <s v="Yes"/>
    <s v="Yes"/>
    <s v="No"/>
    <s v="Yes"/>
    <s v="No"/>
    <s v="No"/>
    <x v="0"/>
    <s v="Yes"/>
    <x v="1"/>
    <n v="57.95"/>
    <n v="1271.8"/>
    <x v="0"/>
    <x v="1"/>
    <x v="0"/>
  </r>
  <r>
    <s v="5778-BVOFB"/>
    <x v="0"/>
    <n v="0"/>
    <s v="No"/>
    <s v="No"/>
    <x v="34"/>
    <x v="1"/>
    <s v="No"/>
    <x v="0"/>
    <s v="No"/>
    <s v="No"/>
    <s v="No"/>
    <s v="Yes"/>
    <s v="Yes"/>
    <s v="No"/>
    <x v="0"/>
    <s v="Yes"/>
    <x v="2"/>
    <n v="59.5"/>
    <n v="530.04999999999995"/>
    <x v="0"/>
    <x v="0"/>
    <x v="0"/>
  </r>
  <r>
    <s v="3373-YZZYM"/>
    <x v="1"/>
    <n v="0"/>
    <s v="Yes"/>
    <s v="Yes"/>
    <x v="0"/>
    <x v="1"/>
    <s v="No"/>
    <x v="2"/>
    <s v="No internet service"/>
    <s v="No internet service"/>
    <s v="No internet service"/>
    <s v="No internet service"/>
    <s v="No internet service"/>
    <s v="No internet service"/>
    <x v="0"/>
    <s v="No"/>
    <x v="1"/>
    <n v="19.2"/>
    <n v="19.2"/>
    <x v="0"/>
    <x v="0"/>
    <x v="0"/>
  </r>
  <r>
    <s v="2057-ZBLPD"/>
    <x v="0"/>
    <n v="0"/>
    <s v="Yes"/>
    <s v="No"/>
    <x v="17"/>
    <x v="1"/>
    <s v="Yes"/>
    <x v="1"/>
    <s v="No"/>
    <s v="No"/>
    <s v="No"/>
    <s v="No"/>
    <s v="No"/>
    <s v="Yes"/>
    <x v="0"/>
    <s v="Yes"/>
    <x v="0"/>
    <n v="86.5"/>
    <n v="1808.7"/>
    <x v="1"/>
    <x v="1"/>
    <x v="1"/>
  </r>
  <r>
    <s v="0228-MAUWC"/>
    <x v="1"/>
    <n v="0"/>
    <s v="No"/>
    <s v="No"/>
    <x v="67"/>
    <x v="1"/>
    <s v="Yes"/>
    <x v="0"/>
    <s v="No"/>
    <s v="No"/>
    <s v="Yes"/>
    <s v="Yes"/>
    <s v="No"/>
    <s v="No"/>
    <x v="0"/>
    <s v="No"/>
    <x v="0"/>
    <n v="59.55"/>
    <n v="1144.5999999999999"/>
    <x v="0"/>
    <x v="1"/>
    <x v="0"/>
  </r>
  <r>
    <s v="5502-RLUYV"/>
    <x v="0"/>
    <n v="0"/>
    <s v="Yes"/>
    <s v="Yes"/>
    <x v="14"/>
    <x v="1"/>
    <s v="Yes"/>
    <x v="1"/>
    <s v="No"/>
    <s v="Yes"/>
    <s v="Yes"/>
    <s v="No"/>
    <s v="Yes"/>
    <s v="Yes"/>
    <x v="0"/>
    <s v="Yes"/>
    <x v="0"/>
    <n v="103.95"/>
    <n v="7446.9"/>
    <x v="1"/>
    <x v="2"/>
    <x v="1"/>
  </r>
  <r>
    <s v="0023-HGHWL"/>
    <x v="1"/>
    <n v="1"/>
    <s v="No"/>
    <s v="No"/>
    <x v="0"/>
    <x v="0"/>
    <s v="No phone service"/>
    <x v="0"/>
    <s v="No"/>
    <s v="No"/>
    <s v="No"/>
    <s v="No"/>
    <s v="No"/>
    <s v="No"/>
    <x v="0"/>
    <s v="Yes"/>
    <x v="0"/>
    <n v="25.1"/>
    <n v="25.1"/>
    <x v="1"/>
    <x v="0"/>
    <x v="1"/>
  </r>
  <r>
    <s v="7663-YJHSN"/>
    <x v="0"/>
    <n v="0"/>
    <s v="Yes"/>
    <s v="No"/>
    <x v="21"/>
    <x v="1"/>
    <s v="Yes"/>
    <x v="1"/>
    <s v="Yes"/>
    <s v="Yes"/>
    <s v="Yes"/>
    <s v="Yes"/>
    <s v="Yes"/>
    <s v="No"/>
    <x v="2"/>
    <s v="Yes"/>
    <x v="2"/>
    <n v="103.95"/>
    <n v="7556.9"/>
    <x v="0"/>
    <x v="2"/>
    <x v="0"/>
  </r>
  <r>
    <s v="4915-BFSXL"/>
    <x v="1"/>
    <n v="0"/>
    <s v="Yes"/>
    <s v="Yes"/>
    <x v="27"/>
    <x v="1"/>
    <s v="Yes"/>
    <x v="0"/>
    <s v="Yes"/>
    <s v="No"/>
    <s v="Yes"/>
    <s v="No"/>
    <s v="Yes"/>
    <s v="No"/>
    <x v="2"/>
    <s v="No"/>
    <x v="3"/>
    <n v="68.95"/>
    <n v="4858.7"/>
    <x v="0"/>
    <x v="2"/>
    <x v="0"/>
  </r>
  <r>
    <s v="3086-RUCRN"/>
    <x v="0"/>
    <n v="0"/>
    <s v="No"/>
    <s v="No"/>
    <x v="33"/>
    <x v="1"/>
    <s v="Yes"/>
    <x v="1"/>
    <s v="Yes"/>
    <s v="Yes"/>
    <s v="Yes"/>
    <s v="Yes"/>
    <s v="No"/>
    <s v="Yes"/>
    <x v="0"/>
    <s v="Yes"/>
    <x v="2"/>
    <n v="103.1"/>
    <n v="6595"/>
    <x v="0"/>
    <x v="2"/>
    <x v="0"/>
  </r>
  <r>
    <s v="5215-LNLDJ"/>
    <x v="0"/>
    <n v="0"/>
    <s v="Yes"/>
    <s v="Yes"/>
    <x v="40"/>
    <x v="0"/>
    <s v="No phone service"/>
    <x v="0"/>
    <s v="No"/>
    <s v="No"/>
    <s v="No"/>
    <s v="No"/>
    <s v="No"/>
    <s v="No"/>
    <x v="0"/>
    <s v="Yes"/>
    <x v="0"/>
    <n v="24.7"/>
    <n v="149.05000000000001"/>
    <x v="0"/>
    <x v="0"/>
    <x v="0"/>
  </r>
  <r>
    <s v="7576-JMYWV"/>
    <x v="0"/>
    <n v="1"/>
    <s v="Yes"/>
    <s v="Yes"/>
    <x v="25"/>
    <x v="1"/>
    <s v="Yes"/>
    <x v="1"/>
    <s v="Yes"/>
    <s v="Yes"/>
    <s v="No"/>
    <s v="Yes"/>
    <s v="Yes"/>
    <s v="Yes"/>
    <x v="0"/>
    <s v="Yes"/>
    <x v="0"/>
    <n v="110.2"/>
    <n v="4972.1000000000004"/>
    <x v="0"/>
    <x v="2"/>
    <x v="0"/>
  </r>
  <r>
    <s v="9039-RBEEE"/>
    <x v="1"/>
    <n v="0"/>
    <s v="No"/>
    <s v="No"/>
    <x v="72"/>
    <x v="0"/>
    <s v="No phone service"/>
    <x v="0"/>
    <s v="Yes"/>
    <s v="Yes"/>
    <s v="No"/>
    <s v="Yes"/>
    <s v="Yes"/>
    <s v="No"/>
    <x v="0"/>
    <s v="Yes"/>
    <x v="3"/>
    <n v="48.95"/>
    <n v="1880.85"/>
    <x v="1"/>
    <x v="2"/>
    <x v="1"/>
  </r>
  <r>
    <s v="0257-KXZGU"/>
    <x v="0"/>
    <n v="0"/>
    <s v="Yes"/>
    <s v="Yes"/>
    <x v="48"/>
    <x v="1"/>
    <s v="Yes"/>
    <x v="0"/>
    <s v="No"/>
    <s v="Yes"/>
    <s v="Yes"/>
    <s v="No"/>
    <s v="No"/>
    <s v="No"/>
    <x v="0"/>
    <s v="No"/>
    <x v="2"/>
    <n v="62.45"/>
    <n v="2045.55"/>
    <x v="0"/>
    <x v="1"/>
    <x v="0"/>
  </r>
  <r>
    <s v="1307-ATKGB"/>
    <x v="1"/>
    <n v="0"/>
    <s v="No"/>
    <s v="No"/>
    <x v="65"/>
    <x v="1"/>
    <s v="No"/>
    <x v="1"/>
    <s v="No"/>
    <s v="Yes"/>
    <s v="Yes"/>
    <s v="No"/>
    <s v="No"/>
    <s v="Yes"/>
    <x v="0"/>
    <s v="Yes"/>
    <x v="0"/>
    <n v="89.55"/>
    <n v="2187.15"/>
    <x v="0"/>
    <x v="1"/>
    <x v="0"/>
  </r>
  <r>
    <s v="8417-FMLZI"/>
    <x v="1"/>
    <n v="0"/>
    <s v="Yes"/>
    <s v="Yes"/>
    <x v="53"/>
    <x v="1"/>
    <s v="No"/>
    <x v="1"/>
    <s v="No"/>
    <s v="Yes"/>
    <s v="No"/>
    <s v="No"/>
    <s v="No"/>
    <s v="Yes"/>
    <x v="0"/>
    <s v="Yes"/>
    <x v="3"/>
    <n v="83.55"/>
    <n v="477.55"/>
    <x v="1"/>
    <x v="0"/>
    <x v="1"/>
  </r>
  <r>
    <s v="3714-XPXBW"/>
    <x v="0"/>
    <n v="0"/>
    <s v="No"/>
    <s v="No"/>
    <x v="50"/>
    <x v="1"/>
    <s v="Yes"/>
    <x v="0"/>
    <s v="Yes"/>
    <s v="Yes"/>
    <s v="Yes"/>
    <s v="Yes"/>
    <s v="Yes"/>
    <s v="No"/>
    <x v="0"/>
    <s v="Yes"/>
    <x v="3"/>
    <n v="78.900000000000006"/>
    <n v="2976.95"/>
    <x v="0"/>
    <x v="2"/>
    <x v="0"/>
  </r>
  <r>
    <s v="1850-AKQEP"/>
    <x v="1"/>
    <n v="0"/>
    <s v="No"/>
    <s v="Yes"/>
    <x v="4"/>
    <x v="1"/>
    <s v="No"/>
    <x v="2"/>
    <s v="No internet service"/>
    <s v="No internet service"/>
    <s v="No internet service"/>
    <s v="No internet service"/>
    <s v="No internet service"/>
    <s v="No internet service"/>
    <x v="0"/>
    <s v="No"/>
    <x v="1"/>
    <n v="20.350000000000001"/>
    <n v="178.7"/>
    <x v="0"/>
    <x v="0"/>
    <x v="0"/>
  </r>
  <r>
    <s v="2824-DXNKN"/>
    <x v="0"/>
    <n v="0"/>
    <s v="Yes"/>
    <s v="Yes"/>
    <x v="21"/>
    <x v="1"/>
    <s v="Yes"/>
    <x v="0"/>
    <s v="Yes"/>
    <s v="No"/>
    <s v="Yes"/>
    <s v="No"/>
    <s v="Yes"/>
    <s v="No"/>
    <x v="2"/>
    <s v="Yes"/>
    <x v="2"/>
    <n v="71.45"/>
    <n v="5025.8500000000004"/>
    <x v="0"/>
    <x v="2"/>
    <x v="0"/>
  </r>
  <r>
    <s v="5227-JSCFE"/>
    <x v="1"/>
    <n v="1"/>
    <s v="Yes"/>
    <s v="No"/>
    <x v="16"/>
    <x v="0"/>
    <s v="No phone service"/>
    <x v="0"/>
    <s v="Yes"/>
    <s v="Yes"/>
    <s v="Yes"/>
    <s v="Yes"/>
    <s v="No"/>
    <s v="No"/>
    <x v="2"/>
    <s v="No"/>
    <x v="3"/>
    <n v="46.35"/>
    <n v="3353.4"/>
    <x v="0"/>
    <x v="2"/>
    <x v="0"/>
  </r>
  <r>
    <s v="0848-ZGQIJ"/>
    <x v="0"/>
    <n v="0"/>
    <s v="Yes"/>
    <s v="No"/>
    <x v="10"/>
    <x v="1"/>
    <s v="No"/>
    <x v="1"/>
    <s v="No"/>
    <s v="Yes"/>
    <s v="No"/>
    <s v="No"/>
    <s v="Yes"/>
    <s v="Yes"/>
    <x v="0"/>
    <s v="Yes"/>
    <x v="2"/>
    <n v="94.65"/>
    <n v="1461.15"/>
    <x v="0"/>
    <x v="1"/>
    <x v="0"/>
  </r>
  <r>
    <s v="3621-CHYVB"/>
    <x v="0"/>
    <n v="0"/>
    <s v="Yes"/>
    <s v="No"/>
    <x v="58"/>
    <x v="0"/>
    <s v="No phone service"/>
    <x v="0"/>
    <s v="Yes"/>
    <s v="No"/>
    <s v="Yes"/>
    <s v="Yes"/>
    <s v="No"/>
    <s v="Yes"/>
    <x v="0"/>
    <s v="Yes"/>
    <x v="2"/>
    <n v="49.9"/>
    <n v="2782.4"/>
    <x v="0"/>
    <x v="2"/>
    <x v="0"/>
  </r>
  <r>
    <s v="8042-RNLKO"/>
    <x v="1"/>
    <n v="0"/>
    <s v="No"/>
    <s v="No"/>
    <x v="33"/>
    <x v="1"/>
    <s v="Yes"/>
    <x v="2"/>
    <s v="No internet service"/>
    <s v="No internet service"/>
    <s v="No internet service"/>
    <s v="No internet service"/>
    <s v="No internet service"/>
    <s v="No internet service"/>
    <x v="1"/>
    <s v="No"/>
    <x v="2"/>
    <n v="25.45"/>
    <n v="1699.15"/>
    <x v="0"/>
    <x v="2"/>
    <x v="0"/>
  </r>
  <r>
    <s v="1792-UXAFY"/>
    <x v="0"/>
    <n v="1"/>
    <s v="No"/>
    <s v="No"/>
    <x v="22"/>
    <x v="1"/>
    <s v="No"/>
    <x v="1"/>
    <s v="No"/>
    <s v="Yes"/>
    <s v="Yes"/>
    <s v="No"/>
    <s v="Yes"/>
    <s v="No"/>
    <x v="0"/>
    <s v="Yes"/>
    <x v="0"/>
    <n v="89.15"/>
    <n v="1496.9"/>
    <x v="1"/>
    <x v="1"/>
    <x v="1"/>
  </r>
  <r>
    <s v="5372-FBKBN"/>
    <x v="0"/>
    <n v="0"/>
    <s v="No"/>
    <s v="Yes"/>
    <x v="17"/>
    <x v="1"/>
    <s v="No"/>
    <x v="2"/>
    <s v="No internet service"/>
    <s v="No internet service"/>
    <s v="No internet service"/>
    <s v="No internet service"/>
    <s v="No internet service"/>
    <s v="No internet service"/>
    <x v="0"/>
    <s v="No"/>
    <x v="1"/>
    <n v="20.75"/>
    <n v="452.2"/>
    <x v="0"/>
    <x v="1"/>
    <x v="0"/>
  </r>
  <r>
    <s v="0420-TXVSG"/>
    <x v="1"/>
    <n v="0"/>
    <s v="Yes"/>
    <s v="No"/>
    <x v="33"/>
    <x v="1"/>
    <s v="Yes"/>
    <x v="0"/>
    <s v="Yes"/>
    <s v="Yes"/>
    <s v="Yes"/>
    <s v="No"/>
    <s v="No"/>
    <s v="No"/>
    <x v="2"/>
    <s v="Yes"/>
    <x v="3"/>
    <n v="66.099999999999994"/>
    <n v="4428.45"/>
    <x v="0"/>
    <x v="2"/>
    <x v="0"/>
  </r>
  <r>
    <s v="6217-TOWGS"/>
    <x v="0"/>
    <n v="0"/>
    <s v="Yes"/>
    <s v="No"/>
    <x v="22"/>
    <x v="1"/>
    <s v="Yes"/>
    <x v="0"/>
    <s v="No"/>
    <s v="Yes"/>
    <s v="No"/>
    <s v="No"/>
    <s v="Yes"/>
    <s v="Yes"/>
    <x v="0"/>
    <s v="Yes"/>
    <x v="2"/>
    <n v="75.400000000000006"/>
    <n v="1322.55"/>
    <x v="0"/>
    <x v="1"/>
    <x v="0"/>
  </r>
  <r>
    <s v="0515-YPMCW"/>
    <x v="1"/>
    <n v="0"/>
    <s v="No"/>
    <s v="Yes"/>
    <x v="0"/>
    <x v="1"/>
    <s v="No"/>
    <x v="1"/>
    <s v="No"/>
    <s v="No"/>
    <s v="No"/>
    <s v="No"/>
    <s v="No"/>
    <s v="No"/>
    <x v="0"/>
    <s v="Yes"/>
    <x v="1"/>
    <n v="70.45"/>
    <n v="70.45"/>
    <x v="1"/>
    <x v="0"/>
    <x v="1"/>
  </r>
  <r>
    <s v="0378-XSZPU"/>
    <x v="1"/>
    <n v="0"/>
    <s v="Yes"/>
    <s v="No"/>
    <x v="11"/>
    <x v="1"/>
    <s v="No"/>
    <x v="0"/>
    <s v="Yes"/>
    <s v="Yes"/>
    <s v="Yes"/>
    <s v="No"/>
    <s v="No"/>
    <s v="No"/>
    <x v="1"/>
    <s v="No"/>
    <x v="3"/>
    <n v="60.3"/>
    <n v="3563.8"/>
    <x v="1"/>
    <x v="2"/>
    <x v="1"/>
  </r>
  <r>
    <s v="1045-LTCYT"/>
    <x v="0"/>
    <n v="0"/>
    <s v="Yes"/>
    <s v="Yes"/>
    <x v="4"/>
    <x v="1"/>
    <s v="No"/>
    <x v="2"/>
    <s v="No internet service"/>
    <s v="No internet service"/>
    <s v="No internet service"/>
    <s v="No internet service"/>
    <s v="No internet service"/>
    <s v="No internet service"/>
    <x v="0"/>
    <s v="No"/>
    <x v="3"/>
    <n v="21.05"/>
    <n v="139.75"/>
    <x v="0"/>
    <x v="0"/>
    <x v="0"/>
  </r>
  <r>
    <s v="1544-JJMYL"/>
    <x v="1"/>
    <n v="0"/>
    <s v="No"/>
    <s v="No"/>
    <x v="23"/>
    <x v="1"/>
    <s v="No"/>
    <x v="0"/>
    <s v="Yes"/>
    <s v="No"/>
    <s v="Yes"/>
    <s v="Yes"/>
    <s v="Yes"/>
    <s v="No"/>
    <x v="1"/>
    <s v="No"/>
    <x v="3"/>
    <n v="69.349999999999994"/>
    <n v="1927.3"/>
    <x v="0"/>
    <x v="1"/>
    <x v="0"/>
  </r>
  <r>
    <s v="4636-JGAAI"/>
    <x v="1"/>
    <n v="0"/>
    <s v="Yes"/>
    <s v="No"/>
    <x v="1"/>
    <x v="1"/>
    <s v="Yes"/>
    <x v="1"/>
    <s v="No"/>
    <s v="Yes"/>
    <s v="No"/>
    <s v="No"/>
    <s v="No"/>
    <s v="Yes"/>
    <x v="0"/>
    <s v="No"/>
    <x v="1"/>
    <n v="88.85"/>
    <n v="3000.25"/>
    <x v="0"/>
    <x v="1"/>
    <x v="0"/>
  </r>
  <r>
    <s v="6874-SGLHU"/>
    <x v="1"/>
    <n v="0"/>
    <s v="No"/>
    <s v="No"/>
    <x v="19"/>
    <x v="1"/>
    <s v="No"/>
    <x v="1"/>
    <s v="No"/>
    <s v="Yes"/>
    <s v="No"/>
    <s v="No"/>
    <s v="Yes"/>
    <s v="Yes"/>
    <x v="1"/>
    <s v="Yes"/>
    <x v="2"/>
    <n v="97"/>
    <n v="3021.3"/>
    <x v="0"/>
    <x v="1"/>
    <x v="0"/>
  </r>
  <r>
    <s v="5951-AOFIH"/>
    <x v="1"/>
    <n v="0"/>
    <s v="No"/>
    <s v="No"/>
    <x v="55"/>
    <x v="1"/>
    <s v="No"/>
    <x v="0"/>
    <s v="No"/>
    <s v="Yes"/>
    <s v="Yes"/>
    <s v="No"/>
    <s v="Yes"/>
    <s v="No"/>
    <x v="0"/>
    <s v="Yes"/>
    <x v="3"/>
    <n v="66.400000000000006"/>
    <n v="2245.4"/>
    <x v="0"/>
    <x v="1"/>
    <x v="0"/>
  </r>
  <r>
    <s v="4729-XKASR"/>
    <x v="1"/>
    <n v="0"/>
    <s v="No"/>
    <s v="Yes"/>
    <x v="0"/>
    <x v="0"/>
    <s v="No phone service"/>
    <x v="0"/>
    <s v="No"/>
    <s v="No"/>
    <s v="No"/>
    <s v="No"/>
    <s v="No"/>
    <s v="No"/>
    <x v="0"/>
    <s v="No"/>
    <x v="0"/>
    <n v="24.75"/>
    <n v="24.75"/>
    <x v="1"/>
    <x v="0"/>
    <x v="1"/>
  </r>
  <r>
    <s v="3059-NGMXB"/>
    <x v="1"/>
    <n v="0"/>
    <s v="Yes"/>
    <s v="Yes"/>
    <x v="60"/>
    <x v="1"/>
    <s v="Yes"/>
    <x v="0"/>
    <s v="Yes"/>
    <s v="Yes"/>
    <s v="No"/>
    <s v="No"/>
    <s v="No"/>
    <s v="Yes"/>
    <x v="0"/>
    <s v="No"/>
    <x v="1"/>
    <n v="69.2"/>
    <n v="944.65"/>
    <x v="0"/>
    <x v="1"/>
    <x v="0"/>
  </r>
  <r>
    <s v="8652-YHIYU"/>
    <x v="0"/>
    <n v="0"/>
    <s v="No"/>
    <s v="Yes"/>
    <x v="10"/>
    <x v="1"/>
    <s v="Yes"/>
    <x v="1"/>
    <s v="No"/>
    <s v="No"/>
    <s v="No"/>
    <s v="Yes"/>
    <s v="No"/>
    <s v="No"/>
    <x v="1"/>
    <s v="Yes"/>
    <x v="3"/>
    <n v="79.5"/>
    <n v="1264.2"/>
    <x v="0"/>
    <x v="1"/>
    <x v="0"/>
  </r>
  <r>
    <s v="5278-PNYOX"/>
    <x v="0"/>
    <n v="0"/>
    <s v="No"/>
    <s v="No"/>
    <x v="12"/>
    <x v="1"/>
    <s v="No"/>
    <x v="1"/>
    <s v="No"/>
    <s v="No"/>
    <s v="Yes"/>
    <s v="Yes"/>
    <s v="Yes"/>
    <s v="Yes"/>
    <x v="2"/>
    <s v="No"/>
    <x v="3"/>
    <n v="100.65"/>
    <n v="4917.75"/>
    <x v="0"/>
    <x v="2"/>
    <x v="0"/>
  </r>
  <r>
    <s v="5449-FIBXJ"/>
    <x v="1"/>
    <n v="0"/>
    <s v="Yes"/>
    <s v="Yes"/>
    <x v="67"/>
    <x v="1"/>
    <s v="Yes"/>
    <x v="1"/>
    <s v="No"/>
    <s v="No"/>
    <s v="Yes"/>
    <s v="Yes"/>
    <s v="Yes"/>
    <s v="Yes"/>
    <x v="0"/>
    <s v="No"/>
    <x v="0"/>
    <n v="103.3"/>
    <n v="2012.7"/>
    <x v="1"/>
    <x v="1"/>
    <x v="1"/>
  </r>
  <r>
    <s v="3486-HOOGQ"/>
    <x v="0"/>
    <n v="0"/>
    <s v="Yes"/>
    <s v="Yes"/>
    <x v="27"/>
    <x v="1"/>
    <s v="Yes"/>
    <x v="0"/>
    <s v="Yes"/>
    <s v="Yes"/>
    <s v="Yes"/>
    <s v="Yes"/>
    <s v="Yes"/>
    <s v="No"/>
    <x v="2"/>
    <s v="No"/>
    <x v="2"/>
    <n v="79.7"/>
    <n v="5743.3"/>
    <x v="0"/>
    <x v="2"/>
    <x v="0"/>
  </r>
  <r>
    <s v="5061-PBXFW"/>
    <x v="0"/>
    <n v="0"/>
    <s v="Yes"/>
    <s v="Yes"/>
    <x v="48"/>
    <x v="1"/>
    <s v="No"/>
    <x v="0"/>
    <s v="Yes"/>
    <s v="Yes"/>
    <s v="No"/>
    <s v="Yes"/>
    <s v="No"/>
    <s v="No"/>
    <x v="0"/>
    <s v="No"/>
    <x v="2"/>
    <n v="61.4"/>
    <n v="1864.65"/>
    <x v="0"/>
    <x v="1"/>
    <x v="0"/>
  </r>
  <r>
    <s v="8630-FJLIB"/>
    <x v="0"/>
    <n v="0"/>
    <s v="No"/>
    <s v="No"/>
    <x v="32"/>
    <x v="1"/>
    <s v="No"/>
    <x v="1"/>
    <s v="No"/>
    <s v="No"/>
    <s v="No"/>
    <s v="No"/>
    <s v="No"/>
    <s v="No"/>
    <x v="0"/>
    <s v="Yes"/>
    <x v="0"/>
    <n v="69.8"/>
    <n v="1221.6500000000001"/>
    <x v="0"/>
    <x v="1"/>
    <x v="0"/>
  </r>
  <r>
    <s v="3891-NLXJB"/>
    <x v="1"/>
    <n v="0"/>
    <s v="No"/>
    <s v="No"/>
    <x v="50"/>
    <x v="0"/>
    <s v="No phone service"/>
    <x v="0"/>
    <s v="Yes"/>
    <s v="Yes"/>
    <s v="No"/>
    <s v="Yes"/>
    <s v="No"/>
    <s v="No"/>
    <x v="2"/>
    <s v="Yes"/>
    <x v="1"/>
    <n v="40.549999999999997"/>
    <n v="1390.85"/>
    <x v="0"/>
    <x v="2"/>
    <x v="0"/>
  </r>
  <r>
    <s v="4749-OJKQU"/>
    <x v="0"/>
    <n v="0"/>
    <s v="No"/>
    <s v="No"/>
    <x v="54"/>
    <x v="1"/>
    <s v="Yes"/>
    <x v="1"/>
    <s v="No"/>
    <s v="No"/>
    <s v="No"/>
    <s v="No"/>
    <s v="No"/>
    <s v="No"/>
    <x v="0"/>
    <s v="Yes"/>
    <x v="0"/>
    <n v="75.650000000000006"/>
    <n v="302.35000000000002"/>
    <x v="0"/>
    <x v="0"/>
    <x v="0"/>
  </r>
  <r>
    <s v="0577-WHMEV"/>
    <x v="0"/>
    <n v="0"/>
    <s v="Yes"/>
    <s v="No"/>
    <x v="10"/>
    <x v="1"/>
    <s v="Yes"/>
    <x v="1"/>
    <s v="Yes"/>
    <s v="Yes"/>
    <s v="Yes"/>
    <s v="No"/>
    <s v="No"/>
    <s v="No"/>
    <x v="0"/>
    <s v="No"/>
    <x v="0"/>
    <n v="90.7"/>
    <n v="1374.9"/>
    <x v="0"/>
    <x v="1"/>
    <x v="0"/>
  </r>
  <r>
    <s v="5453-AXEPF"/>
    <x v="1"/>
    <n v="0"/>
    <s v="Yes"/>
    <s v="No"/>
    <x v="22"/>
    <x v="1"/>
    <s v="Yes"/>
    <x v="1"/>
    <s v="No"/>
    <s v="Yes"/>
    <s v="No"/>
    <s v="No"/>
    <s v="No"/>
    <s v="No"/>
    <x v="0"/>
    <s v="Yes"/>
    <x v="2"/>
    <n v="80.5"/>
    <n v="1336.9"/>
    <x v="0"/>
    <x v="1"/>
    <x v="0"/>
  </r>
  <r>
    <s v="3639-XJHKQ"/>
    <x v="0"/>
    <n v="0"/>
    <s v="No"/>
    <s v="Yes"/>
    <x v="67"/>
    <x v="1"/>
    <s v="No"/>
    <x v="0"/>
    <s v="Yes"/>
    <s v="Yes"/>
    <s v="Yes"/>
    <s v="No"/>
    <s v="No"/>
    <s v="No"/>
    <x v="0"/>
    <s v="Yes"/>
    <x v="0"/>
    <n v="60.6"/>
    <n v="1297.8"/>
    <x v="0"/>
    <x v="1"/>
    <x v="0"/>
  </r>
  <r>
    <s v="3716-LRGXK"/>
    <x v="1"/>
    <n v="0"/>
    <s v="Yes"/>
    <s v="No"/>
    <x v="31"/>
    <x v="1"/>
    <s v="Yes"/>
    <x v="1"/>
    <s v="No"/>
    <s v="No"/>
    <s v="Yes"/>
    <s v="No"/>
    <s v="Yes"/>
    <s v="Yes"/>
    <x v="2"/>
    <s v="No"/>
    <x v="3"/>
    <n v="101.15"/>
    <n v="6067.4"/>
    <x v="0"/>
    <x v="2"/>
    <x v="0"/>
  </r>
  <r>
    <s v="2263-SFSQZ"/>
    <x v="1"/>
    <n v="0"/>
    <s v="Yes"/>
    <s v="Yes"/>
    <x v="69"/>
    <x v="1"/>
    <s v="Yes"/>
    <x v="2"/>
    <s v="No internet service"/>
    <s v="No internet service"/>
    <s v="No internet service"/>
    <s v="No internet service"/>
    <s v="No internet service"/>
    <s v="No internet service"/>
    <x v="2"/>
    <s v="Yes"/>
    <x v="1"/>
    <n v="24.95"/>
    <n v="1222.25"/>
    <x v="0"/>
    <x v="2"/>
    <x v="0"/>
  </r>
  <r>
    <s v="9950-MTGYX"/>
    <x v="1"/>
    <n v="0"/>
    <s v="Yes"/>
    <s v="Yes"/>
    <x v="7"/>
    <x v="1"/>
    <s v="No"/>
    <x v="2"/>
    <s v="No internet service"/>
    <s v="No internet service"/>
    <s v="No internet service"/>
    <s v="No internet service"/>
    <s v="No internet service"/>
    <s v="No internet service"/>
    <x v="2"/>
    <s v="Yes"/>
    <x v="3"/>
    <n v="20.3"/>
    <n v="487.95"/>
    <x v="0"/>
    <x v="1"/>
    <x v="0"/>
  </r>
  <r>
    <s v="3397-AVTKU"/>
    <x v="1"/>
    <n v="0"/>
    <s v="No"/>
    <s v="No"/>
    <x v="29"/>
    <x v="1"/>
    <s v="No"/>
    <x v="0"/>
    <s v="No"/>
    <s v="Yes"/>
    <s v="No"/>
    <s v="No"/>
    <s v="No"/>
    <s v="Yes"/>
    <x v="2"/>
    <s v="Yes"/>
    <x v="0"/>
    <n v="60"/>
    <n v="2548.5500000000002"/>
    <x v="0"/>
    <x v="2"/>
    <x v="0"/>
  </r>
  <r>
    <s v="4825-FUREZ"/>
    <x v="1"/>
    <n v="0"/>
    <s v="Yes"/>
    <s v="No"/>
    <x v="41"/>
    <x v="1"/>
    <s v="No"/>
    <x v="2"/>
    <s v="No internet service"/>
    <s v="No internet service"/>
    <s v="No internet service"/>
    <s v="No internet service"/>
    <s v="No internet service"/>
    <s v="No internet service"/>
    <x v="2"/>
    <s v="No"/>
    <x v="0"/>
    <n v="20.25"/>
    <n v="835.5"/>
    <x v="0"/>
    <x v="2"/>
    <x v="0"/>
  </r>
  <r>
    <s v="9837-BMCLM"/>
    <x v="1"/>
    <n v="0"/>
    <s v="No"/>
    <s v="No"/>
    <x v="35"/>
    <x v="1"/>
    <s v="No"/>
    <x v="1"/>
    <s v="No"/>
    <s v="No"/>
    <s v="No"/>
    <s v="No"/>
    <s v="Yes"/>
    <s v="No"/>
    <x v="0"/>
    <s v="Yes"/>
    <x v="0"/>
    <n v="78.5"/>
    <n v="242.05"/>
    <x v="1"/>
    <x v="0"/>
    <x v="1"/>
  </r>
  <r>
    <s v="2672-OJQZP"/>
    <x v="0"/>
    <n v="0"/>
    <s v="No"/>
    <s v="No"/>
    <x v="0"/>
    <x v="1"/>
    <s v="No"/>
    <x v="0"/>
    <s v="No"/>
    <s v="No"/>
    <s v="No"/>
    <s v="No"/>
    <s v="No"/>
    <s v="No"/>
    <x v="0"/>
    <s v="No"/>
    <x v="1"/>
    <n v="44.75"/>
    <n v="44.75"/>
    <x v="0"/>
    <x v="0"/>
    <x v="0"/>
  </r>
  <r>
    <s v="0137-UDEUO"/>
    <x v="0"/>
    <n v="0"/>
    <s v="No"/>
    <s v="No"/>
    <x v="35"/>
    <x v="1"/>
    <s v="No"/>
    <x v="2"/>
    <s v="No internet service"/>
    <s v="No internet service"/>
    <s v="No internet service"/>
    <s v="No internet service"/>
    <s v="No internet service"/>
    <s v="No internet service"/>
    <x v="0"/>
    <s v="No"/>
    <x v="1"/>
    <n v="19.850000000000001"/>
    <n v="63.75"/>
    <x v="1"/>
    <x v="0"/>
    <x v="1"/>
  </r>
  <r>
    <s v="3134-DSHVC"/>
    <x v="0"/>
    <n v="0"/>
    <s v="No"/>
    <s v="No"/>
    <x v="28"/>
    <x v="1"/>
    <s v="Yes"/>
    <x v="1"/>
    <s v="Yes"/>
    <s v="Yes"/>
    <s v="Yes"/>
    <s v="No"/>
    <s v="Yes"/>
    <s v="No"/>
    <x v="2"/>
    <s v="No"/>
    <x v="3"/>
    <n v="98"/>
    <n v="6218.45"/>
    <x v="0"/>
    <x v="2"/>
    <x v="0"/>
  </r>
  <r>
    <s v="6161-UUUTA"/>
    <x v="1"/>
    <n v="1"/>
    <s v="No"/>
    <s v="No"/>
    <x v="35"/>
    <x v="1"/>
    <s v="No"/>
    <x v="1"/>
    <s v="No"/>
    <s v="No"/>
    <s v="No"/>
    <s v="No"/>
    <s v="Yes"/>
    <s v="No"/>
    <x v="0"/>
    <s v="Yes"/>
    <x v="0"/>
    <n v="79.900000000000006"/>
    <n v="260.89999999999998"/>
    <x v="1"/>
    <x v="0"/>
    <x v="1"/>
  </r>
  <r>
    <s v="7821-DPRQE"/>
    <x v="1"/>
    <n v="0"/>
    <s v="Yes"/>
    <s v="No"/>
    <x v="47"/>
    <x v="1"/>
    <s v="Yes"/>
    <x v="1"/>
    <s v="Yes"/>
    <s v="Yes"/>
    <s v="No"/>
    <s v="Yes"/>
    <s v="Yes"/>
    <s v="Yes"/>
    <x v="0"/>
    <s v="Yes"/>
    <x v="0"/>
    <n v="107.7"/>
    <n v="7320.9"/>
    <x v="0"/>
    <x v="2"/>
    <x v="0"/>
  </r>
  <r>
    <s v="6543-XRMYR"/>
    <x v="0"/>
    <n v="1"/>
    <s v="No"/>
    <s v="No"/>
    <x v="19"/>
    <x v="1"/>
    <s v="Yes"/>
    <x v="1"/>
    <s v="No"/>
    <s v="Yes"/>
    <s v="No"/>
    <s v="No"/>
    <s v="Yes"/>
    <s v="Yes"/>
    <x v="0"/>
    <s v="Yes"/>
    <x v="0"/>
    <n v="99.7"/>
    <n v="2967.35"/>
    <x v="1"/>
    <x v="1"/>
    <x v="1"/>
  </r>
  <r>
    <s v="2001-EWBQU"/>
    <x v="0"/>
    <n v="0"/>
    <s v="No"/>
    <s v="No"/>
    <x v="31"/>
    <x v="1"/>
    <s v="Yes"/>
    <x v="1"/>
    <s v="No"/>
    <s v="Yes"/>
    <s v="Yes"/>
    <s v="No"/>
    <s v="Yes"/>
    <s v="Yes"/>
    <x v="2"/>
    <s v="No"/>
    <x v="0"/>
    <n v="104.7"/>
    <n v="6333.8"/>
    <x v="0"/>
    <x v="2"/>
    <x v="0"/>
  </r>
  <r>
    <s v="4925-LMHOK"/>
    <x v="1"/>
    <n v="0"/>
    <s v="No"/>
    <s v="No"/>
    <x v="30"/>
    <x v="1"/>
    <s v="Yes"/>
    <x v="0"/>
    <s v="No"/>
    <s v="Yes"/>
    <s v="No"/>
    <s v="Yes"/>
    <s v="No"/>
    <s v="No"/>
    <x v="0"/>
    <s v="Yes"/>
    <x v="3"/>
    <n v="58.6"/>
    <n v="939.7"/>
    <x v="1"/>
    <x v="1"/>
    <x v="1"/>
  </r>
  <r>
    <s v="1608-GMEWB"/>
    <x v="1"/>
    <n v="1"/>
    <s v="No"/>
    <s v="No"/>
    <x v="3"/>
    <x v="1"/>
    <s v="Yes"/>
    <x v="1"/>
    <s v="No"/>
    <s v="No"/>
    <s v="No"/>
    <s v="No"/>
    <s v="Yes"/>
    <s v="Yes"/>
    <x v="0"/>
    <s v="Yes"/>
    <x v="2"/>
    <n v="93.9"/>
    <n v="4200.25"/>
    <x v="0"/>
    <x v="2"/>
    <x v="0"/>
  </r>
  <r>
    <s v="6695-AMZUF"/>
    <x v="0"/>
    <n v="0"/>
    <s v="Yes"/>
    <s v="No"/>
    <x v="27"/>
    <x v="1"/>
    <s v="No"/>
    <x v="0"/>
    <s v="Yes"/>
    <s v="Yes"/>
    <s v="Yes"/>
    <s v="Yes"/>
    <s v="Yes"/>
    <s v="Yes"/>
    <x v="2"/>
    <s v="No"/>
    <x v="3"/>
    <n v="86.45"/>
    <n v="5950.2"/>
    <x v="0"/>
    <x v="2"/>
    <x v="0"/>
  </r>
  <r>
    <s v="1455-UGQVH"/>
    <x v="1"/>
    <n v="0"/>
    <s v="Yes"/>
    <s v="No"/>
    <x v="6"/>
    <x v="1"/>
    <s v="Yes"/>
    <x v="1"/>
    <s v="No"/>
    <s v="No"/>
    <s v="Yes"/>
    <s v="No"/>
    <s v="Yes"/>
    <s v="Yes"/>
    <x v="0"/>
    <s v="Yes"/>
    <x v="0"/>
    <n v="98.5"/>
    <n v="1037.75"/>
    <x v="1"/>
    <x v="0"/>
    <x v="1"/>
  </r>
  <r>
    <s v="8410-BGQXN"/>
    <x v="1"/>
    <n v="0"/>
    <s v="No"/>
    <s v="No"/>
    <x v="54"/>
    <x v="1"/>
    <s v="No"/>
    <x v="2"/>
    <s v="No internet service"/>
    <s v="No internet service"/>
    <s v="No internet service"/>
    <s v="No internet service"/>
    <s v="No internet service"/>
    <s v="No internet service"/>
    <x v="0"/>
    <s v="No"/>
    <x v="1"/>
    <n v="19.399999999999999"/>
    <n v="93.4"/>
    <x v="0"/>
    <x v="0"/>
    <x v="0"/>
  </r>
  <r>
    <s v="8280-MQRQN"/>
    <x v="0"/>
    <n v="0"/>
    <s v="No"/>
    <s v="No"/>
    <x v="0"/>
    <x v="1"/>
    <s v="No"/>
    <x v="0"/>
    <s v="No"/>
    <s v="No"/>
    <s v="Yes"/>
    <s v="No"/>
    <s v="No"/>
    <s v="No"/>
    <x v="0"/>
    <s v="Yes"/>
    <x v="1"/>
    <n v="50.45"/>
    <n v="50.45"/>
    <x v="1"/>
    <x v="0"/>
    <x v="1"/>
  </r>
  <r>
    <s v="1619-YWUBB"/>
    <x v="0"/>
    <n v="0"/>
    <s v="Yes"/>
    <s v="No"/>
    <x v="47"/>
    <x v="1"/>
    <s v="Yes"/>
    <x v="2"/>
    <s v="No internet service"/>
    <s v="No internet service"/>
    <s v="No internet service"/>
    <s v="No internet service"/>
    <s v="No internet service"/>
    <s v="No internet service"/>
    <x v="2"/>
    <s v="Yes"/>
    <x v="3"/>
    <n v="24.95"/>
    <n v="1614.9"/>
    <x v="0"/>
    <x v="2"/>
    <x v="0"/>
  </r>
  <r>
    <s v="7611-YKYTC"/>
    <x v="1"/>
    <n v="0"/>
    <s v="Yes"/>
    <s v="Yes"/>
    <x v="5"/>
    <x v="1"/>
    <s v="No"/>
    <x v="1"/>
    <s v="Yes"/>
    <s v="No"/>
    <s v="No"/>
    <s v="No"/>
    <s v="No"/>
    <s v="No"/>
    <x v="0"/>
    <s v="No"/>
    <x v="2"/>
    <n v="75"/>
    <n v="1573.95"/>
    <x v="0"/>
    <x v="1"/>
    <x v="0"/>
  </r>
  <r>
    <s v="2037-SGXHH"/>
    <x v="1"/>
    <n v="0"/>
    <s v="Yes"/>
    <s v="Yes"/>
    <x v="46"/>
    <x v="1"/>
    <s v="Yes"/>
    <x v="1"/>
    <s v="No"/>
    <s v="Yes"/>
    <s v="Yes"/>
    <s v="No"/>
    <s v="Yes"/>
    <s v="No"/>
    <x v="0"/>
    <s v="Yes"/>
    <x v="0"/>
    <n v="94.65"/>
    <n v="3624.3"/>
    <x v="1"/>
    <x v="2"/>
    <x v="1"/>
  </r>
  <r>
    <s v="3178-FESZO"/>
    <x v="0"/>
    <n v="0"/>
    <s v="No"/>
    <s v="No"/>
    <x v="0"/>
    <x v="1"/>
    <s v="Yes"/>
    <x v="1"/>
    <s v="No"/>
    <s v="Yes"/>
    <s v="No"/>
    <s v="No"/>
    <s v="Yes"/>
    <s v="Yes"/>
    <x v="0"/>
    <s v="Yes"/>
    <x v="3"/>
    <n v="100.25"/>
    <n v="100.25"/>
    <x v="1"/>
    <x v="0"/>
    <x v="1"/>
  </r>
  <r>
    <s v="0365-GXEZS"/>
    <x v="1"/>
    <n v="0"/>
    <s v="Yes"/>
    <s v="No"/>
    <x v="32"/>
    <x v="1"/>
    <s v="No"/>
    <x v="1"/>
    <s v="No"/>
    <s v="No"/>
    <s v="Yes"/>
    <s v="Yes"/>
    <s v="No"/>
    <s v="No"/>
    <x v="0"/>
    <s v="No"/>
    <x v="0"/>
    <n v="78.2"/>
    <n v="1468.75"/>
    <x v="0"/>
    <x v="1"/>
    <x v="0"/>
  </r>
  <r>
    <s v="0082-OQIQY"/>
    <x v="1"/>
    <n v="0"/>
    <s v="No"/>
    <s v="No"/>
    <x v="44"/>
    <x v="1"/>
    <s v="No"/>
    <x v="1"/>
    <s v="No"/>
    <s v="No"/>
    <s v="No"/>
    <s v="Yes"/>
    <s v="Yes"/>
    <s v="Yes"/>
    <x v="0"/>
    <s v="Yes"/>
    <x v="0"/>
    <n v="94.2"/>
    <n v="2607.6"/>
    <x v="0"/>
    <x v="1"/>
    <x v="0"/>
  </r>
  <r>
    <s v="6087-MVHJH"/>
    <x v="0"/>
    <n v="0"/>
    <s v="No"/>
    <s v="No"/>
    <x v="10"/>
    <x v="1"/>
    <s v="Yes"/>
    <x v="1"/>
    <s v="No"/>
    <s v="No"/>
    <s v="Yes"/>
    <s v="No"/>
    <s v="No"/>
    <s v="Yes"/>
    <x v="0"/>
    <s v="Yes"/>
    <x v="0"/>
    <n v="88.45"/>
    <n v="1422.1"/>
    <x v="1"/>
    <x v="1"/>
    <x v="1"/>
  </r>
  <r>
    <s v="4603-JANFB"/>
    <x v="1"/>
    <n v="0"/>
    <s v="No"/>
    <s v="No"/>
    <x v="0"/>
    <x v="1"/>
    <s v="No"/>
    <x v="1"/>
    <s v="No"/>
    <s v="No"/>
    <s v="No"/>
    <s v="No"/>
    <s v="No"/>
    <s v="No"/>
    <x v="0"/>
    <s v="Yes"/>
    <x v="0"/>
    <n v="69.849999999999994"/>
    <n v="69.849999999999994"/>
    <x v="1"/>
    <x v="0"/>
    <x v="1"/>
  </r>
  <r>
    <s v="3018-TFTSU"/>
    <x v="1"/>
    <n v="0"/>
    <s v="No"/>
    <s v="No"/>
    <x v="18"/>
    <x v="1"/>
    <s v="No"/>
    <x v="1"/>
    <s v="Yes"/>
    <s v="No"/>
    <s v="Yes"/>
    <s v="No"/>
    <s v="No"/>
    <s v="No"/>
    <x v="0"/>
    <s v="No"/>
    <x v="2"/>
    <n v="81.7"/>
    <n v="858.6"/>
    <x v="1"/>
    <x v="0"/>
    <x v="1"/>
  </r>
  <r>
    <s v="3606-SBKRY"/>
    <x v="1"/>
    <n v="0"/>
    <s v="No"/>
    <s v="No"/>
    <x v="36"/>
    <x v="0"/>
    <s v="No phone service"/>
    <x v="0"/>
    <s v="No"/>
    <s v="No"/>
    <s v="Yes"/>
    <s v="No"/>
    <s v="Yes"/>
    <s v="Yes"/>
    <x v="1"/>
    <s v="Yes"/>
    <x v="0"/>
    <n v="50.05"/>
    <n v="1523.4"/>
    <x v="0"/>
    <x v="1"/>
    <x v="0"/>
  </r>
  <r>
    <s v="4806-KEXQR"/>
    <x v="1"/>
    <n v="0"/>
    <s v="No"/>
    <s v="No"/>
    <x v="54"/>
    <x v="1"/>
    <s v="No"/>
    <x v="1"/>
    <s v="No"/>
    <s v="No"/>
    <s v="No"/>
    <s v="No"/>
    <s v="No"/>
    <s v="Yes"/>
    <x v="0"/>
    <s v="Yes"/>
    <x v="0"/>
    <n v="79.900000000000006"/>
    <n v="324.3"/>
    <x v="1"/>
    <x v="0"/>
    <x v="1"/>
  </r>
  <r>
    <s v="0667-NSRGI"/>
    <x v="0"/>
    <n v="0"/>
    <s v="Yes"/>
    <s v="No"/>
    <x v="43"/>
    <x v="1"/>
    <s v="Yes"/>
    <x v="0"/>
    <s v="No"/>
    <s v="No"/>
    <s v="Yes"/>
    <s v="Yes"/>
    <s v="No"/>
    <s v="Yes"/>
    <x v="1"/>
    <s v="Yes"/>
    <x v="1"/>
    <n v="69.55"/>
    <n v="3435.6"/>
    <x v="0"/>
    <x v="2"/>
    <x v="0"/>
  </r>
  <r>
    <s v="7083-YNSKY"/>
    <x v="0"/>
    <n v="0"/>
    <s v="No"/>
    <s v="No"/>
    <x v="30"/>
    <x v="1"/>
    <s v="Yes"/>
    <x v="2"/>
    <s v="No internet service"/>
    <s v="No internet service"/>
    <s v="No internet service"/>
    <s v="No internet service"/>
    <s v="No internet service"/>
    <s v="No internet service"/>
    <x v="0"/>
    <s v="Yes"/>
    <x v="3"/>
    <n v="25.4"/>
    <n v="399.6"/>
    <x v="1"/>
    <x v="1"/>
    <x v="1"/>
  </r>
  <r>
    <s v="6893-ODYYE"/>
    <x v="1"/>
    <n v="0"/>
    <s v="No"/>
    <s v="No"/>
    <x v="37"/>
    <x v="1"/>
    <s v="No"/>
    <x v="1"/>
    <s v="Yes"/>
    <s v="Yes"/>
    <s v="Yes"/>
    <s v="Yes"/>
    <s v="No"/>
    <s v="No"/>
    <x v="1"/>
    <s v="Yes"/>
    <x v="3"/>
    <n v="90.1"/>
    <n v="4549.45"/>
    <x v="0"/>
    <x v="2"/>
    <x v="0"/>
  </r>
  <r>
    <s v="8242-JSVBO"/>
    <x v="1"/>
    <n v="0"/>
    <s v="No"/>
    <s v="No"/>
    <x v="40"/>
    <x v="1"/>
    <s v="No"/>
    <x v="0"/>
    <s v="No"/>
    <s v="No"/>
    <s v="No"/>
    <s v="No"/>
    <s v="No"/>
    <s v="No"/>
    <x v="0"/>
    <s v="Yes"/>
    <x v="2"/>
    <n v="44.65"/>
    <n v="322.5"/>
    <x v="0"/>
    <x v="0"/>
    <x v="0"/>
  </r>
  <r>
    <s v="2479-BRAMR"/>
    <x v="1"/>
    <n v="1"/>
    <s v="Yes"/>
    <s v="No"/>
    <x v="52"/>
    <x v="1"/>
    <s v="Yes"/>
    <x v="1"/>
    <s v="Yes"/>
    <s v="No"/>
    <s v="Yes"/>
    <s v="No"/>
    <s v="No"/>
    <s v="No"/>
    <x v="0"/>
    <s v="Yes"/>
    <x v="2"/>
    <n v="83.75"/>
    <n v="3273.55"/>
    <x v="1"/>
    <x v="2"/>
    <x v="1"/>
  </r>
  <r>
    <s v="9541-ZPSEA"/>
    <x v="1"/>
    <n v="0"/>
    <s v="Yes"/>
    <s v="Yes"/>
    <x v="47"/>
    <x v="1"/>
    <s v="No"/>
    <x v="1"/>
    <s v="Yes"/>
    <s v="No"/>
    <s v="Yes"/>
    <s v="No"/>
    <s v="No"/>
    <s v="No"/>
    <x v="2"/>
    <s v="No"/>
    <x v="3"/>
    <n v="80.349999999999994"/>
    <n v="5375.15"/>
    <x v="0"/>
    <x v="2"/>
    <x v="0"/>
  </r>
  <r>
    <s v="2665-NPTGL"/>
    <x v="0"/>
    <n v="1"/>
    <s v="Yes"/>
    <s v="No"/>
    <x v="70"/>
    <x v="1"/>
    <s v="Yes"/>
    <x v="1"/>
    <s v="No"/>
    <s v="No"/>
    <s v="Yes"/>
    <s v="No"/>
    <s v="Yes"/>
    <s v="Yes"/>
    <x v="0"/>
    <s v="Yes"/>
    <x v="2"/>
    <n v="98.1"/>
    <n v="2510.6999999999998"/>
    <x v="0"/>
    <x v="1"/>
    <x v="0"/>
  </r>
  <r>
    <s v="1139-WUOAH"/>
    <x v="1"/>
    <n v="0"/>
    <s v="No"/>
    <s v="No"/>
    <x v="58"/>
    <x v="0"/>
    <s v="No phone service"/>
    <x v="0"/>
    <s v="No"/>
    <s v="No"/>
    <s v="Yes"/>
    <s v="Yes"/>
    <s v="Yes"/>
    <s v="Yes"/>
    <x v="2"/>
    <s v="No"/>
    <x v="3"/>
    <n v="53.35"/>
    <n v="3090.05"/>
    <x v="0"/>
    <x v="2"/>
    <x v="0"/>
  </r>
  <r>
    <s v="4693-VWVBO"/>
    <x v="0"/>
    <n v="0"/>
    <s v="No"/>
    <s v="No"/>
    <x v="35"/>
    <x v="1"/>
    <s v="No"/>
    <x v="2"/>
    <s v="No internet service"/>
    <s v="No internet service"/>
    <s v="No internet service"/>
    <s v="No internet service"/>
    <s v="No internet service"/>
    <s v="No internet service"/>
    <x v="0"/>
    <s v="No"/>
    <x v="0"/>
    <n v="19.55"/>
    <n v="61.05"/>
    <x v="0"/>
    <x v="0"/>
    <x v="0"/>
  </r>
  <r>
    <s v="7434-SHXLS"/>
    <x v="0"/>
    <n v="0"/>
    <s v="No"/>
    <s v="No"/>
    <x v="0"/>
    <x v="1"/>
    <s v="No"/>
    <x v="2"/>
    <s v="No internet service"/>
    <s v="No internet service"/>
    <s v="No internet service"/>
    <s v="No internet service"/>
    <s v="No internet service"/>
    <s v="No internet service"/>
    <x v="0"/>
    <s v="No"/>
    <x v="1"/>
    <n v="20.9"/>
    <n v="20.9"/>
    <x v="1"/>
    <x v="0"/>
    <x v="1"/>
  </r>
  <r>
    <s v="6937-GCDGQ"/>
    <x v="1"/>
    <n v="0"/>
    <s v="Yes"/>
    <s v="Yes"/>
    <x v="67"/>
    <x v="1"/>
    <s v="No"/>
    <x v="0"/>
    <s v="Yes"/>
    <s v="No"/>
    <s v="No"/>
    <s v="No"/>
    <s v="No"/>
    <s v="No"/>
    <x v="1"/>
    <s v="Yes"/>
    <x v="2"/>
    <n v="48.95"/>
    <n v="955.6"/>
    <x v="0"/>
    <x v="1"/>
    <x v="0"/>
  </r>
  <r>
    <s v="0988-JRWWP"/>
    <x v="0"/>
    <n v="0"/>
    <s v="No"/>
    <s v="No"/>
    <x v="35"/>
    <x v="1"/>
    <s v="No"/>
    <x v="0"/>
    <s v="No"/>
    <s v="No"/>
    <s v="No"/>
    <s v="No"/>
    <s v="Yes"/>
    <s v="No"/>
    <x v="0"/>
    <s v="Yes"/>
    <x v="0"/>
    <n v="54.2"/>
    <n v="140.4"/>
    <x v="0"/>
    <x v="0"/>
    <x v="0"/>
  </r>
  <r>
    <s v="5075-JSDKI"/>
    <x v="0"/>
    <n v="0"/>
    <s v="No"/>
    <s v="No"/>
    <x v="64"/>
    <x v="1"/>
    <s v="Yes"/>
    <x v="2"/>
    <s v="No internet service"/>
    <s v="No internet service"/>
    <s v="No internet service"/>
    <s v="No internet service"/>
    <s v="No internet service"/>
    <s v="No internet service"/>
    <x v="2"/>
    <s v="No"/>
    <x v="0"/>
    <n v="24.45"/>
    <n v="1493.1"/>
    <x v="0"/>
    <x v="2"/>
    <x v="0"/>
  </r>
  <r>
    <s v="7908-QCBCA"/>
    <x v="0"/>
    <n v="0"/>
    <s v="Yes"/>
    <s v="No"/>
    <x v="0"/>
    <x v="1"/>
    <s v="No"/>
    <x v="1"/>
    <s v="No"/>
    <s v="No"/>
    <s v="No"/>
    <s v="No"/>
    <s v="No"/>
    <s v="No"/>
    <x v="0"/>
    <s v="Yes"/>
    <x v="1"/>
    <n v="69.400000000000006"/>
    <n v="69.400000000000006"/>
    <x v="1"/>
    <x v="0"/>
    <x v="1"/>
  </r>
  <r>
    <s v="8644-XYTSV"/>
    <x v="1"/>
    <n v="0"/>
    <s v="Yes"/>
    <s v="No"/>
    <x v="41"/>
    <x v="0"/>
    <s v="No phone service"/>
    <x v="0"/>
    <s v="Yes"/>
    <s v="No"/>
    <s v="No"/>
    <s v="No"/>
    <s v="Yes"/>
    <s v="No"/>
    <x v="0"/>
    <s v="Yes"/>
    <x v="2"/>
    <n v="40.15"/>
    <n v="1626.05"/>
    <x v="0"/>
    <x v="2"/>
    <x v="0"/>
  </r>
  <r>
    <s v="6711-FLDFB"/>
    <x v="0"/>
    <n v="0"/>
    <s v="No"/>
    <s v="No"/>
    <x v="40"/>
    <x v="1"/>
    <s v="Yes"/>
    <x v="1"/>
    <s v="No"/>
    <s v="No"/>
    <s v="No"/>
    <s v="No"/>
    <s v="No"/>
    <s v="No"/>
    <x v="0"/>
    <s v="Yes"/>
    <x v="0"/>
    <n v="74.900000000000006"/>
    <n v="541.15"/>
    <x v="1"/>
    <x v="0"/>
    <x v="1"/>
  </r>
  <r>
    <s v="3873-WOSBC"/>
    <x v="1"/>
    <n v="0"/>
    <s v="Yes"/>
    <s v="No"/>
    <x v="56"/>
    <x v="1"/>
    <s v="Yes"/>
    <x v="2"/>
    <s v="No internet service"/>
    <s v="No internet service"/>
    <s v="No internet service"/>
    <s v="No internet service"/>
    <s v="No internet service"/>
    <s v="No internet service"/>
    <x v="2"/>
    <s v="No"/>
    <x v="3"/>
    <n v="25.6"/>
    <n v="1784.9"/>
    <x v="0"/>
    <x v="2"/>
    <x v="0"/>
  </r>
  <r>
    <s v="7465-ZZRVX"/>
    <x v="1"/>
    <n v="0"/>
    <s v="No"/>
    <s v="No"/>
    <x v="0"/>
    <x v="1"/>
    <s v="No"/>
    <x v="1"/>
    <s v="No"/>
    <s v="No"/>
    <s v="No"/>
    <s v="No"/>
    <s v="No"/>
    <s v="No"/>
    <x v="0"/>
    <s v="Yes"/>
    <x v="0"/>
    <n v="70.349999999999994"/>
    <n v="70.349999999999994"/>
    <x v="0"/>
    <x v="0"/>
    <x v="0"/>
  </r>
  <r>
    <s v="7975-JMZNT"/>
    <x v="1"/>
    <n v="0"/>
    <s v="Yes"/>
    <s v="No"/>
    <x v="33"/>
    <x v="1"/>
    <s v="Yes"/>
    <x v="0"/>
    <s v="Yes"/>
    <s v="Yes"/>
    <s v="Yes"/>
    <s v="Yes"/>
    <s v="Yes"/>
    <s v="Yes"/>
    <x v="2"/>
    <s v="No"/>
    <x v="2"/>
    <n v="91.7"/>
    <n v="6075.9"/>
    <x v="0"/>
    <x v="2"/>
    <x v="0"/>
  </r>
  <r>
    <s v="7251-XFOIL"/>
    <x v="0"/>
    <n v="0"/>
    <s v="No"/>
    <s v="No"/>
    <x v="59"/>
    <x v="1"/>
    <s v="Yes"/>
    <x v="1"/>
    <s v="No"/>
    <s v="No"/>
    <s v="Yes"/>
    <s v="No"/>
    <s v="No"/>
    <s v="Yes"/>
    <x v="0"/>
    <s v="No"/>
    <x v="1"/>
    <n v="89.2"/>
    <n v="5500.6"/>
    <x v="0"/>
    <x v="2"/>
    <x v="0"/>
  </r>
  <r>
    <s v="4116-IQRFR"/>
    <x v="1"/>
    <n v="0"/>
    <s v="Yes"/>
    <s v="Yes"/>
    <x v="54"/>
    <x v="1"/>
    <s v="Yes"/>
    <x v="2"/>
    <s v="No internet service"/>
    <s v="No internet service"/>
    <s v="No internet service"/>
    <s v="No internet service"/>
    <s v="No internet service"/>
    <s v="No internet service"/>
    <x v="1"/>
    <s v="No"/>
    <x v="3"/>
    <n v="24.1"/>
    <n v="73.099999999999994"/>
    <x v="0"/>
    <x v="0"/>
    <x v="0"/>
  </r>
  <r>
    <s v="3714-JTVOV"/>
    <x v="0"/>
    <n v="1"/>
    <s v="Yes"/>
    <s v="No"/>
    <x v="41"/>
    <x v="1"/>
    <s v="No"/>
    <x v="1"/>
    <s v="Yes"/>
    <s v="No"/>
    <s v="No"/>
    <s v="No"/>
    <s v="No"/>
    <s v="No"/>
    <x v="0"/>
    <s v="Yes"/>
    <x v="3"/>
    <n v="74.150000000000006"/>
    <n v="3229.4"/>
    <x v="1"/>
    <x v="2"/>
    <x v="1"/>
  </r>
  <r>
    <s v="8259-DZLIZ"/>
    <x v="0"/>
    <n v="0"/>
    <s v="Yes"/>
    <s v="Yes"/>
    <x v="38"/>
    <x v="1"/>
    <s v="Yes"/>
    <x v="0"/>
    <s v="No"/>
    <s v="Yes"/>
    <s v="No"/>
    <s v="No"/>
    <s v="No"/>
    <s v="No"/>
    <x v="1"/>
    <s v="Yes"/>
    <x v="2"/>
    <n v="53.85"/>
    <n v="3399.85"/>
    <x v="0"/>
    <x v="2"/>
    <x v="0"/>
  </r>
  <r>
    <s v="0442-ZXKVS"/>
    <x v="0"/>
    <n v="1"/>
    <s v="Yes"/>
    <s v="No"/>
    <x v="68"/>
    <x v="1"/>
    <s v="Yes"/>
    <x v="1"/>
    <s v="Yes"/>
    <s v="Yes"/>
    <s v="Yes"/>
    <s v="Yes"/>
    <s v="Yes"/>
    <s v="Yes"/>
    <x v="1"/>
    <s v="Yes"/>
    <x v="2"/>
    <n v="115.6"/>
    <n v="6431.05"/>
    <x v="0"/>
    <x v="2"/>
    <x v="0"/>
  </r>
  <r>
    <s v="7853-WNZSY"/>
    <x v="1"/>
    <n v="0"/>
    <s v="No"/>
    <s v="No"/>
    <x v="0"/>
    <x v="1"/>
    <s v="No"/>
    <x v="2"/>
    <s v="No internet service"/>
    <s v="No internet service"/>
    <s v="No internet service"/>
    <s v="No internet service"/>
    <s v="No internet service"/>
    <s v="No internet service"/>
    <x v="0"/>
    <s v="Yes"/>
    <x v="3"/>
    <n v="19.75"/>
    <n v="19.75"/>
    <x v="0"/>
    <x v="0"/>
    <x v="0"/>
  </r>
  <r>
    <s v="3120-FAZKD"/>
    <x v="1"/>
    <n v="0"/>
    <s v="Yes"/>
    <s v="Yes"/>
    <x v="68"/>
    <x v="1"/>
    <s v="Yes"/>
    <x v="2"/>
    <s v="No internet service"/>
    <s v="No internet service"/>
    <s v="No internet service"/>
    <s v="No internet service"/>
    <s v="No internet service"/>
    <s v="No internet service"/>
    <x v="2"/>
    <s v="Yes"/>
    <x v="2"/>
    <n v="24.05"/>
    <n v="1230.9000000000001"/>
    <x v="0"/>
    <x v="2"/>
    <x v="0"/>
  </r>
  <r>
    <s v="8606-OEGQZ"/>
    <x v="0"/>
    <n v="0"/>
    <s v="No"/>
    <s v="Yes"/>
    <x v="32"/>
    <x v="1"/>
    <s v="Yes"/>
    <x v="2"/>
    <s v="No internet service"/>
    <s v="No internet service"/>
    <s v="No internet service"/>
    <s v="No internet service"/>
    <s v="No internet service"/>
    <s v="No internet service"/>
    <x v="2"/>
    <s v="No"/>
    <x v="3"/>
    <n v="25.3"/>
    <n v="454.65"/>
    <x v="0"/>
    <x v="1"/>
    <x v="0"/>
  </r>
  <r>
    <s v="0225-ZORZP"/>
    <x v="1"/>
    <n v="0"/>
    <s v="No"/>
    <s v="No"/>
    <x v="35"/>
    <x v="1"/>
    <s v="No"/>
    <x v="1"/>
    <s v="No"/>
    <s v="Yes"/>
    <s v="No"/>
    <s v="No"/>
    <s v="No"/>
    <s v="Yes"/>
    <x v="0"/>
    <s v="No"/>
    <x v="0"/>
    <n v="84.3"/>
    <n v="235.05"/>
    <x v="0"/>
    <x v="0"/>
    <x v="0"/>
  </r>
  <r>
    <s v="4702-IOQDC"/>
    <x v="0"/>
    <n v="0"/>
    <s v="No"/>
    <s v="No"/>
    <x v="0"/>
    <x v="1"/>
    <s v="No"/>
    <x v="1"/>
    <s v="No"/>
    <s v="No"/>
    <s v="No"/>
    <s v="No"/>
    <s v="No"/>
    <s v="No"/>
    <x v="0"/>
    <s v="Yes"/>
    <x v="0"/>
    <n v="70.099999999999994"/>
    <n v="70.099999999999994"/>
    <x v="1"/>
    <x v="0"/>
    <x v="1"/>
  </r>
  <r>
    <s v="9489-JMTTN"/>
    <x v="0"/>
    <n v="0"/>
    <s v="Yes"/>
    <s v="Yes"/>
    <x v="21"/>
    <x v="1"/>
    <s v="Yes"/>
    <x v="0"/>
    <s v="Yes"/>
    <s v="Yes"/>
    <s v="Yes"/>
    <s v="Yes"/>
    <s v="Yes"/>
    <s v="Yes"/>
    <x v="2"/>
    <s v="No"/>
    <x v="3"/>
    <n v="89.75"/>
    <n v="6595.9"/>
    <x v="0"/>
    <x v="2"/>
    <x v="0"/>
  </r>
  <r>
    <s v="0575-CUQOV"/>
    <x v="1"/>
    <n v="1"/>
    <s v="Yes"/>
    <s v="No"/>
    <x v="31"/>
    <x v="1"/>
    <s v="No"/>
    <x v="1"/>
    <s v="No"/>
    <s v="Yes"/>
    <s v="Yes"/>
    <s v="No"/>
    <s v="Yes"/>
    <s v="Yes"/>
    <x v="1"/>
    <s v="Yes"/>
    <x v="0"/>
    <n v="97.95"/>
    <n v="5867"/>
    <x v="0"/>
    <x v="2"/>
    <x v="0"/>
  </r>
  <r>
    <s v="0967-BMLBD"/>
    <x v="0"/>
    <n v="0"/>
    <s v="Yes"/>
    <s v="Yes"/>
    <x v="26"/>
    <x v="1"/>
    <s v="No"/>
    <x v="2"/>
    <s v="No internet service"/>
    <s v="No internet service"/>
    <s v="No internet service"/>
    <s v="No internet service"/>
    <s v="No internet service"/>
    <s v="No internet service"/>
    <x v="1"/>
    <s v="Yes"/>
    <x v="1"/>
    <n v="20"/>
    <n v="196.35"/>
    <x v="0"/>
    <x v="0"/>
    <x v="0"/>
  </r>
  <r>
    <s v="6178-KFNHS"/>
    <x v="0"/>
    <n v="0"/>
    <s v="No"/>
    <s v="Yes"/>
    <x v="18"/>
    <x v="1"/>
    <s v="Yes"/>
    <x v="1"/>
    <s v="Yes"/>
    <s v="No"/>
    <s v="No"/>
    <s v="No"/>
    <s v="No"/>
    <s v="No"/>
    <x v="0"/>
    <s v="Yes"/>
    <x v="0"/>
    <n v="78.3"/>
    <n v="909.25"/>
    <x v="1"/>
    <x v="0"/>
    <x v="1"/>
  </r>
  <r>
    <s v="2830-LEWOA"/>
    <x v="1"/>
    <n v="0"/>
    <s v="Yes"/>
    <s v="Yes"/>
    <x v="59"/>
    <x v="1"/>
    <s v="No"/>
    <x v="1"/>
    <s v="No"/>
    <s v="Yes"/>
    <s v="Yes"/>
    <s v="Yes"/>
    <s v="Yes"/>
    <s v="Yes"/>
    <x v="1"/>
    <s v="No"/>
    <x v="3"/>
    <n v="103.9"/>
    <n v="6449.15"/>
    <x v="0"/>
    <x v="2"/>
    <x v="0"/>
  </r>
  <r>
    <s v="5006-MXVRN"/>
    <x v="0"/>
    <n v="0"/>
    <s v="No"/>
    <s v="No"/>
    <x v="72"/>
    <x v="1"/>
    <s v="No"/>
    <x v="2"/>
    <s v="No internet service"/>
    <s v="No internet service"/>
    <s v="No internet service"/>
    <s v="No internet service"/>
    <s v="No internet service"/>
    <s v="No internet service"/>
    <x v="2"/>
    <s v="No"/>
    <x v="3"/>
    <n v="20.7"/>
    <n v="762.45"/>
    <x v="0"/>
    <x v="2"/>
    <x v="0"/>
  </r>
  <r>
    <s v="1264-BYWMS"/>
    <x v="1"/>
    <n v="0"/>
    <s v="No"/>
    <s v="No"/>
    <x v="49"/>
    <x v="1"/>
    <s v="Yes"/>
    <x v="1"/>
    <s v="No"/>
    <s v="No"/>
    <s v="No"/>
    <s v="No"/>
    <s v="Yes"/>
    <s v="Yes"/>
    <x v="0"/>
    <s v="Yes"/>
    <x v="0"/>
    <n v="96.8"/>
    <n v="5283.95"/>
    <x v="1"/>
    <x v="2"/>
    <x v="1"/>
  </r>
  <r>
    <s v="9658-WYUFB"/>
    <x v="0"/>
    <n v="0"/>
    <s v="No"/>
    <s v="No"/>
    <x v="22"/>
    <x v="1"/>
    <s v="Yes"/>
    <x v="1"/>
    <s v="Yes"/>
    <s v="Yes"/>
    <s v="No"/>
    <s v="No"/>
    <s v="Yes"/>
    <s v="No"/>
    <x v="0"/>
    <s v="Yes"/>
    <x v="0"/>
    <n v="94.4"/>
    <n v="1617.5"/>
    <x v="1"/>
    <x v="1"/>
    <x v="1"/>
  </r>
  <r>
    <s v="8327-WKMIE"/>
    <x v="1"/>
    <n v="0"/>
    <s v="No"/>
    <s v="No"/>
    <x v="50"/>
    <x v="1"/>
    <s v="No"/>
    <x v="2"/>
    <s v="No internet service"/>
    <s v="No internet service"/>
    <s v="No internet service"/>
    <s v="No internet service"/>
    <s v="No internet service"/>
    <s v="No internet service"/>
    <x v="1"/>
    <s v="No"/>
    <x v="3"/>
    <n v="20.149999999999999"/>
    <n v="785.75"/>
    <x v="0"/>
    <x v="2"/>
    <x v="0"/>
  </r>
  <r>
    <s v="6917-FIJHC"/>
    <x v="0"/>
    <n v="0"/>
    <s v="Yes"/>
    <s v="No"/>
    <x v="21"/>
    <x v="1"/>
    <s v="Yes"/>
    <x v="2"/>
    <s v="No internet service"/>
    <s v="No internet service"/>
    <s v="No internet service"/>
    <s v="No internet service"/>
    <s v="No internet service"/>
    <s v="No internet service"/>
    <x v="2"/>
    <s v="Yes"/>
    <x v="1"/>
    <n v="26"/>
    <n v="1776"/>
    <x v="0"/>
    <x v="2"/>
    <x v="0"/>
  </r>
  <r>
    <s v="5329-KRDTM"/>
    <x v="1"/>
    <n v="1"/>
    <s v="Yes"/>
    <s v="No"/>
    <x v="21"/>
    <x v="1"/>
    <s v="Yes"/>
    <x v="0"/>
    <s v="No"/>
    <s v="Yes"/>
    <s v="Yes"/>
    <s v="Yes"/>
    <s v="Yes"/>
    <s v="No"/>
    <x v="2"/>
    <s v="No"/>
    <x v="3"/>
    <n v="77.349999999999994"/>
    <n v="5396.25"/>
    <x v="0"/>
    <x v="2"/>
    <x v="0"/>
  </r>
  <r>
    <s v="7797-EJMDP"/>
    <x v="0"/>
    <n v="0"/>
    <s v="No"/>
    <s v="No"/>
    <x v="4"/>
    <x v="1"/>
    <s v="No"/>
    <x v="0"/>
    <s v="Yes"/>
    <s v="No"/>
    <s v="No"/>
    <s v="Yes"/>
    <s v="No"/>
    <s v="Yes"/>
    <x v="0"/>
    <s v="No"/>
    <x v="2"/>
    <n v="66.05"/>
    <n v="574.5"/>
    <x v="0"/>
    <x v="0"/>
    <x v="0"/>
  </r>
  <r>
    <s v="3530-VWVGU"/>
    <x v="0"/>
    <n v="0"/>
    <s v="Yes"/>
    <s v="Yes"/>
    <x v="5"/>
    <x v="1"/>
    <s v="No"/>
    <x v="2"/>
    <s v="No internet service"/>
    <s v="No internet service"/>
    <s v="No internet service"/>
    <s v="No internet service"/>
    <s v="No internet service"/>
    <s v="No internet service"/>
    <x v="0"/>
    <s v="No"/>
    <x v="1"/>
    <n v="19.899999999999999"/>
    <n v="400.3"/>
    <x v="0"/>
    <x v="1"/>
    <x v="0"/>
  </r>
  <r>
    <s v="2013-SGDXK"/>
    <x v="0"/>
    <n v="0"/>
    <s v="No"/>
    <s v="No"/>
    <x v="0"/>
    <x v="1"/>
    <s v="No"/>
    <x v="1"/>
    <s v="No"/>
    <s v="Yes"/>
    <s v="No"/>
    <s v="No"/>
    <s v="Yes"/>
    <s v="No"/>
    <x v="0"/>
    <s v="No"/>
    <x v="0"/>
    <n v="84.3"/>
    <n v="84.3"/>
    <x v="1"/>
    <x v="0"/>
    <x v="1"/>
  </r>
  <r>
    <s v="6368-NWMCE"/>
    <x v="0"/>
    <n v="0"/>
    <s v="No"/>
    <s v="No"/>
    <x v="46"/>
    <x v="1"/>
    <s v="Yes"/>
    <x v="0"/>
    <s v="No"/>
    <s v="Yes"/>
    <s v="No"/>
    <s v="Yes"/>
    <s v="No"/>
    <s v="Yes"/>
    <x v="0"/>
    <s v="No"/>
    <x v="3"/>
    <n v="68.150000000000006"/>
    <n v="2656.3"/>
    <x v="0"/>
    <x v="2"/>
    <x v="0"/>
  </r>
  <r>
    <s v="3633-CDBUW"/>
    <x v="1"/>
    <n v="0"/>
    <s v="No"/>
    <s v="Yes"/>
    <x v="22"/>
    <x v="1"/>
    <s v="No"/>
    <x v="0"/>
    <s v="No"/>
    <s v="Yes"/>
    <s v="Yes"/>
    <s v="Yes"/>
    <s v="Yes"/>
    <s v="Yes"/>
    <x v="1"/>
    <s v="No"/>
    <x v="0"/>
    <n v="80.849999999999994"/>
    <n v="1445.95"/>
    <x v="0"/>
    <x v="1"/>
    <x v="0"/>
  </r>
  <r>
    <s v="0707-HOVVN"/>
    <x v="0"/>
    <n v="1"/>
    <s v="No"/>
    <s v="No"/>
    <x v="27"/>
    <x v="1"/>
    <s v="Yes"/>
    <x v="0"/>
    <s v="No"/>
    <s v="Yes"/>
    <s v="Yes"/>
    <s v="Yes"/>
    <s v="Yes"/>
    <s v="No"/>
    <x v="2"/>
    <s v="Yes"/>
    <x v="2"/>
    <n v="75.5"/>
    <n v="5212.6499999999996"/>
    <x v="0"/>
    <x v="2"/>
    <x v="0"/>
  </r>
  <r>
    <s v="8580-QVLOC"/>
    <x v="0"/>
    <n v="1"/>
    <s v="Yes"/>
    <s v="Yes"/>
    <x v="21"/>
    <x v="1"/>
    <s v="Yes"/>
    <x v="0"/>
    <s v="Yes"/>
    <s v="Yes"/>
    <s v="Yes"/>
    <s v="Yes"/>
    <s v="Yes"/>
    <s v="Yes"/>
    <x v="2"/>
    <s v="No"/>
    <x v="3"/>
    <n v="92.45"/>
    <n v="6440.25"/>
    <x v="1"/>
    <x v="2"/>
    <x v="1"/>
  </r>
  <r>
    <s v="3956-MGXOG"/>
    <x v="0"/>
    <n v="0"/>
    <s v="No"/>
    <s v="No"/>
    <x v="7"/>
    <x v="1"/>
    <s v="No"/>
    <x v="1"/>
    <s v="No"/>
    <s v="No"/>
    <s v="No"/>
    <s v="No"/>
    <s v="No"/>
    <s v="Yes"/>
    <x v="0"/>
    <s v="Yes"/>
    <x v="0"/>
    <n v="80.599999999999994"/>
    <n v="2244.9499999999998"/>
    <x v="0"/>
    <x v="1"/>
    <x v="0"/>
  </r>
  <r>
    <s v="9274-UARKJ"/>
    <x v="0"/>
    <n v="0"/>
    <s v="No"/>
    <s v="No"/>
    <x v="30"/>
    <x v="1"/>
    <s v="No"/>
    <x v="1"/>
    <s v="No"/>
    <s v="Yes"/>
    <s v="No"/>
    <s v="No"/>
    <s v="Yes"/>
    <s v="No"/>
    <x v="0"/>
    <s v="Yes"/>
    <x v="2"/>
    <n v="83.2"/>
    <n v="1130"/>
    <x v="0"/>
    <x v="1"/>
    <x v="0"/>
  </r>
  <r>
    <s v="4077-HWUYD"/>
    <x v="1"/>
    <n v="0"/>
    <s v="Yes"/>
    <s v="Yes"/>
    <x v="21"/>
    <x v="1"/>
    <s v="Yes"/>
    <x v="0"/>
    <s v="Yes"/>
    <s v="Yes"/>
    <s v="Yes"/>
    <s v="Yes"/>
    <s v="Yes"/>
    <s v="Yes"/>
    <x v="2"/>
    <s v="Yes"/>
    <x v="2"/>
    <n v="87.55"/>
    <n v="6463.15"/>
    <x v="0"/>
    <x v="2"/>
    <x v="0"/>
  </r>
  <r>
    <s v="2012-NWRPA"/>
    <x v="0"/>
    <n v="1"/>
    <s v="Yes"/>
    <s v="No"/>
    <x v="26"/>
    <x v="1"/>
    <s v="Yes"/>
    <x v="1"/>
    <s v="No"/>
    <s v="No"/>
    <s v="Yes"/>
    <s v="No"/>
    <s v="Yes"/>
    <s v="Yes"/>
    <x v="0"/>
    <s v="Yes"/>
    <x v="0"/>
    <n v="99.55"/>
    <n v="1131.2"/>
    <x v="1"/>
    <x v="0"/>
    <x v="1"/>
  </r>
  <r>
    <s v="8808-ELEHO"/>
    <x v="1"/>
    <n v="1"/>
    <s v="No"/>
    <s v="No"/>
    <x v="4"/>
    <x v="1"/>
    <s v="Yes"/>
    <x v="1"/>
    <s v="No"/>
    <s v="No"/>
    <s v="Yes"/>
    <s v="No"/>
    <s v="No"/>
    <s v="No"/>
    <x v="0"/>
    <s v="Yes"/>
    <x v="0"/>
    <n v="81.25"/>
    <n v="585.95000000000005"/>
    <x v="1"/>
    <x v="0"/>
    <x v="1"/>
  </r>
  <r>
    <s v="0103-CSITQ"/>
    <x v="0"/>
    <n v="0"/>
    <s v="Yes"/>
    <s v="No"/>
    <x v="58"/>
    <x v="1"/>
    <s v="Yes"/>
    <x v="1"/>
    <s v="No"/>
    <s v="Yes"/>
    <s v="Yes"/>
    <s v="Yes"/>
    <s v="Yes"/>
    <s v="Yes"/>
    <x v="1"/>
    <s v="Yes"/>
    <x v="2"/>
    <n v="109.4"/>
    <n v="6252.7"/>
    <x v="0"/>
    <x v="2"/>
    <x v="0"/>
  </r>
  <r>
    <s v="3506-LCJDC"/>
    <x v="1"/>
    <n v="0"/>
    <s v="Yes"/>
    <s v="Yes"/>
    <x v="0"/>
    <x v="1"/>
    <s v="No"/>
    <x v="2"/>
    <s v="No internet service"/>
    <s v="No internet service"/>
    <s v="No internet service"/>
    <s v="No internet service"/>
    <s v="No internet service"/>
    <s v="No internet service"/>
    <x v="0"/>
    <s v="No"/>
    <x v="2"/>
    <n v="19.95"/>
    <n v="19.95"/>
    <x v="1"/>
    <x v="0"/>
    <x v="1"/>
  </r>
  <r>
    <s v="8671-KKKOS"/>
    <x v="0"/>
    <n v="0"/>
    <s v="Yes"/>
    <s v="No"/>
    <x v="25"/>
    <x v="0"/>
    <s v="No phone service"/>
    <x v="0"/>
    <s v="Yes"/>
    <s v="Yes"/>
    <s v="No"/>
    <s v="No"/>
    <s v="Yes"/>
    <s v="No"/>
    <x v="0"/>
    <s v="No"/>
    <x v="0"/>
    <n v="45.55"/>
    <n v="2062.15"/>
    <x v="0"/>
    <x v="2"/>
    <x v="0"/>
  </r>
  <r>
    <s v="7305-ZWMAJ"/>
    <x v="1"/>
    <n v="0"/>
    <s v="Yes"/>
    <s v="No"/>
    <x v="19"/>
    <x v="1"/>
    <s v="No"/>
    <x v="2"/>
    <s v="No internet service"/>
    <s v="No internet service"/>
    <s v="No internet service"/>
    <s v="No internet service"/>
    <s v="No internet service"/>
    <s v="No internet service"/>
    <x v="1"/>
    <s v="No"/>
    <x v="3"/>
    <n v="20.7"/>
    <n v="587.1"/>
    <x v="0"/>
    <x v="1"/>
    <x v="0"/>
  </r>
  <r>
    <s v="9518-XXBXE"/>
    <x v="1"/>
    <n v="1"/>
    <s v="Yes"/>
    <s v="No"/>
    <x v="6"/>
    <x v="1"/>
    <s v="No"/>
    <x v="1"/>
    <s v="Yes"/>
    <s v="No"/>
    <s v="No"/>
    <s v="No"/>
    <s v="No"/>
    <s v="No"/>
    <x v="0"/>
    <s v="No"/>
    <x v="0"/>
    <n v="75.3"/>
    <n v="720.45"/>
    <x v="0"/>
    <x v="0"/>
    <x v="0"/>
  </r>
  <r>
    <s v="3934-HXCFZ"/>
    <x v="1"/>
    <n v="0"/>
    <s v="Yes"/>
    <s v="No"/>
    <x v="57"/>
    <x v="1"/>
    <s v="Yes"/>
    <x v="1"/>
    <s v="Yes"/>
    <s v="Yes"/>
    <s v="Yes"/>
    <s v="No"/>
    <s v="Yes"/>
    <s v="No"/>
    <x v="0"/>
    <s v="Yes"/>
    <x v="0"/>
    <n v="99.25"/>
    <n v="2186.4"/>
    <x v="1"/>
    <x v="1"/>
    <x v="1"/>
  </r>
  <r>
    <s v="6578-KRMAW"/>
    <x v="1"/>
    <n v="0"/>
    <s v="No"/>
    <s v="No"/>
    <x v="48"/>
    <x v="1"/>
    <s v="No"/>
    <x v="1"/>
    <s v="Yes"/>
    <s v="Yes"/>
    <s v="Yes"/>
    <s v="No"/>
    <s v="No"/>
    <s v="Yes"/>
    <x v="0"/>
    <s v="Yes"/>
    <x v="3"/>
    <n v="93.4"/>
    <n v="2979.3"/>
    <x v="0"/>
    <x v="1"/>
    <x v="0"/>
  </r>
  <r>
    <s v="4860-IJUDE"/>
    <x v="1"/>
    <n v="0"/>
    <s v="No"/>
    <s v="No"/>
    <x v="9"/>
    <x v="1"/>
    <s v="No"/>
    <x v="1"/>
    <s v="Yes"/>
    <s v="No"/>
    <s v="No"/>
    <s v="No"/>
    <s v="No"/>
    <s v="No"/>
    <x v="0"/>
    <s v="Yes"/>
    <x v="3"/>
    <n v="73.75"/>
    <n v="956.65"/>
    <x v="0"/>
    <x v="1"/>
    <x v="0"/>
  </r>
  <r>
    <s v="7666-WKRON"/>
    <x v="0"/>
    <n v="0"/>
    <s v="No"/>
    <s v="No"/>
    <x v="72"/>
    <x v="1"/>
    <s v="No"/>
    <x v="1"/>
    <s v="No"/>
    <s v="No"/>
    <s v="Yes"/>
    <s v="Yes"/>
    <s v="No"/>
    <s v="No"/>
    <x v="2"/>
    <s v="Yes"/>
    <x v="0"/>
    <n v="80.45"/>
    <n v="3201.55"/>
    <x v="1"/>
    <x v="2"/>
    <x v="1"/>
  </r>
  <r>
    <s v="9688-YGXVR"/>
    <x v="0"/>
    <n v="0"/>
    <s v="No"/>
    <s v="No"/>
    <x v="66"/>
    <x v="1"/>
    <s v="No"/>
    <x v="1"/>
    <s v="No"/>
    <s v="Yes"/>
    <s v="Yes"/>
    <s v="No"/>
    <s v="Yes"/>
    <s v="No"/>
    <x v="0"/>
    <s v="Yes"/>
    <x v="3"/>
    <n v="88.15"/>
    <n v="3973.2"/>
    <x v="0"/>
    <x v="2"/>
    <x v="0"/>
  </r>
  <r>
    <s v="0423-UDIJQ"/>
    <x v="1"/>
    <n v="1"/>
    <s v="No"/>
    <s v="No"/>
    <x v="34"/>
    <x v="1"/>
    <s v="No"/>
    <x v="0"/>
    <s v="No"/>
    <s v="No"/>
    <s v="No"/>
    <s v="Yes"/>
    <s v="No"/>
    <s v="No"/>
    <x v="0"/>
    <s v="No"/>
    <x v="1"/>
    <n v="49.2"/>
    <n v="447.9"/>
    <x v="0"/>
    <x v="0"/>
    <x v="0"/>
  </r>
  <r>
    <s v="1945-XISKS"/>
    <x v="0"/>
    <n v="0"/>
    <s v="Yes"/>
    <s v="No"/>
    <x v="56"/>
    <x v="1"/>
    <s v="No"/>
    <x v="2"/>
    <s v="No internet service"/>
    <s v="No internet service"/>
    <s v="No internet service"/>
    <s v="No internet service"/>
    <s v="No internet service"/>
    <s v="No internet service"/>
    <x v="2"/>
    <s v="No"/>
    <x v="1"/>
    <n v="19.649999999999999"/>
    <n v="1335.2"/>
    <x v="0"/>
    <x v="2"/>
    <x v="0"/>
  </r>
  <r>
    <s v="4910-AQFFX"/>
    <x v="1"/>
    <n v="0"/>
    <s v="Yes"/>
    <s v="Yes"/>
    <x v="34"/>
    <x v="1"/>
    <s v="Yes"/>
    <x v="1"/>
    <s v="No"/>
    <s v="No"/>
    <s v="Yes"/>
    <s v="No"/>
    <s v="No"/>
    <s v="No"/>
    <x v="0"/>
    <s v="Yes"/>
    <x v="2"/>
    <n v="79.349999999999994"/>
    <n v="661.25"/>
    <x v="1"/>
    <x v="0"/>
    <x v="1"/>
  </r>
  <r>
    <s v="2154-KVJFF"/>
    <x v="0"/>
    <n v="0"/>
    <s v="No"/>
    <s v="No"/>
    <x v="30"/>
    <x v="1"/>
    <s v="Yes"/>
    <x v="1"/>
    <s v="No"/>
    <s v="Yes"/>
    <s v="No"/>
    <s v="No"/>
    <s v="No"/>
    <s v="No"/>
    <x v="0"/>
    <s v="Yes"/>
    <x v="0"/>
    <n v="79.75"/>
    <n v="1111.8499999999999"/>
    <x v="1"/>
    <x v="1"/>
    <x v="1"/>
  </r>
  <r>
    <s v="5360-LJCNJ"/>
    <x v="0"/>
    <n v="0"/>
    <s v="Yes"/>
    <s v="No"/>
    <x v="16"/>
    <x v="1"/>
    <s v="Yes"/>
    <x v="1"/>
    <s v="No"/>
    <s v="Yes"/>
    <s v="Yes"/>
    <s v="No"/>
    <s v="Yes"/>
    <s v="Yes"/>
    <x v="2"/>
    <s v="Yes"/>
    <x v="2"/>
    <n v="105.15"/>
    <n v="7555"/>
    <x v="0"/>
    <x v="2"/>
    <x v="0"/>
  </r>
  <r>
    <s v="2607-FBDFF"/>
    <x v="1"/>
    <n v="0"/>
    <s v="No"/>
    <s v="No"/>
    <x v="0"/>
    <x v="1"/>
    <s v="No"/>
    <x v="0"/>
    <s v="No"/>
    <s v="No"/>
    <s v="No"/>
    <s v="Yes"/>
    <s v="No"/>
    <s v="No"/>
    <x v="0"/>
    <s v="No"/>
    <x v="3"/>
    <n v="49"/>
    <n v="49"/>
    <x v="0"/>
    <x v="0"/>
    <x v="0"/>
  </r>
  <r>
    <s v="9647-ERGBE"/>
    <x v="0"/>
    <n v="0"/>
    <s v="Yes"/>
    <s v="Yes"/>
    <x v="19"/>
    <x v="1"/>
    <s v="Yes"/>
    <x v="1"/>
    <s v="No"/>
    <s v="No"/>
    <s v="Yes"/>
    <s v="No"/>
    <s v="Yes"/>
    <s v="Yes"/>
    <x v="0"/>
    <s v="Yes"/>
    <x v="0"/>
    <n v="100.05"/>
    <n v="3046.15"/>
    <x v="1"/>
    <x v="1"/>
    <x v="1"/>
  </r>
  <r>
    <s v="3428-XZMAZ"/>
    <x v="1"/>
    <n v="0"/>
    <s v="No"/>
    <s v="No"/>
    <x v="0"/>
    <x v="1"/>
    <s v="No"/>
    <x v="1"/>
    <s v="No"/>
    <s v="No"/>
    <s v="No"/>
    <s v="No"/>
    <s v="No"/>
    <s v="No"/>
    <x v="0"/>
    <s v="Yes"/>
    <x v="0"/>
    <n v="69.349999999999994"/>
    <n v="69.349999999999994"/>
    <x v="1"/>
    <x v="0"/>
    <x v="1"/>
  </r>
  <r>
    <s v="1100-DDVRV"/>
    <x v="1"/>
    <n v="0"/>
    <s v="Yes"/>
    <s v="No"/>
    <x v="22"/>
    <x v="0"/>
    <s v="No phone service"/>
    <x v="0"/>
    <s v="No"/>
    <s v="Yes"/>
    <s v="No"/>
    <s v="No"/>
    <s v="Yes"/>
    <s v="Yes"/>
    <x v="0"/>
    <s v="Yes"/>
    <x v="1"/>
    <n v="49.8"/>
    <n v="836.35"/>
    <x v="0"/>
    <x v="1"/>
    <x v="0"/>
  </r>
  <r>
    <s v="0378-TOVMS"/>
    <x v="0"/>
    <n v="0"/>
    <s v="No"/>
    <s v="No"/>
    <x v="35"/>
    <x v="1"/>
    <s v="No"/>
    <x v="1"/>
    <s v="No"/>
    <s v="No"/>
    <s v="No"/>
    <s v="Yes"/>
    <s v="No"/>
    <s v="Yes"/>
    <x v="0"/>
    <s v="No"/>
    <x v="0"/>
    <n v="85.8"/>
    <n v="272.2"/>
    <x v="1"/>
    <x v="0"/>
    <x v="1"/>
  </r>
  <r>
    <s v="4355-HBJHH"/>
    <x v="1"/>
    <n v="0"/>
    <s v="Yes"/>
    <s v="Yes"/>
    <x v="56"/>
    <x v="1"/>
    <s v="Yes"/>
    <x v="0"/>
    <s v="Yes"/>
    <s v="No"/>
    <s v="Yes"/>
    <s v="No"/>
    <s v="Yes"/>
    <s v="Yes"/>
    <x v="2"/>
    <s v="Yes"/>
    <x v="0"/>
    <n v="79.7"/>
    <n v="5293.4"/>
    <x v="1"/>
    <x v="2"/>
    <x v="1"/>
  </r>
  <r>
    <s v="6728-WYQBC"/>
    <x v="1"/>
    <n v="0"/>
    <s v="No"/>
    <s v="No"/>
    <x v="0"/>
    <x v="1"/>
    <s v="No"/>
    <x v="2"/>
    <s v="No internet service"/>
    <s v="No internet service"/>
    <s v="No internet service"/>
    <s v="No internet service"/>
    <s v="No internet service"/>
    <s v="No internet service"/>
    <x v="0"/>
    <s v="No"/>
    <x v="2"/>
    <n v="20.95"/>
    <n v="20.95"/>
    <x v="0"/>
    <x v="0"/>
    <x v="0"/>
  </r>
  <r>
    <s v="9058-CBREO"/>
    <x v="0"/>
    <n v="1"/>
    <s v="No"/>
    <s v="No"/>
    <x v="0"/>
    <x v="1"/>
    <s v="Yes"/>
    <x v="0"/>
    <s v="No"/>
    <s v="No"/>
    <s v="No"/>
    <s v="No"/>
    <s v="No"/>
    <s v="No"/>
    <x v="0"/>
    <s v="No"/>
    <x v="1"/>
    <n v="50.55"/>
    <n v="50.55"/>
    <x v="1"/>
    <x v="0"/>
    <x v="1"/>
  </r>
  <r>
    <s v="9029-FEGVJ"/>
    <x v="0"/>
    <n v="1"/>
    <s v="Yes"/>
    <s v="No"/>
    <x v="48"/>
    <x v="1"/>
    <s v="Yes"/>
    <x v="1"/>
    <s v="No"/>
    <s v="No"/>
    <s v="Yes"/>
    <s v="No"/>
    <s v="No"/>
    <s v="No"/>
    <x v="0"/>
    <s v="No"/>
    <x v="1"/>
    <n v="79.3"/>
    <n v="2570"/>
    <x v="0"/>
    <x v="1"/>
    <x v="0"/>
  </r>
  <r>
    <s v="7216-KAOID"/>
    <x v="1"/>
    <n v="0"/>
    <s v="Yes"/>
    <s v="Yes"/>
    <x v="52"/>
    <x v="1"/>
    <s v="No"/>
    <x v="2"/>
    <s v="No internet service"/>
    <s v="No internet service"/>
    <s v="No internet service"/>
    <s v="No internet service"/>
    <s v="No internet service"/>
    <s v="No internet service"/>
    <x v="1"/>
    <s v="No"/>
    <x v="2"/>
    <n v="19.5"/>
    <n v="798.2"/>
    <x v="0"/>
    <x v="2"/>
    <x v="0"/>
  </r>
  <r>
    <s v="0318-QUUOB"/>
    <x v="1"/>
    <n v="0"/>
    <s v="Yes"/>
    <s v="No"/>
    <x v="0"/>
    <x v="1"/>
    <s v="No"/>
    <x v="1"/>
    <s v="No"/>
    <s v="No"/>
    <s v="No"/>
    <s v="No"/>
    <s v="Yes"/>
    <s v="No"/>
    <x v="0"/>
    <s v="Yes"/>
    <x v="0"/>
    <n v="80.55"/>
    <n v="80.55"/>
    <x v="1"/>
    <x v="0"/>
    <x v="1"/>
  </r>
  <r>
    <s v="6145-NNPNO"/>
    <x v="0"/>
    <n v="0"/>
    <s v="No"/>
    <s v="No"/>
    <x v="0"/>
    <x v="1"/>
    <s v="No"/>
    <x v="0"/>
    <s v="No"/>
    <s v="No"/>
    <s v="No"/>
    <s v="No"/>
    <s v="No"/>
    <s v="No"/>
    <x v="0"/>
    <s v="No"/>
    <x v="2"/>
    <n v="44.15"/>
    <n v="44.15"/>
    <x v="0"/>
    <x v="0"/>
    <x v="0"/>
  </r>
  <r>
    <s v="5520-FVEWJ"/>
    <x v="0"/>
    <n v="0"/>
    <s v="Yes"/>
    <s v="Yes"/>
    <x v="18"/>
    <x v="1"/>
    <s v="Yes"/>
    <x v="1"/>
    <s v="No"/>
    <s v="Yes"/>
    <s v="Yes"/>
    <s v="No"/>
    <s v="No"/>
    <s v="No"/>
    <x v="0"/>
    <s v="Yes"/>
    <x v="0"/>
    <n v="84.5"/>
    <n v="916.9"/>
    <x v="1"/>
    <x v="0"/>
    <x v="1"/>
  </r>
  <r>
    <s v="5339-TJFEK"/>
    <x v="1"/>
    <n v="0"/>
    <s v="Yes"/>
    <s v="Yes"/>
    <x v="8"/>
    <x v="1"/>
    <s v="Yes"/>
    <x v="1"/>
    <s v="Yes"/>
    <s v="Yes"/>
    <s v="No"/>
    <s v="No"/>
    <s v="Yes"/>
    <s v="Yes"/>
    <x v="0"/>
    <s v="Yes"/>
    <x v="0"/>
    <n v="105.5"/>
    <n v="6487.2"/>
    <x v="0"/>
    <x v="2"/>
    <x v="0"/>
  </r>
  <r>
    <s v="5572-ZDXHY"/>
    <x v="0"/>
    <n v="0"/>
    <s v="No"/>
    <s v="No"/>
    <x v="5"/>
    <x v="1"/>
    <s v="No"/>
    <x v="1"/>
    <s v="No"/>
    <s v="Yes"/>
    <s v="No"/>
    <s v="No"/>
    <s v="No"/>
    <s v="Yes"/>
    <x v="0"/>
    <s v="Yes"/>
    <x v="1"/>
    <n v="84.3"/>
    <n v="1855.65"/>
    <x v="1"/>
    <x v="1"/>
    <x v="1"/>
  </r>
  <r>
    <s v="2074-GUHPQ"/>
    <x v="0"/>
    <n v="0"/>
    <s v="No"/>
    <s v="Yes"/>
    <x v="22"/>
    <x v="1"/>
    <s v="Yes"/>
    <x v="1"/>
    <s v="No"/>
    <s v="Yes"/>
    <s v="Yes"/>
    <s v="Yes"/>
    <s v="No"/>
    <s v="No"/>
    <x v="0"/>
    <s v="Yes"/>
    <x v="3"/>
    <n v="92.7"/>
    <n v="1556.85"/>
    <x v="0"/>
    <x v="1"/>
    <x v="0"/>
  </r>
  <r>
    <s v="4625-XMOYM"/>
    <x v="0"/>
    <n v="0"/>
    <s v="Yes"/>
    <s v="Yes"/>
    <x v="21"/>
    <x v="1"/>
    <s v="Yes"/>
    <x v="2"/>
    <s v="No internet service"/>
    <s v="No internet service"/>
    <s v="No internet service"/>
    <s v="No internet service"/>
    <s v="No internet service"/>
    <s v="No internet service"/>
    <x v="2"/>
    <s v="Yes"/>
    <x v="2"/>
    <n v="26.25"/>
    <n v="1988.05"/>
    <x v="0"/>
    <x v="2"/>
    <x v="0"/>
  </r>
  <r>
    <s v="5827-MWCZK"/>
    <x v="1"/>
    <n v="0"/>
    <s v="Yes"/>
    <s v="Yes"/>
    <x v="39"/>
    <x v="1"/>
    <s v="Yes"/>
    <x v="1"/>
    <s v="No"/>
    <s v="Yes"/>
    <s v="No"/>
    <s v="Yes"/>
    <s v="Yes"/>
    <s v="No"/>
    <x v="0"/>
    <s v="Yes"/>
    <x v="3"/>
    <n v="96.95"/>
    <n v="5432.2"/>
    <x v="0"/>
    <x v="2"/>
    <x v="0"/>
  </r>
  <r>
    <s v="1385-TQOZW"/>
    <x v="0"/>
    <n v="0"/>
    <s v="No"/>
    <s v="No"/>
    <x v="34"/>
    <x v="1"/>
    <s v="No"/>
    <x v="2"/>
    <s v="No internet service"/>
    <s v="No internet service"/>
    <s v="No internet service"/>
    <s v="No internet service"/>
    <s v="No internet service"/>
    <s v="No internet service"/>
    <x v="0"/>
    <s v="Yes"/>
    <x v="3"/>
    <n v="20.45"/>
    <n v="147.55000000000001"/>
    <x v="0"/>
    <x v="0"/>
    <x v="0"/>
  </r>
  <r>
    <s v="5914-XRFQB"/>
    <x v="1"/>
    <n v="0"/>
    <s v="Yes"/>
    <s v="No"/>
    <x v="21"/>
    <x v="1"/>
    <s v="Yes"/>
    <x v="1"/>
    <s v="Yes"/>
    <s v="Yes"/>
    <s v="Yes"/>
    <s v="Yes"/>
    <s v="Yes"/>
    <s v="Yes"/>
    <x v="2"/>
    <s v="Yes"/>
    <x v="2"/>
    <n v="115.8"/>
    <n v="8424.9"/>
    <x v="0"/>
    <x v="2"/>
    <x v="0"/>
  </r>
  <r>
    <s v="4329-YPDDQ"/>
    <x v="1"/>
    <n v="0"/>
    <s v="No"/>
    <s v="No"/>
    <x v="61"/>
    <x v="1"/>
    <s v="No"/>
    <x v="1"/>
    <s v="Yes"/>
    <s v="Yes"/>
    <s v="Yes"/>
    <s v="Yes"/>
    <s v="Yes"/>
    <s v="Yes"/>
    <x v="0"/>
    <s v="Yes"/>
    <x v="2"/>
    <n v="108.2"/>
    <n v="2203.6999999999998"/>
    <x v="0"/>
    <x v="1"/>
    <x v="0"/>
  </r>
  <r>
    <s v="4804-NCPET"/>
    <x v="1"/>
    <n v="0"/>
    <s v="Yes"/>
    <s v="Yes"/>
    <x v="67"/>
    <x v="1"/>
    <s v="No"/>
    <x v="2"/>
    <s v="No internet service"/>
    <s v="No internet service"/>
    <s v="No internet service"/>
    <s v="No internet service"/>
    <s v="No internet service"/>
    <s v="No internet service"/>
    <x v="2"/>
    <s v="No"/>
    <x v="1"/>
    <n v="20.2"/>
    <n v="387.4"/>
    <x v="0"/>
    <x v="1"/>
    <x v="0"/>
  </r>
  <r>
    <s v="3750-CKVKH"/>
    <x v="1"/>
    <n v="0"/>
    <s v="No"/>
    <s v="No"/>
    <x v="2"/>
    <x v="1"/>
    <s v="No"/>
    <x v="1"/>
    <s v="No"/>
    <s v="No"/>
    <s v="No"/>
    <s v="No"/>
    <s v="No"/>
    <s v="No"/>
    <x v="0"/>
    <s v="Yes"/>
    <x v="0"/>
    <n v="67.75"/>
    <n v="116.65"/>
    <x v="1"/>
    <x v="0"/>
    <x v="1"/>
  </r>
  <r>
    <s v="5944-UGLLK"/>
    <x v="1"/>
    <n v="0"/>
    <s v="No"/>
    <s v="No"/>
    <x v="62"/>
    <x v="0"/>
    <s v="No phone service"/>
    <x v="0"/>
    <s v="No"/>
    <s v="No"/>
    <s v="Yes"/>
    <s v="Yes"/>
    <s v="Yes"/>
    <s v="Yes"/>
    <x v="1"/>
    <s v="No"/>
    <x v="3"/>
    <n v="54.9"/>
    <n v="3045.75"/>
    <x v="0"/>
    <x v="2"/>
    <x v="0"/>
  </r>
  <r>
    <s v="8063-GBATB"/>
    <x v="0"/>
    <n v="1"/>
    <s v="No"/>
    <s v="No"/>
    <x v="23"/>
    <x v="1"/>
    <s v="Yes"/>
    <x v="1"/>
    <s v="No"/>
    <s v="No"/>
    <s v="No"/>
    <s v="No"/>
    <s v="No"/>
    <s v="Yes"/>
    <x v="0"/>
    <s v="Yes"/>
    <x v="0"/>
    <n v="85.25"/>
    <n v="2287.25"/>
    <x v="1"/>
    <x v="1"/>
    <x v="1"/>
  </r>
  <r>
    <s v="7787-BNTZM"/>
    <x v="1"/>
    <n v="0"/>
    <s v="No"/>
    <s v="No"/>
    <x v="53"/>
    <x v="1"/>
    <s v="No"/>
    <x v="2"/>
    <s v="No internet service"/>
    <s v="No internet service"/>
    <s v="No internet service"/>
    <s v="No internet service"/>
    <s v="No internet service"/>
    <s v="No internet service"/>
    <x v="0"/>
    <s v="No"/>
    <x v="2"/>
    <n v="20.149999999999999"/>
    <n v="130.5"/>
    <x v="0"/>
    <x v="0"/>
    <x v="0"/>
  </r>
  <r>
    <s v="2252-ISRNH"/>
    <x v="1"/>
    <n v="0"/>
    <s v="Yes"/>
    <s v="Yes"/>
    <x v="34"/>
    <x v="1"/>
    <s v="Yes"/>
    <x v="1"/>
    <s v="No"/>
    <s v="No"/>
    <s v="Yes"/>
    <s v="No"/>
    <s v="Yes"/>
    <s v="No"/>
    <x v="1"/>
    <s v="Yes"/>
    <x v="0"/>
    <n v="90.35"/>
    <n v="767.9"/>
    <x v="0"/>
    <x v="0"/>
    <x v="0"/>
  </r>
  <r>
    <s v="9415-TPKRV"/>
    <x v="0"/>
    <n v="0"/>
    <s v="Yes"/>
    <s v="Yes"/>
    <x v="4"/>
    <x v="1"/>
    <s v="Yes"/>
    <x v="0"/>
    <s v="No"/>
    <s v="Yes"/>
    <s v="No"/>
    <s v="No"/>
    <s v="No"/>
    <s v="No"/>
    <x v="0"/>
    <s v="No"/>
    <x v="0"/>
    <n v="55.75"/>
    <n v="446.8"/>
    <x v="0"/>
    <x v="0"/>
    <x v="0"/>
  </r>
  <r>
    <s v="5322-TEUJK"/>
    <x v="0"/>
    <n v="0"/>
    <s v="Yes"/>
    <s v="Yes"/>
    <x v="16"/>
    <x v="1"/>
    <s v="Yes"/>
    <x v="1"/>
    <s v="Yes"/>
    <s v="Yes"/>
    <s v="Yes"/>
    <s v="Yes"/>
    <s v="Yes"/>
    <s v="Yes"/>
    <x v="2"/>
    <s v="No"/>
    <x v="2"/>
    <n v="114.6"/>
    <n v="8100.25"/>
    <x v="0"/>
    <x v="2"/>
    <x v="0"/>
  </r>
  <r>
    <s v="4547-KQRTM"/>
    <x v="0"/>
    <n v="0"/>
    <s v="No"/>
    <s v="No"/>
    <x v="6"/>
    <x v="1"/>
    <s v="Yes"/>
    <x v="1"/>
    <s v="No"/>
    <s v="Yes"/>
    <s v="No"/>
    <s v="No"/>
    <s v="No"/>
    <s v="No"/>
    <x v="0"/>
    <s v="Yes"/>
    <x v="2"/>
    <n v="80.05"/>
    <n v="830.7"/>
    <x v="1"/>
    <x v="0"/>
    <x v="1"/>
  </r>
  <r>
    <s v="4877-EVATK"/>
    <x v="1"/>
    <n v="0"/>
    <s v="No"/>
    <s v="No"/>
    <x v="0"/>
    <x v="1"/>
    <s v="No"/>
    <x v="2"/>
    <s v="No internet service"/>
    <s v="No internet service"/>
    <s v="No internet service"/>
    <s v="No internet service"/>
    <s v="No internet service"/>
    <s v="No internet service"/>
    <x v="0"/>
    <s v="No"/>
    <x v="1"/>
    <n v="20"/>
    <n v="20"/>
    <x v="1"/>
    <x v="0"/>
    <x v="1"/>
  </r>
  <r>
    <s v="1866-DIOQZ"/>
    <x v="0"/>
    <n v="0"/>
    <s v="Yes"/>
    <s v="No"/>
    <x v="16"/>
    <x v="0"/>
    <s v="No phone service"/>
    <x v="0"/>
    <s v="Yes"/>
    <s v="Yes"/>
    <s v="Yes"/>
    <s v="Yes"/>
    <s v="Yes"/>
    <s v="Yes"/>
    <x v="1"/>
    <s v="No"/>
    <x v="2"/>
    <n v="66.8"/>
    <n v="4689.1499999999996"/>
    <x v="0"/>
    <x v="2"/>
    <x v="0"/>
  </r>
  <r>
    <s v="8375-KVTHK"/>
    <x v="1"/>
    <n v="0"/>
    <s v="Yes"/>
    <s v="No"/>
    <x v="47"/>
    <x v="1"/>
    <s v="No"/>
    <x v="1"/>
    <s v="No"/>
    <s v="Yes"/>
    <s v="No"/>
    <s v="Yes"/>
    <s v="Yes"/>
    <s v="Yes"/>
    <x v="1"/>
    <s v="Yes"/>
    <x v="0"/>
    <n v="100.3"/>
    <n v="6754.35"/>
    <x v="0"/>
    <x v="2"/>
    <x v="0"/>
  </r>
  <r>
    <s v="2697-NQBPF"/>
    <x v="1"/>
    <n v="0"/>
    <s v="No"/>
    <s v="No"/>
    <x v="1"/>
    <x v="1"/>
    <s v="Yes"/>
    <x v="1"/>
    <s v="No"/>
    <s v="Yes"/>
    <s v="No"/>
    <s v="Yes"/>
    <s v="Yes"/>
    <s v="Yes"/>
    <x v="0"/>
    <s v="Yes"/>
    <x v="0"/>
    <n v="105.35"/>
    <n v="3540.65"/>
    <x v="0"/>
    <x v="1"/>
    <x v="0"/>
  </r>
  <r>
    <s v="3709-OIJEA"/>
    <x v="1"/>
    <n v="0"/>
    <s v="No"/>
    <s v="No"/>
    <x v="70"/>
    <x v="1"/>
    <s v="No"/>
    <x v="1"/>
    <s v="No"/>
    <s v="Yes"/>
    <s v="Yes"/>
    <s v="Yes"/>
    <s v="No"/>
    <s v="No"/>
    <x v="1"/>
    <s v="Yes"/>
    <x v="0"/>
    <n v="85.2"/>
    <n v="2184.6"/>
    <x v="0"/>
    <x v="1"/>
    <x v="0"/>
  </r>
  <r>
    <s v="7639-SUPCW"/>
    <x v="0"/>
    <n v="0"/>
    <s v="No"/>
    <s v="No"/>
    <x v="5"/>
    <x v="1"/>
    <s v="No"/>
    <x v="0"/>
    <s v="Yes"/>
    <s v="No"/>
    <s v="No"/>
    <s v="No"/>
    <s v="No"/>
    <s v="No"/>
    <x v="0"/>
    <s v="Yes"/>
    <x v="3"/>
    <n v="48.8"/>
    <n v="1054.5999999999999"/>
    <x v="1"/>
    <x v="1"/>
    <x v="1"/>
  </r>
  <r>
    <s v="1386-ZIKUV"/>
    <x v="1"/>
    <n v="0"/>
    <s v="No"/>
    <s v="No"/>
    <x v="40"/>
    <x v="1"/>
    <s v="No"/>
    <x v="2"/>
    <s v="No internet service"/>
    <s v="No internet service"/>
    <s v="No internet service"/>
    <s v="No internet service"/>
    <s v="No internet service"/>
    <s v="No internet service"/>
    <x v="0"/>
    <s v="Yes"/>
    <x v="1"/>
    <n v="18.95"/>
    <n v="130.55000000000001"/>
    <x v="0"/>
    <x v="0"/>
    <x v="0"/>
  </r>
  <r>
    <s v="0599-XNYDO"/>
    <x v="0"/>
    <n v="0"/>
    <s v="Yes"/>
    <s v="No"/>
    <x v="61"/>
    <x v="1"/>
    <s v="No"/>
    <x v="1"/>
    <s v="No"/>
    <s v="No"/>
    <s v="No"/>
    <s v="No"/>
    <s v="No"/>
    <s v="No"/>
    <x v="0"/>
    <s v="Yes"/>
    <x v="2"/>
    <n v="69.8"/>
    <n v="1540.35"/>
    <x v="0"/>
    <x v="1"/>
    <x v="0"/>
  </r>
  <r>
    <s v="6377-WHAOX"/>
    <x v="0"/>
    <n v="0"/>
    <s v="Yes"/>
    <s v="No"/>
    <x v="31"/>
    <x v="1"/>
    <s v="Yes"/>
    <x v="1"/>
    <s v="No"/>
    <s v="Yes"/>
    <s v="Yes"/>
    <s v="No"/>
    <s v="Yes"/>
    <s v="Yes"/>
    <x v="0"/>
    <s v="Yes"/>
    <x v="0"/>
    <n v="106.15"/>
    <n v="6411.25"/>
    <x v="0"/>
    <x v="2"/>
    <x v="0"/>
  </r>
  <r>
    <s v="6855-VLGOS"/>
    <x v="1"/>
    <n v="0"/>
    <s v="Yes"/>
    <s v="Yes"/>
    <x v="21"/>
    <x v="1"/>
    <s v="No"/>
    <x v="2"/>
    <s v="No internet service"/>
    <s v="No internet service"/>
    <s v="No internet service"/>
    <s v="No internet service"/>
    <s v="No internet service"/>
    <s v="No internet service"/>
    <x v="2"/>
    <s v="No"/>
    <x v="0"/>
    <n v="20.55"/>
    <n v="1432.55"/>
    <x v="0"/>
    <x v="2"/>
    <x v="0"/>
  </r>
  <r>
    <s v="8999-XXGNS"/>
    <x v="0"/>
    <n v="1"/>
    <s v="Yes"/>
    <s v="No"/>
    <x v="21"/>
    <x v="1"/>
    <s v="Yes"/>
    <x v="1"/>
    <s v="No"/>
    <s v="Yes"/>
    <s v="Yes"/>
    <s v="No"/>
    <s v="Yes"/>
    <s v="Yes"/>
    <x v="1"/>
    <s v="Yes"/>
    <x v="3"/>
    <n v="105.75"/>
    <n v="7629.85"/>
    <x v="0"/>
    <x v="2"/>
    <x v="0"/>
  </r>
  <r>
    <s v="8746-OQQRW"/>
    <x v="1"/>
    <n v="0"/>
    <s v="No"/>
    <s v="No"/>
    <x v="54"/>
    <x v="1"/>
    <s v="Yes"/>
    <x v="2"/>
    <s v="No internet service"/>
    <s v="No internet service"/>
    <s v="No internet service"/>
    <s v="No internet service"/>
    <s v="No internet service"/>
    <s v="No internet service"/>
    <x v="0"/>
    <s v="No"/>
    <x v="1"/>
    <n v="25.25"/>
    <n v="101.9"/>
    <x v="0"/>
    <x v="0"/>
    <x v="0"/>
  </r>
  <r>
    <s v="3181-MIZBN"/>
    <x v="1"/>
    <n v="0"/>
    <s v="Yes"/>
    <s v="Yes"/>
    <x v="10"/>
    <x v="1"/>
    <s v="No"/>
    <x v="2"/>
    <s v="No internet service"/>
    <s v="No internet service"/>
    <s v="No internet service"/>
    <s v="No internet service"/>
    <s v="No internet service"/>
    <s v="No internet service"/>
    <x v="0"/>
    <s v="No"/>
    <x v="0"/>
    <n v="19.75"/>
    <n v="313.39999999999998"/>
    <x v="0"/>
    <x v="1"/>
    <x v="0"/>
  </r>
  <r>
    <s v="0471-ARVMX"/>
    <x v="0"/>
    <n v="1"/>
    <s v="Yes"/>
    <s v="No"/>
    <x v="8"/>
    <x v="1"/>
    <s v="Yes"/>
    <x v="1"/>
    <s v="Yes"/>
    <s v="No"/>
    <s v="Yes"/>
    <s v="No"/>
    <s v="Yes"/>
    <s v="Yes"/>
    <x v="1"/>
    <s v="Yes"/>
    <x v="0"/>
    <n v="104.85"/>
    <n v="6312.9"/>
    <x v="0"/>
    <x v="2"/>
    <x v="0"/>
  </r>
  <r>
    <s v="7766-CLTIC"/>
    <x v="0"/>
    <n v="0"/>
    <s v="No"/>
    <s v="No"/>
    <x v="6"/>
    <x v="1"/>
    <s v="No"/>
    <x v="0"/>
    <s v="No"/>
    <s v="No"/>
    <s v="No"/>
    <s v="Yes"/>
    <s v="No"/>
    <s v="Yes"/>
    <x v="0"/>
    <s v="Yes"/>
    <x v="1"/>
    <n v="60.95"/>
    <n v="629.54999999999995"/>
    <x v="0"/>
    <x v="0"/>
    <x v="0"/>
  </r>
  <r>
    <s v="5650-YLIBA"/>
    <x v="1"/>
    <n v="0"/>
    <s v="No"/>
    <s v="No"/>
    <x v="36"/>
    <x v="1"/>
    <s v="Yes"/>
    <x v="1"/>
    <s v="No"/>
    <s v="Yes"/>
    <s v="No"/>
    <s v="No"/>
    <s v="No"/>
    <s v="No"/>
    <x v="0"/>
    <s v="Yes"/>
    <x v="0"/>
    <n v="81.150000000000006"/>
    <n v="2640.55"/>
    <x v="0"/>
    <x v="1"/>
    <x v="0"/>
  </r>
  <r>
    <s v="0825-CPPQH"/>
    <x v="0"/>
    <n v="0"/>
    <s v="Yes"/>
    <s v="No"/>
    <x v="16"/>
    <x v="1"/>
    <s v="No"/>
    <x v="2"/>
    <s v="No internet service"/>
    <s v="No internet service"/>
    <s v="No internet service"/>
    <s v="No internet service"/>
    <s v="No internet service"/>
    <s v="No internet service"/>
    <x v="2"/>
    <s v="No"/>
    <x v="3"/>
    <n v="19.100000000000001"/>
    <n v="1372.45"/>
    <x v="0"/>
    <x v="2"/>
    <x v="0"/>
  </r>
  <r>
    <s v="9084-OAYKL"/>
    <x v="1"/>
    <n v="0"/>
    <s v="No"/>
    <s v="No"/>
    <x v="11"/>
    <x v="1"/>
    <s v="No"/>
    <x v="2"/>
    <s v="No internet service"/>
    <s v="No internet service"/>
    <s v="No internet service"/>
    <s v="No internet service"/>
    <s v="No internet service"/>
    <s v="No internet service"/>
    <x v="2"/>
    <s v="No"/>
    <x v="1"/>
    <n v="20.8"/>
    <n v="1212.25"/>
    <x v="0"/>
    <x v="2"/>
    <x v="0"/>
  </r>
  <r>
    <s v="6122-LJADA"/>
    <x v="1"/>
    <n v="0"/>
    <s v="Yes"/>
    <s v="Yes"/>
    <x v="27"/>
    <x v="1"/>
    <s v="Yes"/>
    <x v="0"/>
    <s v="Yes"/>
    <s v="Yes"/>
    <s v="Yes"/>
    <s v="Yes"/>
    <s v="Yes"/>
    <s v="Yes"/>
    <x v="2"/>
    <s v="Yes"/>
    <x v="3"/>
    <n v="90.15"/>
    <n v="6237.05"/>
    <x v="0"/>
    <x v="2"/>
    <x v="0"/>
  </r>
  <r>
    <s v="2400-XIWIO"/>
    <x v="0"/>
    <n v="0"/>
    <s v="Yes"/>
    <s v="No"/>
    <x v="16"/>
    <x v="1"/>
    <s v="Yes"/>
    <x v="0"/>
    <s v="Yes"/>
    <s v="Yes"/>
    <s v="Yes"/>
    <s v="Yes"/>
    <s v="Yes"/>
    <s v="Yes"/>
    <x v="2"/>
    <s v="No"/>
    <x v="0"/>
    <n v="90.1"/>
    <n v="6310.9"/>
    <x v="0"/>
    <x v="2"/>
    <x v="0"/>
  </r>
  <r>
    <s v="7524-VRLPL"/>
    <x v="1"/>
    <n v="1"/>
    <s v="No"/>
    <s v="No"/>
    <x v="14"/>
    <x v="1"/>
    <s v="Yes"/>
    <x v="0"/>
    <s v="Yes"/>
    <s v="No"/>
    <s v="Yes"/>
    <s v="Yes"/>
    <s v="No"/>
    <s v="Yes"/>
    <x v="2"/>
    <s v="No"/>
    <x v="3"/>
    <n v="74.099999999999994"/>
    <n v="5031"/>
    <x v="0"/>
    <x v="2"/>
    <x v="0"/>
  </r>
  <r>
    <s v="1069-XAIEM"/>
    <x v="0"/>
    <n v="1"/>
    <s v="No"/>
    <s v="No"/>
    <x v="0"/>
    <x v="1"/>
    <s v="Yes"/>
    <x v="1"/>
    <s v="No"/>
    <s v="No"/>
    <s v="No"/>
    <s v="No"/>
    <s v="No"/>
    <s v="Yes"/>
    <x v="0"/>
    <s v="Yes"/>
    <x v="0"/>
    <n v="85.05"/>
    <n v="85.05"/>
    <x v="1"/>
    <x v="0"/>
    <x v="1"/>
  </r>
  <r>
    <s v="7569-NMZYQ"/>
    <x v="0"/>
    <n v="0"/>
    <s v="Yes"/>
    <s v="Yes"/>
    <x v="21"/>
    <x v="1"/>
    <s v="Yes"/>
    <x v="1"/>
    <s v="Yes"/>
    <s v="Yes"/>
    <s v="Yes"/>
    <s v="Yes"/>
    <s v="Yes"/>
    <s v="Yes"/>
    <x v="2"/>
    <s v="Yes"/>
    <x v="2"/>
    <n v="118.75"/>
    <n v="8672.4500000000007"/>
    <x v="0"/>
    <x v="2"/>
    <x v="0"/>
  </r>
  <r>
    <s v="5201-USSQZ"/>
    <x v="0"/>
    <n v="0"/>
    <s v="Yes"/>
    <s v="No"/>
    <x v="70"/>
    <x v="1"/>
    <s v="No"/>
    <x v="1"/>
    <s v="No"/>
    <s v="No"/>
    <s v="No"/>
    <s v="Yes"/>
    <s v="No"/>
    <s v="Yes"/>
    <x v="0"/>
    <s v="No"/>
    <x v="3"/>
    <n v="85.9"/>
    <n v="2196.4499999999998"/>
    <x v="0"/>
    <x v="1"/>
    <x v="0"/>
  </r>
  <r>
    <s v="2105-PHWON"/>
    <x v="0"/>
    <n v="0"/>
    <s v="Yes"/>
    <s v="No"/>
    <x v="55"/>
    <x v="1"/>
    <s v="Yes"/>
    <x v="1"/>
    <s v="No"/>
    <s v="No"/>
    <s v="Yes"/>
    <s v="Yes"/>
    <s v="No"/>
    <s v="Yes"/>
    <x v="0"/>
    <s v="Yes"/>
    <x v="3"/>
    <n v="95"/>
    <n v="3008.15"/>
    <x v="0"/>
    <x v="1"/>
    <x v="0"/>
  </r>
  <r>
    <s v="1494-EJZDW"/>
    <x v="0"/>
    <n v="0"/>
    <s v="Yes"/>
    <s v="Yes"/>
    <x v="6"/>
    <x v="1"/>
    <s v="No"/>
    <x v="2"/>
    <s v="No internet service"/>
    <s v="No internet service"/>
    <s v="No internet service"/>
    <s v="No internet service"/>
    <s v="No internet service"/>
    <s v="No internet service"/>
    <x v="2"/>
    <s v="No"/>
    <x v="1"/>
    <n v="20.149999999999999"/>
    <n v="220.8"/>
    <x v="0"/>
    <x v="0"/>
    <x v="0"/>
  </r>
  <r>
    <s v="4884-TVUQF"/>
    <x v="0"/>
    <n v="1"/>
    <s v="No"/>
    <s v="No"/>
    <x v="58"/>
    <x v="1"/>
    <s v="Yes"/>
    <x v="1"/>
    <s v="Yes"/>
    <s v="No"/>
    <s v="Yes"/>
    <s v="Yes"/>
    <s v="No"/>
    <s v="Yes"/>
    <x v="2"/>
    <s v="No"/>
    <x v="3"/>
    <n v="101.3"/>
    <n v="5779.6"/>
    <x v="0"/>
    <x v="2"/>
    <x v="0"/>
  </r>
  <r>
    <s v="8003-EWNDZ"/>
    <x v="0"/>
    <n v="0"/>
    <s v="No"/>
    <s v="No"/>
    <x v="6"/>
    <x v="1"/>
    <s v="No"/>
    <x v="2"/>
    <s v="No internet service"/>
    <s v="No internet service"/>
    <s v="No internet service"/>
    <s v="No internet service"/>
    <s v="No internet service"/>
    <s v="No internet service"/>
    <x v="0"/>
    <s v="Yes"/>
    <x v="0"/>
    <n v="21.2"/>
    <n v="222.65"/>
    <x v="0"/>
    <x v="0"/>
    <x v="0"/>
  </r>
  <r>
    <s v="1897-RCFUM"/>
    <x v="0"/>
    <n v="0"/>
    <s v="Yes"/>
    <s v="Yes"/>
    <x v="72"/>
    <x v="1"/>
    <s v="Yes"/>
    <x v="2"/>
    <s v="No internet service"/>
    <s v="No internet service"/>
    <s v="No internet service"/>
    <s v="No internet service"/>
    <s v="No internet service"/>
    <s v="No internet service"/>
    <x v="1"/>
    <s v="Yes"/>
    <x v="1"/>
    <n v="24.2"/>
    <n v="914.6"/>
    <x v="0"/>
    <x v="2"/>
    <x v="0"/>
  </r>
  <r>
    <s v="9256-JTBNZ"/>
    <x v="0"/>
    <n v="0"/>
    <s v="No"/>
    <s v="No"/>
    <x v="26"/>
    <x v="1"/>
    <s v="No"/>
    <x v="2"/>
    <s v="No internet service"/>
    <s v="No internet service"/>
    <s v="No internet service"/>
    <s v="No internet service"/>
    <s v="No internet service"/>
    <s v="No internet service"/>
    <x v="0"/>
    <s v="No"/>
    <x v="2"/>
    <n v="20.3"/>
    <n v="246.3"/>
    <x v="0"/>
    <x v="0"/>
    <x v="0"/>
  </r>
  <r>
    <s v="4658-HCOHW"/>
    <x v="0"/>
    <n v="0"/>
    <s v="Yes"/>
    <s v="Yes"/>
    <x v="17"/>
    <x v="1"/>
    <s v="No"/>
    <x v="1"/>
    <s v="No"/>
    <s v="Yes"/>
    <s v="Yes"/>
    <s v="Yes"/>
    <s v="Yes"/>
    <s v="Yes"/>
    <x v="0"/>
    <s v="Yes"/>
    <x v="0"/>
    <n v="102.8"/>
    <n v="2110.15"/>
    <x v="1"/>
    <x v="1"/>
    <x v="1"/>
  </r>
  <r>
    <s v="2211-RMNHO"/>
    <x v="0"/>
    <n v="0"/>
    <s v="Yes"/>
    <s v="Yes"/>
    <x v="47"/>
    <x v="1"/>
    <s v="Yes"/>
    <x v="0"/>
    <s v="No"/>
    <s v="Yes"/>
    <s v="Yes"/>
    <s v="Yes"/>
    <s v="Yes"/>
    <s v="Yes"/>
    <x v="2"/>
    <s v="No"/>
    <x v="2"/>
    <n v="85.3"/>
    <n v="5560"/>
    <x v="0"/>
    <x v="2"/>
    <x v="0"/>
  </r>
  <r>
    <s v="2432-TFSMK"/>
    <x v="1"/>
    <n v="0"/>
    <s v="No"/>
    <s v="No"/>
    <x v="32"/>
    <x v="1"/>
    <s v="Yes"/>
    <x v="1"/>
    <s v="No"/>
    <s v="No"/>
    <s v="Yes"/>
    <s v="No"/>
    <s v="Yes"/>
    <s v="No"/>
    <x v="1"/>
    <s v="Yes"/>
    <x v="3"/>
    <n v="89.6"/>
    <n v="1633"/>
    <x v="0"/>
    <x v="1"/>
    <x v="0"/>
  </r>
  <r>
    <s v="3440-JPSCL"/>
    <x v="0"/>
    <n v="0"/>
    <s v="No"/>
    <s v="No"/>
    <x v="53"/>
    <x v="1"/>
    <s v="No"/>
    <x v="1"/>
    <s v="No"/>
    <s v="No"/>
    <s v="Yes"/>
    <s v="Yes"/>
    <s v="Yes"/>
    <s v="Yes"/>
    <x v="0"/>
    <s v="Yes"/>
    <x v="1"/>
    <n v="99.95"/>
    <n v="547.65"/>
    <x v="1"/>
    <x v="0"/>
    <x v="1"/>
  </r>
  <r>
    <s v="4929-ROART"/>
    <x v="1"/>
    <n v="0"/>
    <s v="No"/>
    <s v="No"/>
    <x v="32"/>
    <x v="1"/>
    <s v="Yes"/>
    <x v="0"/>
    <s v="Yes"/>
    <s v="No"/>
    <s v="No"/>
    <s v="No"/>
    <s v="No"/>
    <s v="No"/>
    <x v="0"/>
    <s v="No"/>
    <x v="1"/>
    <n v="56.25"/>
    <n v="969.85"/>
    <x v="0"/>
    <x v="1"/>
    <x v="0"/>
  </r>
  <r>
    <s v="1834-ABKHQ"/>
    <x v="0"/>
    <n v="0"/>
    <s v="Yes"/>
    <s v="Yes"/>
    <x v="15"/>
    <x v="1"/>
    <s v="No"/>
    <x v="0"/>
    <s v="No"/>
    <s v="No"/>
    <s v="Yes"/>
    <s v="No"/>
    <s v="No"/>
    <s v="No"/>
    <x v="1"/>
    <s v="Yes"/>
    <x v="2"/>
    <n v="50.95"/>
    <n v="2610.65"/>
    <x v="0"/>
    <x v="2"/>
    <x v="0"/>
  </r>
  <r>
    <s v="1741-WTPON"/>
    <x v="1"/>
    <n v="0"/>
    <s v="Yes"/>
    <s v="Yes"/>
    <x v="39"/>
    <x v="1"/>
    <s v="Yes"/>
    <x v="1"/>
    <s v="Yes"/>
    <s v="Yes"/>
    <s v="Yes"/>
    <s v="Yes"/>
    <s v="Yes"/>
    <s v="Yes"/>
    <x v="2"/>
    <s v="No"/>
    <x v="1"/>
    <n v="115.85"/>
    <n v="6567.9"/>
    <x v="0"/>
    <x v="2"/>
    <x v="0"/>
  </r>
  <r>
    <s v="3932-IJWDZ"/>
    <x v="1"/>
    <n v="0"/>
    <s v="No"/>
    <s v="No"/>
    <x v="3"/>
    <x v="1"/>
    <s v="Yes"/>
    <x v="1"/>
    <s v="No"/>
    <s v="No"/>
    <s v="Yes"/>
    <s v="Yes"/>
    <s v="Yes"/>
    <s v="Yes"/>
    <x v="0"/>
    <s v="Yes"/>
    <x v="2"/>
    <n v="103.65"/>
    <n v="4747.8500000000004"/>
    <x v="0"/>
    <x v="2"/>
    <x v="0"/>
  </r>
  <r>
    <s v="1240-HCBOH"/>
    <x v="0"/>
    <n v="0"/>
    <s v="No"/>
    <s v="No"/>
    <x v="56"/>
    <x v="1"/>
    <s v="Yes"/>
    <x v="2"/>
    <s v="No internet service"/>
    <s v="No internet service"/>
    <s v="No internet service"/>
    <s v="No internet service"/>
    <s v="No internet service"/>
    <s v="No internet service"/>
    <x v="2"/>
    <s v="Yes"/>
    <x v="1"/>
    <n v="26.1"/>
    <n v="1759.55"/>
    <x v="0"/>
    <x v="2"/>
    <x v="0"/>
  </r>
  <r>
    <s v="3594-KADLU"/>
    <x v="1"/>
    <n v="0"/>
    <s v="Yes"/>
    <s v="No"/>
    <x v="35"/>
    <x v="0"/>
    <s v="No phone service"/>
    <x v="0"/>
    <s v="Yes"/>
    <s v="No"/>
    <s v="No"/>
    <s v="Yes"/>
    <s v="No"/>
    <s v="No"/>
    <x v="0"/>
    <s v="No"/>
    <x v="1"/>
    <n v="35.1"/>
    <n v="101.1"/>
    <x v="0"/>
    <x v="0"/>
    <x v="0"/>
  </r>
  <r>
    <s v="8065-BVEPF"/>
    <x v="1"/>
    <n v="1"/>
    <s v="No"/>
    <s v="No"/>
    <x v="45"/>
    <x v="1"/>
    <s v="No"/>
    <x v="1"/>
    <s v="No"/>
    <s v="Yes"/>
    <s v="Yes"/>
    <s v="No"/>
    <s v="Yes"/>
    <s v="Yes"/>
    <x v="0"/>
    <s v="Yes"/>
    <x v="2"/>
    <n v="99.1"/>
    <n v="6496.15"/>
    <x v="0"/>
    <x v="2"/>
    <x v="0"/>
  </r>
  <r>
    <s v="3796-ENZGF"/>
    <x v="1"/>
    <n v="0"/>
    <s v="Yes"/>
    <s v="No"/>
    <x v="28"/>
    <x v="1"/>
    <s v="Yes"/>
    <x v="0"/>
    <s v="No"/>
    <s v="Yes"/>
    <s v="No"/>
    <s v="Yes"/>
    <s v="No"/>
    <s v="Yes"/>
    <x v="2"/>
    <s v="No"/>
    <x v="1"/>
    <n v="67.25"/>
    <n v="4234.1499999999996"/>
    <x v="0"/>
    <x v="2"/>
    <x v="0"/>
  </r>
  <r>
    <s v="1734-ZMNTZ"/>
    <x v="0"/>
    <n v="0"/>
    <s v="Yes"/>
    <s v="Yes"/>
    <x v="26"/>
    <x v="1"/>
    <s v="Yes"/>
    <x v="2"/>
    <s v="No internet service"/>
    <s v="No internet service"/>
    <s v="No internet service"/>
    <s v="No internet service"/>
    <s v="No internet service"/>
    <s v="No internet service"/>
    <x v="2"/>
    <s v="No"/>
    <x v="1"/>
    <n v="25"/>
    <n v="300.7"/>
    <x v="0"/>
    <x v="0"/>
    <x v="0"/>
  </r>
  <r>
    <s v="2853-CWQFQ"/>
    <x v="1"/>
    <n v="0"/>
    <s v="No"/>
    <s v="Yes"/>
    <x v="0"/>
    <x v="1"/>
    <s v="No"/>
    <x v="0"/>
    <s v="No"/>
    <s v="No"/>
    <s v="No"/>
    <s v="Yes"/>
    <s v="No"/>
    <s v="Yes"/>
    <x v="0"/>
    <s v="Yes"/>
    <x v="1"/>
    <n v="59.55"/>
    <n v="59.55"/>
    <x v="0"/>
    <x v="0"/>
    <x v="0"/>
  </r>
  <r>
    <s v="0813-TAXXS"/>
    <x v="1"/>
    <n v="0"/>
    <s v="No"/>
    <s v="No"/>
    <x v="49"/>
    <x v="1"/>
    <s v="Yes"/>
    <x v="0"/>
    <s v="No"/>
    <s v="No"/>
    <s v="Yes"/>
    <s v="No"/>
    <s v="Yes"/>
    <s v="Yes"/>
    <x v="2"/>
    <s v="Yes"/>
    <x v="2"/>
    <n v="77.8"/>
    <n v="4323.3500000000004"/>
    <x v="0"/>
    <x v="2"/>
    <x v="0"/>
  </r>
  <r>
    <s v="2519-TWKFS"/>
    <x v="1"/>
    <n v="0"/>
    <s v="Yes"/>
    <s v="Yes"/>
    <x v="13"/>
    <x v="1"/>
    <s v="Yes"/>
    <x v="0"/>
    <s v="No"/>
    <s v="No"/>
    <s v="No"/>
    <s v="Yes"/>
    <s v="No"/>
    <s v="No"/>
    <x v="1"/>
    <s v="Yes"/>
    <x v="1"/>
    <n v="55.1"/>
    <n v="1466.1"/>
    <x v="0"/>
    <x v="1"/>
    <x v="0"/>
  </r>
  <r>
    <s v="2889-FPWRM"/>
    <x v="1"/>
    <n v="0"/>
    <s v="Yes"/>
    <s v="No"/>
    <x v="21"/>
    <x v="1"/>
    <s v="Yes"/>
    <x v="1"/>
    <s v="Yes"/>
    <s v="Yes"/>
    <s v="Yes"/>
    <s v="Yes"/>
    <s v="Yes"/>
    <s v="Yes"/>
    <x v="1"/>
    <s v="Yes"/>
    <x v="2"/>
    <n v="117.8"/>
    <n v="8684.7999999999993"/>
    <x v="1"/>
    <x v="2"/>
    <x v="1"/>
  </r>
  <r>
    <s v="0626-QXNGV"/>
    <x v="0"/>
    <n v="0"/>
    <s v="Yes"/>
    <s v="No"/>
    <x v="21"/>
    <x v="1"/>
    <s v="Yes"/>
    <x v="2"/>
    <s v="No internet service"/>
    <s v="No internet service"/>
    <s v="No internet service"/>
    <s v="No internet service"/>
    <s v="No internet service"/>
    <s v="No internet service"/>
    <x v="2"/>
    <s v="Yes"/>
    <x v="3"/>
    <n v="24.15"/>
    <n v="1776.45"/>
    <x v="0"/>
    <x v="2"/>
    <x v="0"/>
  </r>
  <r>
    <s v="6723-CEGQI"/>
    <x v="0"/>
    <n v="0"/>
    <s v="No"/>
    <s v="Yes"/>
    <x v="45"/>
    <x v="0"/>
    <s v="No phone service"/>
    <x v="0"/>
    <s v="No"/>
    <s v="Yes"/>
    <s v="No"/>
    <s v="Yes"/>
    <s v="Yes"/>
    <s v="No"/>
    <x v="2"/>
    <s v="No"/>
    <x v="1"/>
    <n v="45.25"/>
    <n v="2933.95"/>
    <x v="0"/>
    <x v="2"/>
    <x v="0"/>
  </r>
  <r>
    <s v="6987-XQSJT"/>
    <x v="0"/>
    <n v="1"/>
    <s v="No"/>
    <s v="No"/>
    <x v="68"/>
    <x v="1"/>
    <s v="Yes"/>
    <x v="1"/>
    <s v="No"/>
    <s v="Yes"/>
    <s v="No"/>
    <s v="No"/>
    <s v="No"/>
    <s v="No"/>
    <x v="0"/>
    <s v="Yes"/>
    <x v="0"/>
    <n v="79.5"/>
    <n v="4370.25"/>
    <x v="1"/>
    <x v="2"/>
    <x v="1"/>
  </r>
  <r>
    <s v="4732-RRJZC"/>
    <x v="1"/>
    <n v="0"/>
    <s v="Yes"/>
    <s v="Yes"/>
    <x v="40"/>
    <x v="1"/>
    <s v="No"/>
    <x v="2"/>
    <s v="No internet service"/>
    <s v="No internet service"/>
    <s v="No internet service"/>
    <s v="No internet service"/>
    <s v="No internet service"/>
    <s v="No internet service"/>
    <x v="0"/>
    <s v="No"/>
    <x v="1"/>
    <n v="20.25"/>
    <n v="144.35"/>
    <x v="0"/>
    <x v="0"/>
    <x v="0"/>
  </r>
  <r>
    <s v="9499-XPZXM"/>
    <x v="0"/>
    <n v="0"/>
    <s v="Yes"/>
    <s v="No"/>
    <x v="21"/>
    <x v="1"/>
    <s v="Yes"/>
    <x v="0"/>
    <s v="Yes"/>
    <s v="Yes"/>
    <s v="No"/>
    <s v="Yes"/>
    <s v="No"/>
    <s v="No"/>
    <x v="2"/>
    <s v="No"/>
    <x v="2"/>
    <n v="64.75"/>
    <n v="4804.75"/>
    <x v="0"/>
    <x v="2"/>
    <x v="0"/>
  </r>
  <r>
    <s v="4338-EYCER"/>
    <x v="1"/>
    <n v="0"/>
    <s v="Yes"/>
    <s v="No"/>
    <x v="17"/>
    <x v="1"/>
    <s v="No"/>
    <x v="0"/>
    <s v="No"/>
    <s v="No"/>
    <s v="No"/>
    <s v="No"/>
    <s v="Yes"/>
    <s v="No"/>
    <x v="0"/>
    <s v="No"/>
    <x v="2"/>
    <n v="54.6"/>
    <n v="1125.2"/>
    <x v="0"/>
    <x v="1"/>
    <x v="0"/>
  </r>
  <r>
    <s v="3007-FDPEA"/>
    <x v="0"/>
    <n v="0"/>
    <s v="No"/>
    <s v="No"/>
    <x v="2"/>
    <x v="1"/>
    <s v="No"/>
    <x v="2"/>
    <s v="No internet service"/>
    <s v="No internet service"/>
    <s v="No internet service"/>
    <s v="No internet service"/>
    <s v="No internet service"/>
    <s v="No internet service"/>
    <x v="0"/>
    <s v="Yes"/>
    <x v="2"/>
    <n v="20.7"/>
    <n v="39.85"/>
    <x v="0"/>
    <x v="0"/>
    <x v="0"/>
  </r>
  <r>
    <s v="6350-XFYGW"/>
    <x v="1"/>
    <n v="1"/>
    <s v="No"/>
    <s v="No"/>
    <x v="54"/>
    <x v="1"/>
    <s v="No"/>
    <x v="1"/>
    <s v="No"/>
    <s v="No"/>
    <s v="Yes"/>
    <s v="No"/>
    <s v="Yes"/>
    <s v="Yes"/>
    <x v="0"/>
    <s v="Yes"/>
    <x v="0"/>
    <n v="94.75"/>
    <n v="422.4"/>
    <x v="0"/>
    <x v="0"/>
    <x v="0"/>
  </r>
  <r>
    <s v="4290-BSXUX"/>
    <x v="1"/>
    <n v="0"/>
    <s v="Yes"/>
    <s v="No"/>
    <x v="35"/>
    <x v="1"/>
    <s v="Yes"/>
    <x v="1"/>
    <s v="No"/>
    <s v="No"/>
    <s v="No"/>
    <s v="Yes"/>
    <s v="No"/>
    <s v="No"/>
    <x v="0"/>
    <s v="Yes"/>
    <x v="2"/>
    <n v="79.650000000000006"/>
    <n v="251.75"/>
    <x v="1"/>
    <x v="0"/>
    <x v="1"/>
  </r>
  <r>
    <s v="8513-OLYGY"/>
    <x v="1"/>
    <n v="0"/>
    <s v="Yes"/>
    <s v="No"/>
    <x v="21"/>
    <x v="1"/>
    <s v="Yes"/>
    <x v="1"/>
    <s v="Yes"/>
    <s v="Yes"/>
    <s v="Yes"/>
    <s v="Yes"/>
    <s v="Yes"/>
    <s v="Yes"/>
    <x v="2"/>
    <s v="No"/>
    <x v="3"/>
    <n v="115.8"/>
    <n v="8332.15"/>
    <x v="0"/>
    <x v="2"/>
    <x v="0"/>
  </r>
  <r>
    <s v="0311-QYWSS"/>
    <x v="0"/>
    <n v="0"/>
    <s v="No"/>
    <s v="No"/>
    <x v="53"/>
    <x v="1"/>
    <s v="No"/>
    <x v="0"/>
    <s v="Yes"/>
    <s v="No"/>
    <s v="No"/>
    <s v="No"/>
    <s v="No"/>
    <s v="No"/>
    <x v="0"/>
    <s v="Yes"/>
    <x v="0"/>
    <n v="49.45"/>
    <n v="314.60000000000002"/>
    <x v="0"/>
    <x v="0"/>
    <x v="0"/>
  </r>
  <r>
    <s v="8705-DWKTI"/>
    <x v="1"/>
    <n v="0"/>
    <s v="No"/>
    <s v="No"/>
    <x v="15"/>
    <x v="1"/>
    <s v="No"/>
    <x v="1"/>
    <s v="No"/>
    <s v="No"/>
    <s v="Yes"/>
    <s v="No"/>
    <s v="No"/>
    <s v="Yes"/>
    <x v="0"/>
    <s v="Yes"/>
    <x v="3"/>
    <n v="83.8"/>
    <n v="4331.3999999999996"/>
    <x v="0"/>
    <x v="2"/>
    <x v="0"/>
  </r>
  <r>
    <s v="8755-IWJHN"/>
    <x v="1"/>
    <n v="1"/>
    <s v="Yes"/>
    <s v="No"/>
    <x v="14"/>
    <x v="1"/>
    <s v="Yes"/>
    <x v="1"/>
    <s v="No"/>
    <s v="Yes"/>
    <s v="Yes"/>
    <s v="No"/>
    <s v="No"/>
    <s v="Yes"/>
    <x v="0"/>
    <s v="Yes"/>
    <x v="2"/>
    <n v="95.35"/>
    <n v="6382"/>
    <x v="0"/>
    <x v="2"/>
    <x v="0"/>
  </r>
  <r>
    <s v="0325-XBFAC"/>
    <x v="1"/>
    <n v="0"/>
    <s v="No"/>
    <s v="No"/>
    <x v="4"/>
    <x v="1"/>
    <s v="No"/>
    <x v="1"/>
    <s v="No"/>
    <s v="No"/>
    <s v="Yes"/>
    <s v="No"/>
    <s v="Yes"/>
    <s v="Yes"/>
    <x v="0"/>
    <s v="Yes"/>
    <x v="0"/>
    <n v="94.7"/>
    <n v="740.3"/>
    <x v="1"/>
    <x v="0"/>
    <x v="1"/>
  </r>
  <r>
    <s v="4480-QQRHC"/>
    <x v="0"/>
    <n v="1"/>
    <s v="No"/>
    <s v="No"/>
    <x v="4"/>
    <x v="1"/>
    <s v="No"/>
    <x v="1"/>
    <s v="No"/>
    <s v="No"/>
    <s v="Yes"/>
    <s v="No"/>
    <s v="No"/>
    <s v="No"/>
    <x v="0"/>
    <s v="Yes"/>
    <x v="2"/>
    <n v="74.05"/>
    <n v="600.15"/>
    <x v="0"/>
    <x v="0"/>
    <x v="0"/>
  </r>
  <r>
    <s v="0929-PECLO"/>
    <x v="0"/>
    <n v="1"/>
    <s v="No"/>
    <s v="No"/>
    <x v="28"/>
    <x v="1"/>
    <s v="Yes"/>
    <x v="1"/>
    <s v="No"/>
    <s v="No"/>
    <s v="Yes"/>
    <s v="No"/>
    <s v="No"/>
    <s v="Yes"/>
    <x v="0"/>
    <s v="Yes"/>
    <x v="2"/>
    <n v="89.6"/>
    <n v="5538.8"/>
    <x v="0"/>
    <x v="2"/>
    <x v="0"/>
  </r>
  <r>
    <s v="3680-CTHUH"/>
    <x v="1"/>
    <n v="0"/>
    <s v="No"/>
    <s v="No"/>
    <x v="31"/>
    <x v="1"/>
    <s v="Yes"/>
    <x v="1"/>
    <s v="Yes"/>
    <s v="Yes"/>
    <s v="Yes"/>
    <s v="Yes"/>
    <s v="Yes"/>
    <s v="Yes"/>
    <x v="1"/>
    <s v="Yes"/>
    <x v="3"/>
    <n v="116.6"/>
    <n v="7049.5"/>
    <x v="0"/>
    <x v="2"/>
    <x v="0"/>
  </r>
  <r>
    <s v="1202-KKGFU"/>
    <x v="0"/>
    <n v="0"/>
    <s v="Yes"/>
    <s v="No"/>
    <x v="18"/>
    <x v="1"/>
    <s v="No"/>
    <x v="0"/>
    <s v="Yes"/>
    <s v="No"/>
    <s v="No"/>
    <s v="Yes"/>
    <s v="No"/>
    <s v="No"/>
    <x v="0"/>
    <s v="No"/>
    <x v="2"/>
    <n v="54.2"/>
    <n v="690.5"/>
    <x v="0"/>
    <x v="0"/>
    <x v="0"/>
  </r>
  <r>
    <s v="6112-KTHFQ"/>
    <x v="0"/>
    <n v="0"/>
    <s v="No"/>
    <s v="No"/>
    <x v="9"/>
    <x v="1"/>
    <s v="No"/>
    <x v="2"/>
    <s v="No internet service"/>
    <s v="No internet service"/>
    <s v="No internet service"/>
    <s v="No internet service"/>
    <s v="No internet service"/>
    <s v="No internet service"/>
    <x v="0"/>
    <s v="Yes"/>
    <x v="1"/>
    <n v="19.3"/>
    <n v="279.3"/>
    <x v="0"/>
    <x v="1"/>
    <x v="0"/>
  </r>
  <r>
    <s v="1852-XEMDW"/>
    <x v="1"/>
    <n v="0"/>
    <s v="No"/>
    <s v="No"/>
    <x v="5"/>
    <x v="1"/>
    <s v="Yes"/>
    <x v="0"/>
    <s v="Yes"/>
    <s v="Yes"/>
    <s v="Yes"/>
    <s v="No"/>
    <s v="No"/>
    <s v="No"/>
    <x v="0"/>
    <s v="No"/>
    <x v="1"/>
    <n v="65.05"/>
    <n v="1427.55"/>
    <x v="0"/>
    <x v="1"/>
    <x v="0"/>
  </r>
  <r>
    <s v="2462-XIIJB"/>
    <x v="1"/>
    <n v="0"/>
    <s v="No"/>
    <s v="No"/>
    <x v="24"/>
    <x v="1"/>
    <s v="Yes"/>
    <x v="1"/>
    <s v="No"/>
    <s v="No"/>
    <s v="Yes"/>
    <s v="No"/>
    <s v="Yes"/>
    <s v="No"/>
    <x v="0"/>
    <s v="Yes"/>
    <x v="0"/>
    <n v="92.5"/>
    <n v="452.7"/>
    <x v="1"/>
    <x v="0"/>
    <x v="1"/>
  </r>
  <r>
    <s v="4760-XOHVN"/>
    <x v="0"/>
    <n v="0"/>
    <s v="Yes"/>
    <s v="Yes"/>
    <x v="0"/>
    <x v="1"/>
    <s v="No"/>
    <x v="2"/>
    <s v="No internet service"/>
    <s v="No internet service"/>
    <s v="No internet service"/>
    <s v="No internet service"/>
    <s v="No internet service"/>
    <s v="No internet service"/>
    <x v="0"/>
    <s v="No"/>
    <x v="1"/>
    <n v="19.45"/>
    <n v="19.45"/>
    <x v="1"/>
    <x v="0"/>
    <x v="1"/>
  </r>
  <r>
    <s v="1820-DJFPH"/>
    <x v="0"/>
    <n v="0"/>
    <s v="Yes"/>
    <s v="Yes"/>
    <x v="21"/>
    <x v="1"/>
    <s v="Yes"/>
    <x v="2"/>
    <s v="No internet service"/>
    <s v="No internet service"/>
    <s v="No internet service"/>
    <s v="No internet service"/>
    <s v="No internet service"/>
    <s v="No internet service"/>
    <x v="2"/>
    <s v="Yes"/>
    <x v="2"/>
    <n v="24.05"/>
    <n v="1709.15"/>
    <x v="0"/>
    <x v="2"/>
    <x v="0"/>
  </r>
  <r>
    <s v="9426-SXNHE"/>
    <x v="0"/>
    <n v="0"/>
    <s v="No"/>
    <s v="No"/>
    <x v="2"/>
    <x v="1"/>
    <s v="No"/>
    <x v="2"/>
    <s v="No internet service"/>
    <s v="No internet service"/>
    <s v="No internet service"/>
    <s v="No internet service"/>
    <s v="No internet service"/>
    <s v="No internet service"/>
    <x v="0"/>
    <s v="No"/>
    <x v="2"/>
    <n v="18.75"/>
    <n v="53.15"/>
    <x v="0"/>
    <x v="0"/>
    <x v="0"/>
  </r>
  <r>
    <s v="9068-FHQHD"/>
    <x v="0"/>
    <n v="0"/>
    <s v="Yes"/>
    <s v="Yes"/>
    <x v="63"/>
    <x v="1"/>
    <s v="No"/>
    <x v="2"/>
    <s v="No internet service"/>
    <s v="No internet service"/>
    <s v="No internet service"/>
    <s v="No internet service"/>
    <s v="No internet service"/>
    <s v="No internet service"/>
    <x v="2"/>
    <s v="No"/>
    <x v="2"/>
    <n v="20.149999999999999"/>
    <n v="777.35"/>
    <x v="0"/>
    <x v="2"/>
    <x v="0"/>
  </r>
  <r>
    <s v="1269-FOYWN"/>
    <x v="1"/>
    <n v="0"/>
    <s v="Yes"/>
    <s v="Yes"/>
    <x v="66"/>
    <x v="1"/>
    <s v="No"/>
    <x v="2"/>
    <s v="No internet service"/>
    <s v="No internet service"/>
    <s v="No internet service"/>
    <s v="No internet service"/>
    <s v="No internet service"/>
    <s v="No internet service"/>
    <x v="1"/>
    <s v="No"/>
    <x v="2"/>
    <n v="20"/>
    <n v="860.85"/>
    <x v="0"/>
    <x v="2"/>
    <x v="0"/>
  </r>
  <r>
    <s v="9470-YFUYI"/>
    <x v="1"/>
    <n v="1"/>
    <s v="Yes"/>
    <s v="No"/>
    <x v="16"/>
    <x v="1"/>
    <s v="No"/>
    <x v="0"/>
    <s v="Yes"/>
    <s v="Yes"/>
    <s v="No"/>
    <s v="Yes"/>
    <s v="Yes"/>
    <s v="No"/>
    <x v="1"/>
    <s v="Yes"/>
    <x v="2"/>
    <n v="71"/>
    <n v="5012.1000000000004"/>
    <x v="0"/>
    <x v="2"/>
    <x v="0"/>
  </r>
  <r>
    <s v="7817-BOQPW"/>
    <x v="0"/>
    <n v="0"/>
    <s v="No"/>
    <s v="No"/>
    <x v="2"/>
    <x v="1"/>
    <s v="Yes"/>
    <x v="1"/>
    <s v="No"/>
    <s v="No"/>
    <s v="No"/>
    <s v="No"/>
    <s v="No"/>
    <s v="No"/>
    <x v="0"/>
    <s v="Yes"/>
    <x v="0"/>
    <n v="75.55"/>
    <n v="166.3"/>
    <x v="1"/>
    <x v="0"/>
    <x v="1"/>
  </r>
  <r>
    <s v="7402-EYFXX"/>
    <x v="1"/>
    <n v="1"/>
    <s v="No"/>
    <s v="No"/>
    <x v="70"/>
    <x v="1"/>
    <s v="Yes"/>
    <x v="1"/>
    <s v="No"/>
    <s v="No"/>
    <s v="No"/>
    <s v="No"/>
    <s v="Yes"/>
    <s v="Yes"/>
    <x v="0"/>
    <s v="Yes"/>
    <x v="0"/>
    <n v="93.6"/>
    <n v="2404.1"/>
    <x v="0"/>
    <x v="1"/>
    <x v="0"/>
  </r>
  <r>
    <s v="1853-UDXBW"/>
    <x v="1"/>
    <n v="0"/>
    <s v="Yes"/>
    <s v="Yes"/>
    <x v="0"/>
    <x v="1"/>
    <s v="No"/>
    <x v="1"/>
    <s v="No"/>
    <s v="No"/>
    <s v="No"/>
    <s v="No"/>
    <s v="No"/>
    <s v="No"/>
    <x v="0"/>
    <s v="Yes"/>
    <x v="0"/>
    <n v="70"/>
    <n v="70"/>
    <x v="1"/>
    <x v="0"/>
    <x v="1"/>
  </r>
  <r>
    <s v="9895-VFOXH"/>
    <x v="0"/>
    <n v="0"/>
    <s v="No"/>
    <s v="No"/>
    <x v="0"/>
    <x v="0"/>
    <s v="No phone service"/>
    <x v="0"/>
    <s v="No"/>
    <s v="No"/>
    <s v="No"/>
    <s v="No"/>
    <s v="No"/>
    <s v="No"/>
    <x v="0"/>
    <s v="No"/>
    <x v="1"/>
    <n v="24.4"/>
    <n v="24.4"/>
    <x v="0"/>
    <x v="0"/>
    <x v="0"/>
  </r>
  <r>
    <s v="5458-CQJTA"/>
    <x v="1"/>
    <n v="0"/>
    <s v="Yes"/>
    <s v="Yes"/>
    <x v="45"/>
    <x v="1"/>
    <s v="No"/>
    <x v="0"/>
    <s v="Yes"/>
    <s v="No"/>
    <s v="No"/>
    <s v="Yes"/>
    <s v="Yes"/>
    <s v="Yes"/>
    <x v="2"/>
    <s v="Yes"/>
    <x v="2"/>
    <n v="74.8"/>
    <n v="4820.1499999999996"/>
    <x v="1"/>
    <x v="2"/>
    <x v="1"/>
  </r>
  <r>
    <s v="1230-QAJDW"/>
    <x v="1"/>
    <n v="0"/>
    <s v="No"/>
    <s v="No"/>
    <x v="35"/>
    <x v="1"/>
    <s v="Yes"/>
    <x v="0"/>
    <s v="No"/>
    <s v="No"/>
    <s v="No"/>
    <s v="Yes"/>
    <s v="Yes"/>
    <s v="No"/>
    <x v="0"/>
    <s v="Yes"/>
    <x v="1"/>
    <n v="65.25"/>
    <n v="209.9"/>
    <x v="0"/>
    <x v="0"/>
    <x v="0"/>
  </r>
  <r>
    <s v="5701-ZIKJE"/>
    <x v="1"/>
    <n v="0"/>
    <s v="No"/>
    <s v="No"/>
    <x v="9"/>
    <x v="1"/>
    <s v="No"/>
    <x v="0"/>
    <s v="No"/>
    <s v="No"/>
    <s v="No"/>
    <s v="Yes"/>
    <s v="No"/>
    <s v="No"/>
    <x v="0"/>
    <s v="Yes"/>
    <x v="1"/>
    <n v="50.55"/>
    <n v="610.75"/>
    <x v="0"/>
    <x v="1"/>
    <x v="0"/>
  </r>
  <r>
    <s v="5219-YIPTK"/>
    <x v="0"/>
    <n v="0"/>
    <s v="Yes"/>
    <s v="No"/>
    <x v="55"/>
    <x v="1"/>
    <s v="Yes"/>
    <x v="1"/>
    <s v="No"/>
    <s v="Yes"/>
    <s v="Yes"/>
    <s v="No"/>
    <s v="Yes"/>
    <s v="Yes"/>
    <x v="0"/>
    <s v="Yes"/>
    <x v="0"/>
    <n v="104.4"/>
    <n v="3409.6"/>
    <x v="1"/>
    <x v="1"/>
    <x v="1"/>
  </r>
  <r>
    <s v="5032-MIYKT"/>
    <x v="0"/>
    <n v="0"/>
    <s v="No"/>
    <s v="No"/>
    <x v="0"/>
    <x v="1"/>
    <s v="No"/>
    <x v="1"/>
    <s v="No"/>
    <s v="No"/>
    <s v="No"/>
    <s v="No"/>
    <s v="No"/>
    <s v="No"/>
    <x v="0"/>
    <s v="Yes"/>
    <x v="1"/>
    <n v="70.7"/>
    <n v="70.7"/>
    <x v="0"/>
    <x v="0"/>
    <x v="0"/>
  </r>
  <r>
    <s v="7396-VJUZB"/>
    <x v="1"/>
    <n v="0"/>
    <s v="Yes"/>
    <s v="Yes"/>
    <x v="54"/>
    <x v="1"/>
    <s v="No"/>
    <x v="0"/>
    <s v="No"/>
    <s v="No"/>
    <s v="No"/>
    <s v="No"/>
    <s v="No"/>
    <s v="No"/>
    <x v="0"/>
    <s v="No"/>
    <x v="1"/>
    <n v="45.25"/>
    <n v="155.35"/>
    <x v="0"/>
    <x v="0"/>
    <x v="0"/>
  </r>
  <r>
    <s v="9717-QEBGU"/>
    <x v="1"/>
    <n v="0"/>
    <s v="No"/>
    <s v="No"/>
    <x v="2"/>
    <x v="1"/>
    <s v="No"/>
    <x v="1"/>
    <s v="No"/>
    <s v="No"/>
    <s v="No"/>
    <s v="No"/>
    <s v="No"/>
    <s v="No"/>
    <x v="0"/>
    <s v="Yes"/>
    <x v="0"/>
    <n v="70.3"/>
    <n v="144"/>
    <x v="0"/>
    <x v="0"/>
    <x v="0"/>
  </r>
  <r>
    <s v="5172-RKOCB"/>
    <x v="1"/>
    <n v="0"/>
    <s v="Yes"/>
    <s v="No"/>
    <x v="21"/>
    <x v="1"/>
    <s v="Yes"/>
    <x v="1"/>
    <s v="Yes"/>
    <s v="Yes"/>
    <s v="No"/>
    <s v="Yes"/>
    <s v="Yes"/>
    <s v="Yes"/>
    <x v="2"/>
    <s v="Yes"/>
    <x v="3"/>
    <n v="108.95"/>
    <n v="7875"/>
    <x v="0"/>
    <x v="2"/>
    <x v="0"/>
  </r>
  <r>
    <s v="6509-TSGWN"/>
    <x v="0"/>
    <n v="0"/>
    <s v="Yes"/>
    <s v="Yes"/>
    <x v="50"/>
    <x v="1"/>
    <s v="Yes"/>
    <x v="2"/>
    <s v="No internet service"/>
    <s v="No internet service"/>
    <s v="No internet service"/>
    <s v="No internet service"/>
    <s v="No internet service"/>
    <s v="No internet service"/>
    <x v="0"/>
    <s v="No"/>
    <x v="1"/>
    <n v="26.45"/>
    <n v="911.6"/>
    <x v="0"/>
    <x v="2"/>
    <x v="0"/>
  </r>
  <r>
    <s v="3540-RZJYU"/>
    <x v="0"/>
    <n v="0"/>
    <s v="No"/>
    <s v="No"/>
    <x v="30"/>
    <x v="1"/>
    <s v="No"/>
    <x v="1"/>
    <s v="Yes"/>
    <s v="No"/>
    <s v="No"/>
    <s v="No"/>
    <s v="Yes"/>
    <s v="No"/>
    <x v="0"/>
    <s v="No"/>
    <x v="0"/>
    <n v="86.2"/>
    <n v="1270.2"/>
    <x v="1"/>
    <x v="1"/>
    <x v="1"/>
  </r>
  <r>
    <s v="3178-CIFOT"/>
    <x v="0"/>
    <n v="0"/>
    <s v="No"/>
    <s v="No"/>
    <x v="57"/>
    <x v="1"/>
    <s v="No"/>
    <x v="2"/>
    <s v="No internet service"/>
    <s v="No internet service"/>
    <s v="No internet service"/>
    <s v="No internet service"/>
    <s v="No internet service"/>
    <s v="No internet service"/>
    <x v="1"/>
    <s v="Yes"/>
    <x v="3"/>
    <n v="19.649999999999999"/>
    <n v="478.1"/>
    <x v="0"/>
    <x v="1"/>
    <x v="0"/>
  </r>
  <r>
    <s v="2091-MJTFX"/>
    <x v="0"/>
    <n v="0"/>
    <s v="Yes"/>
    <s v="Yes"/>
    <x v="19"/>
    <x v="0"/>
    <s v="No phone service"/>
    <x v="0"/>
    <s v="No"/>
    <s v="No"/>
    <s v="No"/>
    <s v="Yes"/>
    <s v="Yes"/>
    <s v="Yes"/>
    <x v="0"/>
    <s v="No"/>
    <x v="3"/>
    <n v="51.2"/>
    <n v="1561.5"/>
    <x v="1"/>
    <x v="1"/>
    <x v="1"/>
  </r>
  <r>
    <s v="4530-NDRKU"/>
    <x v="0"/>
    <n v="0"/>
    <s v="Yes"/>
    <s v="Yes"/>
    <x v="41"/>
    <x v="1"/>
    <s v="No"/>
    <x v="2"/>
    <s v="No internet service"/>
    <s v="No internet service"/>
    <s v="No internet service"/>
    <s v="No internet service"/>
    <s v="No internet service"/>
    <s v="No internet service"/>
    <x v="1"/>
    <s v="Yes"/>
    <x v="0"/>
    <n v="19.05"/>
    <n v="761.85"/>
    <x v="0"/>
    <x v="2"/>
    <x v="0"/>
  </r>
  <r>
    <s v="5985-TBABQ"/>
    <x v="0"/>
    <n v="0"/>
    <s v="No"/>
    <s v="No"/>
    <x v="48"/>
    <x v="1"/>
    <s v="Yes"/>
    <x v="0"/>
    <s v="Yes"/>
    <s v="No"/>
    <s v="No"/>
    <s v="No"/>
    <s v="Yes"/>
    <s v="Yes"/>
    <x v="1"/>
    <s v="No"/>
    <x v="1"/>
    <n v="74.75"/>
    <n v="2282.9499999999998"/>
    <x v="0"/>
    <x v="1"/>
    <x v="0"/>
  </r>
  <r>
    <s v="9800-ONTFE"/>
    <x v="0"/>
    <n v="0"/>
    <s v="Yes"/>
    <s v="Yes"/>
    <x v="5"/>
    <x v="1"/>
    <s v="Yes"/>
    <x v="1"/>
    <s v="No"/>
    <s v="No"/>
    <s v="No"/>
    <s v="No"/>
    <s v="No"/>
    <s v="No"/>
    <x v="0"/>
    <s v="Yes"/>
    <x v="2"/>
    <n v="75.8"/>
    <n v="1615.1"/>
    <x v="0"/>
    <x v="1"/>
    <x v="0"/>
  </r>
  <r>
    <s v="6743-HHQPF"/>
    <x v="1"/>
    <n v="0"/>
    <s v="Yes"/>
    <s v="No"/>
    <x v="41"/>
    <x v="0"/>
    <s v="No phone service"/>
    <x v="0"/>
    <s v="No"/>
    <s v="No"/>
    <s v="No"/>
    <s v="No"/>
    <s v="No"/>
    <s v="No"/>
    <x v="0"/>
    <s v="Yes"/>
    <x v="3"/>
    <n v="25.1"/>
    <n v="1097.1500000000001"/>
    <x v="0"/>
    <x v="2"/>
    <x v="0"/>
  </r>
  <r>
    <s v="8455-HIRAQ"/>
    <x v="0"/>
    <n v="0"/>
    <s v="No"/>
    <s v="No"/>
    <x v="4"/>
    <x v="1"/>
    <s v="No"/>
    <x v="0"/>
    <s v="No"/>
    <s v="No"/>
    <s v="No"/>
    <s v="No"/>
    <s v="No"/>
    <s v="No"/>
    <x v="0"/>
    <s v="No"/>
    <x v="1"/>
    <n v="44.45"/>
    <n v="369.3"/>
    <x v="0"/>
    <x v="0"/>
    <x v="0"/>
  </r>
  <r>
    <s v="6616-AALSR"/>
    <x v="0"/>
    <n v="0"/>
    <s v="Yes"/>
    <s v="Yes"/>
    <x v="45"/>
    <x v="1"/>
    <s v="Yes"/>
    <x v="1"/>
    <s v="Yes"/>
    <s v="No"/>
    <s v="Yes"/>
    <s v="No"/>
    <s v="Yes"/>
    <s v="Yes"/>
    <x v="2"/>
    <s v="Yes"/>
    <x v="3"/>
    <n v="104.3"/>
    <n v="6725.3"/>
    <x v="0"/>
    <x v="2"/>
    <x v="0"/>
  </r>
  <r>
    <s v="0883-EIBTI"/>
    <x v="0"/>
    <n v="0"/>
    <s v="No"/>
    <s v="No"/>
    <x v="2"/>
    <x v="1"/>
    <s v="No"/>
    <x v="2"/>
    <s v="No internet service"/>
    <s v="No internet service"/>
    <s v="No internet service"/>
    <s v="No internet service"/>
    <s v="No internet service"/>
    <s v="No internet service"/>
    <x v="0"/>
    <s v="No"/>
    <x v="1"/>
    <n v="19.5"/>
    <n v="31.55"/>
    <x v="1"/>
    <x v="0"/>
    <x v="1"/>
  </r>
  <r>
    <s v="9415-ZNBSX"/>
    <x v="0"/>
    <n v="0"/>
    <s v="Yes"/>
    <s v="Yes"/>
    <x v="27"/>
    <x v="1"/>
    <s v="Yes"/>
    <x v="0"/>
    <s v="Yes"/>
    <s v="Yes"/>
    <s v="Yes"/>
    <s v="Yes"/>
    <s v="Yes"/>
    <s v="Yes"/>
    <x v="2"/>
    <s v="Yes"/>
    <x v="2"/>
    <n v="89"/>
    <n v="6293.2"/>
    <x v="0"/>
    <x v="2"/>
    <x v="0"/>
  </r>
  <r>
    <s v="4018-KJYUY"/>
    <x v="1"/>
    <n v="0"/>
    <s v="No"/>
    <s v="Yes"/>
    <x v="5"/>
    <x v="1"/>
    <s v="No"/>
    <x v="2"/>
    <s v="No internet service"/>
    <s v="No internet service"/>
    <s v="No internet service"/>
    <s v="No internet service"/>
    <s v="No internet service"/>
    <s v="No internet service"/>
    <x v="0"/>
    <s v="No"/>
    <x v="3"/>
    <n v="20.149999999999999"/>
    <n v="432.5"/>
    <x v="0"/>
    <x v="1"/>
    <x v="0"/>
  </r>
  <r>
    <s v="0722-TROQR"/>
    <x v="0"/>
    <n v="1"/>
    <s v="No"/>
    <s v="No"/>
    <x v="54"/>
    <x v="1"/>
    <s v="Yes"/>
    <x v="1"/>
    <s v="No"/>
    <s v="No"/>
    <s v="No"/>
    <s v="No"/>
    <s v="No"/>
    <s v="No"/>
    <x v="0"/>
    <s v="Yes"/>
    <x v="0"/>
    <n v="74.900000000000006"/>
    <n v="321.75"/>
    <x v="1"/>
    <x v="0"/>
    <x v="1"/>
  </r>
  <r>
    <s v="7571-YXDAD"/>
    <x v="0"/>
    <n v="0"/>
    <s v="No"/>
    <s v="No"/>
    <x v="2"/>
    <x v="1"/>
    <s v="Yes"/>
    <x v="1"/>
    <s v="No"/>
    <s v="No"/>
    <s v="No"/>
    <s v="No"/>
    <s v="No"/>
    <s v="No"/>
    <x v="0"/>
    <s v="No"/>
    <x v="3"/>
    <n v="74.900000000000006"/>
    <n v="147.15"/>
    <x v="1"/>
    <x v="0"/>
    <x v="1"/>
  </r>
  <r>
    <s v="3884-UEBXB"/>
    <x v="0"/>
    <n v="0"/>
    <s v="Yes"/>
    <s v="Yes"/>
    <x v="56"/>
    <x v="0"/>
    <s v="No phone service"/>
    <x v="0"/>
    <s v="Yes"/>
    <s v="Yes"/>
    <s v="No"/>
    <s v="No"/>
    <s v="No"/>
    <s v="No"/>
    <x v="2"/>
    <s v="No"/>
    <x v="2"/>
    <n v="36.15"/>
    <n v="2434.4499999999998"/>
    <x v="0"/>
    <x v="2"/>
    <x v="0"/>
  </r>
  <r>
    <s v="8780-RSYYU"/>
    <x v="0"/>
    <n v="0"/>
    <s v="No"/>
    <s v="No"/>
    <x v="13"/>
    <x v="1"/>
    <s v="No"/>
    <x v="2"/>
    <s v="No internet service"/>
    <s v="No internet service"/>
    <s v="No internet service"/>
    <s v="No internet service"/>
    <s v="No internet service"/>
    <s v="No internet service"/>
    <x v="0"/>
    <s v="Yes"/>
    <x v="3"/>
    <n v="19.2"/>
    <n v="532.1"/>
    <x v="0"/>
    <x v="1"/>
    <x v="0"/>
  </r>
  <r>
    <s v="5537-UXXVS"/>
    <x v="0"/>
    <n v="0"/>
    <s v="Yes"/>
    <s v="No"/>
    <x v="61"/>
    <x v="1"/>
    <s v="No"/>
    <x v="2"/>
    <s v="No internet service"/>
    <s v="No internet service"/>
    <s v="No internet service"/>
    <s v="No internet service"/>
    <s v="No internet service"/>
    <s v="No internet service"/>
    <x v="0"/>
    <s v="No"/>
    <x v="2"/>
    <n v="19.25"/>
    <n v="375.25"/>
    <x v="0"/>
    <x v="1"/>
    <x v="0"/>
  </r>
  <r>
    <s v="1791-PQHBB"/>
    <x v="0"/>
    <n v="0"/>
    <s v="No"/>
    <s v="Yes"/>
    <x v="2"/>
    <x v="1"/>
    <s v="No"/>
    <x v="0"/>
    <s v="Yes"/>
    <s v="No"/>
    <s v="No"/>
    <s v="No"/>
    <s v="No"/>
    <s v="Yes"/>
    <x v="0"/>
    <s v="Yes"/>
    <x v="3"/>
    <n v="61.2"/>
    <n v="125.95"/>
    <x v="0"/>
    <x v="0"/>
    <x v="0"/>
  </r>
  <r>
    <s v="8701-DGLVH"/>
    <x v="1"/>
    <n v="0"/>
    <s v="No"/>
    <s v="No"/>
    <x v="69"/>
    <x v="1"/>
    <s v="No"/>
    <x v="2"/>
    <s v="No internet service"/>
    <s v="No internet service"/>
    <s v="No internet service"/>
    <s v="No internet service"/>
    <s v="No internet service"/>
    <s v="No internet service"/>
    <x v="2"/>
    <s v="No"/>
    <x v="1"/>
    <n v="20.45"/>
    <n v="1042.6500000000001"/>
    <x v="0"/>
    <x v="2"/>
    <x v="0"/>
  </r>
  <r>
    <s v="8741-LQOBK"/>
    <x v="0"/>
    <n v="0"/>
    <s v="Yes"/>
    <s v="Yes"/>
    <x v="25"/>
    <x v="0"/>
    <s v="No phone service"/>
    <x v="0"/>
    <s v="Yes"/>
    <s v="Yes"/>
    <s v="No"/>
    <s v="No"/>
    <s v="No"/>
    <s v="No"/>
    <x v="0"/>
    <s v="No"/>
    <x v="2"/>
    <n v="35.049999999999997"/>
    <n v="1620.25"/>
    <x v="0"/>
    <x v="2"/>
    <x v="0"/>
  </r>
  <r>
    <s v="3393-FMZPV"/>
    <x v="0"/>
    <n v="0"/>
    <s v="No"/>
    <s v="No"/>
    <x v="13"/>
    <x v="1"/>
    <s v="Yes"/>
    <x v="1"/>
    <s v="No"/>
    <s v="Yes"/>
    <s v="No"/>
    <s v="No"/>
    <s v="Yes"/>
    <s v="Yes"/>
    <x v="0"/>
    <s v="Yes"/>
    <x v="0"/>
    <n v="100.25"/>
    <n v="2387.75"/>
    <x v="1"/>
    <x v="1"/>
    <x v="1"/>
  </r>
  <r>
    <s v="8082-GHXOP"/>
    <x v="1"/>
    <n v="0"/>
    <s v="No"/>
    <s v="Yes"/>
    <x v="9"/>
    <x v="1"/>
    <s v="No"/>
    <x v="0"/>
    <s v="No"/>
    <s v="No"/>
    <s v="No"/>
    <s v="No"/>
    <s v="No"/>
    <s v="No"/>
    <x v="0"/>
    <s v="No"/>
    <x v="1"/>
    <n v="44"/>
    <n v="659.35"/>
    <x v="0"/>
    <x v="1"/>
    <x v="0"/>
  </r>
  <r>
    <s v="6402-ZFPPI"/>
    <x v="0"/>
    <n v="1"/>
    <s v="No"/>
    <s v="No"/>
    <x v="13"/>
    <x v="1"/>
    <s v="Yes"/>
    <x v="1"/>
    <s v="Yes"/>
    <s v="Yes"/>
    <s v="No"/>
    <s v="No"/>
    <s v="Yes"/>
    <s v="Yes"/>
    <x v="0"/>
    <s v="Yes"/>
    <x v="1"/>
    <n v="102.8"/>
    <n v="2660.2"/>
    <x v="1"/>
    <x v="1"/>
    <x v="1"/>
  </r>
  <r>
    <s v="0980-FEXWF"/>
    <x v="1"/>
    <n v="0"/>
    <s v="Yes"/>
    <s v="Yes"/>
    <x v="70"/>
    <x v="1"/>
    <s v="No"/>
    <x v="0"/>
    <s v="No"/>
    <s v="No"/>
    <s v="Yes"/>
    <s v="No"/>
    <s v="No"/>
    <s v="No"/>
    <x v="1"/>
    <s v="No"/>
    <x v="1"/>
    <n v="50.35"/>
    <n v="1285.8"/>
    <x v="0"/>
    <x v="1"/>
    <x v="0"/>
  </r>
  <r>
    <s v="7486-KSRVI"/>
    <x v="1"/>
    <n v="0"/>
    <s v="No"/>
    <s v="No"/>
    <x v="29"/>
    <x v="1"/>
    <s v="Yes"/>
    <x v="1"/>
    <s v="No"/>
    <s v="No"/>
    <s v="No"/>
    <s v="Yes"/>
    <s v="Yes"/>
    <s v="Yes"/>
    <x v="1"/>
    <s v="Yes"/>
    <x v="0"/>
    <n v="100"/>
    <n v="4211.55"/>
    <x v="1"/>
    <x v="2"/>
    <x v="1"/>
  </r>
  <r>
    <s v="3011-WQKSZ"/>
    <x v="1"/>
    <n v="0"/>
    <s v="No"/>
    <s v="Yes"/>
    <x v="67"/>
    <x v="1"/>
    <s v="No"/>
    <x v="2"/>
    <s v="No internet service"/>
    <s v="No internet service"/>
    <s v="No internet service"/>
    <s v="No internet service"/>
    <s v="No internet service"/>
    <s v="No internet service"/>
    <x v="0"/>
    <s v="Yes"/>
    <x v="0"/>
    <n v="20"/>
    <n v="377.55"/>
    <x v="0"/>
    <x v="1"/>
    <x v="0"/>
  </r>
  <r>
    <s v="8443-WVPSS"/>
    <x v="1"/>
    <n v="0"/>
    <s v="Yes"/>
    <s v="No"/>
    <x v="6"/>
    <x v="1"/>
    <s v="No"/>
    <x v="1"/>
    <s v="No"/>
    <s v="Yes"/>
    <s v="No"/>
    <s v="Yes"/>
    <s v="Yes"/>
    <s v="Yes"/>
    <x v="0"/>
    <s v="Yes"/>
    <x v="0"/>
    <n v="99.85"/>
    <n v="990.9"/>
    <x v="1"/>
    <x v="0"/>
    <x v="1"/>
  </r>
  <r>
    <s v="3006-XIMLN"/>
    <x v="0"/>
    <n v="0"/>
    <s v="No"/>
    <s v="Yes"/>
    <x v="2"/>
    <x v="1"/>
    <s v="Yes"/>
    <x v="1"/>
    <s v="No"/>
    <s v="No"/>
    <s v="No"/>
    <s v="No"/>
    <s v="Yes"/>
    <s v="Yes"/>
    <x v="0"/>
    <s v="Yes"/>
    <x v="2"/>
    <n v="94.2"/>
    <n v="193.8"/>
    <x v="1"/>
    <x v="0"/>
    <x v="1"/>
  </r>
  <r>
    <s v="8218-FFJDS"/>
    <x v="0"/>
    <n v="0"/>
    <s v="Yes"/>
    <s v="No"/>
    <x v="21"/>
    <x v="1"/>
    <s v="Yes"/>
    <x v="0"/>
    <s v="Yes"/>
    <s v="Yes"/>
    <s v="No"/>
    <s v="Yes"/>
    <s v="Yes"/>
    <s v="Yes"/>
    <x v="2"/>
    <s v="Yes"/>
    <x v="2"/>
    <n v="86.4"/>
    <n v="6058.95"/>
    <x v="0"/>
    <x v="2"/>
    <x v="0"/>
  </r>
  <r>
    <s v="1986-PHGZF"/>
    <x v="1"/>
    <n v="1"/>
    <s v="No"/>
    <s v="No"/>
    <x v="32"/>
    <x v="1"/>
    <s v="Yes"/>
    <x v="0"/>
    <s v="Yes"/>
    <s v="Yes"/>
    <s v="No"/>
    <s v="No"/>
    <s v="No"/>
    <s v="No"/>
    <x v="0"/>
    <s v="Yes"/>
    <x v="3"/>
    <n v="58.4"/>
    <n v="964.9"/>
    <x v="0"/>
    <x v="1"/>
    <x v="0"/>
  </r>
  <r>
    <s v="9965-YOKZB"/>
    <x v="1"/>
    <n v="1"/>
    <s v="No"/>
    <s v="No"/>
    <x v="34"/>
    <x v="1"/>
    <s v="Yes"/>
    <x v="1"/>
    <s v="No"/>
    <s v="No"/>
    <s v="No"/>
    <s v="No"/>
    <s v="No"/>
    <s v="Yes"/>
    <x v="0"/>
    <s v="Yes"/>
    <x v="0"/>
    <n v="83.85"/>
    <n v="790.15"/>
    <x v="1"/>
    <x v="0"/>
    <x v="1"/>
  </r>
  <r>
    <s v="0504-HHAPI"/>
    <x v="0"/>
    <n v="1"/>
    <s v="No"/>
    <s v="No"/>
    <x v="23"/>
    <x v="1"/>
    <s v="Yes"/>
    <x v="1"/>
    <s v="No"/>
    <s v="No"/>
    <s v="Yes"/>
    <s v="No"/>
    <s v="No"/>
    <s v="Yes"/>
    <x v="0"/>
    <s v="No"/>
    <x v="3"/>
    <n v="88.3"/>
    <n v="2467.75"/>
    <x v="1"/>
    <x v="1"/>
    <x v="1"/>
  </r>
  <r>
    <s v="9360-OMDZZ"/>
    <x v="1"/>
    <n v="0"/>
    <s v="No"/>
    <s v="No"/>
    <x v="65"/>
    <x v="1"/>
    <s v="Yes"/>
    <x v="1"/>
    <s v="No"/>
    <s v="No"/>
    <s v="No"/>
    <s v="No"/>
    <s v="Yes"/>
    <s v="Yes"/>
    <x v="0"/>
    <s v="Yes"/>
    <x v="0"/>
    <n v="94.1"/>
    <n v="2322.85"/>
    <x v="0"/>
    <x v="1"/>
    <x v="0"/>
  </r>
  <r>
    <s v="6305-YLBMM"/>
    <x v="1"/>
    <n v="0"/>
    <s v="No"/>
    <s v="No"/>
    <x v="14"/>
    <x v="1"/>
    <s v="No"/>
    <x v="1"/>
    <s v="No"/>
    <s v="Yes"/>
    <s v="Yes"/>
    <s v="Yes"/>
    <s v="Yes"/>
    <s v="Yes"/>
    <x v="1"/>
    <s v="Yes"/>
    <x v="2"/>
    <n v="104.05"/>
    <n v="7262"/>
    <x v="1"/>
    <x v="2"/>
    <x v="1"/>
  </r>
  <r>
    <s v="0345-XMMUG"/>
    <x v="0"/>
    <n v="0"/>
    <s v="Yes"/>
    <s v="No"/>
    <x v="25"/>
    <x v="1"/>
    <s v="Yes"/>
    <x v="1"/>
    <s v="No"/>
    <s v="Yes"/>
    <s v="Yes"/>
    <s v="Yes"/>
    <s v="Yes"/>
    <s v="Yes"/>
    <x v="2"/>
    <s v="Yes"/>
    <x v="3"/>
    <n v="108.9"/>
    <n v="4854.3"/>
    <x v="0"/>
    <x v="2"/>
    <x v="0"/>
  </r>
  <r>
    <s v="8024-XNAFQ"/>
    <x v="0"/>
    <n v="1"/>
    <s v="No"/>
    <s v="No"/>
    <x v="21"/>
    <x v="1"/>
    <s v="Yes"/>
    <x v="1"/>
    <s v="Yes"/>
    <s v="Yes"/>
    <s v="Yes"/>
    <s v="Yes"/>
    <s v="No"/>
    <s v="Yes"/>
    <x v="2"/>
    <s v="Yes"/>
    <x v="2"/>
    <n v="107.4"/>
    <n v="7748.75"/>
    <x v="0"/>
    <x v="2"/>
    <x v="0"/>
  </r>
  <r>
    <s v="3647-GMGDH"/>
    <x v="1"/>
    <n v="0"/>
    <s v="Yes"/>
    <s v="No"/>
    <x v="5"/>
    <x v="1"/>
    <s v="No"/>
    <x v="1"/>
    <s v="No"/>
    <s v="No"/>
    <s v="Yes"/>
    <s v="No"/>
    <s v="Yes"/>
    <s v="Yes"/>
    <x v="0"/>
    <s v="Yes"/>
    <x v="3"/>
    <n v="94.7"/>
    <n v="1914.9"/>
    <x v="1"/>
    <x v="1"/>
    <x v="1"/>
  </r>
  <r>
    <s v="2988-GBIVW"/>
    <x v="0"/>
    <n v="1"/>
    <s v="Yes"/>
    <s v="No"/>
    <x v="27"/>
    <x v="1"/>
    <s v="Yes"/>
    <x v="1"/>
    <s v="Yes"/>
    <s v="No"/>
    <s v="No"/>
    <s v="No"/>
    <s v="No"/>
    <s v="Yes"/>
    <x v="0"/>
    <s v="Yes"/>
    <x v="0"/>
    <n v="90.85"/>
    <n v="6470.1"/>
    <x v="0"/>
    <x v="2"/>
    <x v="0"/>
  </r>
  <r>
    <s v="2832-SCUCO"/>
    <x v="0"/>
    <n v="0"/>
    <s v="No"/>
    <s v="No"/>
    <x v="2"/>
    <x v="1"/>
    <s v="No"/>
    <x v="2"/>
    <s v="No internet service"/>
    <s v="No internet service"/>
    <s v="No internet service"/>
    <s v="No internet service"/>
    <s v="No internet service"/>
    <s v="No internet service"/>
    <x v="0"/>
    <s v="No"/>
    <x v="0"/>
    <n v="19.899999999999999"/>
    <n v="57.4"/>
    <x v="0"/>
    <x v="0"/>
    <x v="0"/>
  </r>
  <r>
    <s v="7036-ZZKBD"/>
    <x v="1"/>
    <n v="0"/>
    <s v="Yes"/>
    <s v="No"/>
    <x v="36"/>
    <x v="1"/>
    <s v="No"/>
    <x v="0"/>
    <s v="No"/>
    <s v="No"/>
    <s v="Yes"/>
    <s v="Yes"/>
    <s v="No"/>
    <s v="Yes"/>
    <x v="0"/>
    <s v="Yes"/>
    <x v="3"/>
    <n v="66.400000000000006"/>
    <n v="2019.8"/>
    <x v="0"/>
    <x v="1"/>
    <x v="0"/>
  </r>
  <r>
    <s v="3791-LGQCY"/>
    <x v="0"/>
    <n v="1"/>
    <s v="Yes"/>
    <s v="No"/>
    <x v="39"/>
    <x v="1"/>
    <s v="Yes"/>
    <x v="1"/>
    <s v="No"/>
    <s v="No"/>
    <s v="Yes"/>
    <s v="No"/>
    <s v="Yes"/>
    <s v="Yes"/>
    <x v="0"/>
    <s v="Yes"/>
    <x v="2"/>
    <n v="100.65"/>
    <n v="5688.05"/>
    <x v="1"/>
    <x v="2"/>
    <x v="1"/>
  </r>
  <r>
    <s v="0265-PSUAE"/>
    <x v="0"/>
    <n v="0"/>
    <s v="Yes"/>
    <s v="Yes"/>
    <x v="10"/>
    <x v="1"/>
    <s v="No"/>
    <x v="1"/>
    <s v="Yes"/>
    <s v="No"/>
    <s v="Yes"/>
    <s v="No"/>
    <s v="Yes"/>
    <s v="Yes"/>
    <x v="0"/>
    <s v="No"/>
    <x v="2"/>
    <n v="100.7"/>
    <n v="1522.7"/>
    <x v="0"/>
    <x v="1"/>
    <x v="0"/>
  </r>
  <r>
    <s v="0463-TXOAK"/>
    <x v="1"/>
    <n v="0"/>
    <s v="No"/>
    <s v="Yes"/>
    <x v="15"/>
    <x v="1"/>
    <s v="Yes"/>
    <x v="2"/>
    <s v="No internet service"/>
    <s v="No internet service"/>
    <s v="No internet service"/>
    <s v="No internet service"/>
    <s v="No internet service"/>
    <s v="No internet service"/>
    <x v="2"/>
    <s v="No"/>
    <x v="3"/>
    <n v="25.6"/>
    <n v="1334.5"/>
    <x v="0"/>
    <x v="2"/>
    <x v="0"/>
  </r>
  <r>
    <s v="0594-UFTUL"/>
    <x v="1"/>
    <n v="0"/>
    <s v="Yes"/>
    <s v="Yes"/>
    <x v="9"/>
    <x v="1"/>
    <s v="No"/>
    <x v="2"/>
    <s v="No internet service"/>
    <s v="No internet service"/>
    <s v="No internet service"/>
    <s v="No internet service"/>
    <s v="No internet service"/>
    <s v="No internet service"/>
    <x v="0"/>
    <s v="Yes"/>
    <x v="1"/>
    <n v="19.850000000000001"/>
    <n v="252"/>
    <x v="0"/>
    <x v="1"/>
    <x v="0"/>
  </r>
  <r>
    <s v="9509-MPYOD"/>
    <x v="0"/>
    <n v="0"/>
    <s v="No"/>
    <s v="No"/>
    <x v="42"/>
    <x v="1"/>
    <s v="No"/>
    <x v="2"/>
    <s v="No internet service"/>
    <s v="No internet service"/>
    <s v="No internet service"/>
    <s v="No internet service"/>
    <s v="No internet service"/>
    <s v="No internet service"/>
    <x v="1"/>
    <s v="No"/>
    <x v="1"/>
    <n v="20.75"/>
    <n v="700.45"/>
    <x v="0"/>
    <x v="1"/>
    <x v="0"/>
  </r>
  <r>
    <s v="9128-CPXKI"/>
    <x v="0"/>
    <n v="0"/>
    <s v="No"/>
    <s v="No"/>
    <x v="64"/>
    <x v="1"/>
    <s v="No"/>
    <x v="1"/>
    <s v="No"/>
    <s v="No"/>
    <s v="Yes"/>
    <s v="No"/>
    <s v="Yes"/>
    <s v="Yes"/>
    <x v="2"/>
    <s v="No"/>
    <x v="0"/>
    <n v="95.8"/>
    <n v="5655.45"/>
    <x v="0"/>
    <x v="2"/>
    <x v="0"/>
  </r>
  <r>
    <s v="0129-KPTWJ"/>
    <x v="1"/>
    <n v="0"/>
    <s v="Yes"/>
    <s v="No"/>
    <x v="21"/>
    <x v="1"/>
    <s v="No"/>
    <x v="1"/>
    <s v="No"/>
    <s v="No"/>
    <s v="Yes"/>
    <s v="No"/>
    <s v="Yes"/>
    <s v="Yes"/>
    <x v="0"/>
    <s v="Yes"/>
    <x v="0"/>
    <n v="94.65"/>
    <n v="6747.35"/>
    <x v="0"/>
    <x v="2"/>
    <x v="0"/>
  </r>
  <r>
    <s v="8166-ZZTFS"/>
    <x v="0"/>
    <n v="1"/>
    <s v="Yes"/>
    <s v="No"/>
    <x v="33"/>
    <x v="1"/>
    <s v="Yes"/>
    <x v="0"/>
    <s v="No"/>
    <s v="Yes"/>
    <s v="Yes"/>
    <s v="No"/>
    <s v="Yes"/>
    <s v="Yes"/>
    <x v="2"/>
    <s v="Yes"/>
    <x v="2"/>
    <n v="80.55"/>
    <n v="5265.1"/>
    <x v="1"/>
    <x v="2"/>
    <x v="1"/>
  </r>
  <r>
    <s v="5855-EIBDE"/>
    <x v="0"/>
    <n v="0"/>
    <s v="Yes"/>
    <s v="No"/>
    <x v="12"/>
    <x v="1"/>
    <s v="Yes"/>
    <x v="1"/>
    <s v="Yes"/>
    <s v="Yes"/>
    <s v="Yes"/>
    <s v="Yes"/>
    <s v="No"/>
    <s v="Yes"/>
    <x v="2"/>
    <s v="No"/>
    <x v="3"/>
    <n v="106.65"/>
    <n v="5174.3500000000004"/>
    <x v="0"/>
    <x v="2"/>
    <x v="0"/>
  </r>
  <r>
    <s v="5365-LLFYV"/>
    <x v="0"/>
    <n v="0"/>
    <s v="No"/>
    <s v="No"/>
    <x v="2"/>
    <x v="1"/>
    <s v="No"/>
    <x v="0"/>
    <s v="No"/>
    <s v="No"/>
    <s v="No"/>
    <s v="No"/>
    <s v="No"/>
    <s v="No"/>
    <x v="0"/>
    <s v="Yes"/>
    <x v="1"/>
    <n v="45.85"/>
    <n v="105.6"/>
    <x v="0"/>
    <x v="0"/>
    <x v="0"/>
  </r>
  <r>
    <s v="5956-YHHRX"/>
    <x v="1"/>
    <n v="1"/>
    <s v="No"/>
    <s v="No"/>
    <x v="17"/>
    <x v="1"/>
    <s v="Yes"/>
    <x v="1"/>
    <s v="No"/>
    <s v="Yes"/>
    <s v="Yes"/>
    <s v="No"/>
    <s v="Yes"/>
    <s v="Yes"/>
    <x v="0"/>
    <s v="Yes"/>
    <x v="0"/>
    <n v="104.35"/>
    <n v="2271.85"/>
    <x v="0"/>
    <x v="1"/>
    <x v="0"/>
  </r>
  <r>
    <s v="6008-NAIXK"/>
    <x v="1"/>
    <n v="1"/>
    <s v="No"/>
    <s v="No"/>
    <x v="68"/>
    <x v="0"/>
    <s v="No phone service"/>
    <x v="0"/>
    <s v="No"/>
    <s v="Yes"/>
    <s v="Yes"/>
    <s v="No"/>
    <s v="Yes"/>
    <s v="Yes"/>
    <x v="1"/>
    <s v="Yes"/>
    <x v="0"/>
    <n v="55.45"/>
    <n v="2966.95"/>
    <x v="0"/>
    <x v="2"/>
    <x v="0"/>
  </r>
  <r>
    <s v="2956-GGUCQ"/>
    <x v="1"/>
    <n v="1"/>
    <s v="Yes"/>
    <s v="No"/>
    <x v="65"/>
    <x v="1"/>
    <s v="Yes"/>
    <x v="1"/>
    <s v="Yes"/>
    <s v="No"/>
    <s v="No"/>
    <s v="No"/>
    <s v="No"/>
    <s v="No"/>
    <x v="0"/>
    <s v="Yes"/>
    <x v="0"/>
    <n v="78.849999999999994"/>
    <n v="1772.25"/>
    <x v="1"/>
    <x v="1"/>
    <x v="1"/>
  </r>
  <r>
    <s v="1928-BXYIV"/>
    <x v="1"/>
    <n v="0"/>
    <s v="No"/>
    <s v="No"/>
    <x v="0"/>
    <x v="1"/>
    <s v="Yes"/>
    <x v="0"/>
    <s v="Yes"/>
    <s v="Yes"/>
    <s v="No"/>
    <s v="No"/>
    <s v="No"/>
    <s v="No"/>
    <x v="0"/>
    <s v="No"/>
    <x v="0"/>
    <n v="61.15"/>
    <n v="61.15"/>
    <x v="0"/>
    <x v="0"/>
    <x v="0"/>
  </r>
  <r>
    <s v="5760-FXFVO"/>
    <x v="1"/>
    <n v="0"/>
    <s v="No"/>
    <s v="No"/>
    <x v="53"/>
    <x v="1"/>
    <s v="No"/>
    <x v="1"/>
    <s v="Yes"/>
    <s v="Yes"/>
    <s v="No"/>
    <s v="No"/>
    <s v="No"/>
    <s v="No"/>
    <x v="0"/>
    <s v="Yes"/>
    <x v="0"/>
    <n v="78.95"/>
    <n v="494.95"/>
    <x v="0"/>
    <x v="0"/>
    <x v="0"/>
  </r>
  <r>
    <s v="6595-COKXZ"/>
    <x v="0"/>
    <n v="0"/>
    <s v="No"/>
    <s v="No"/>
    <x v="0"/>
    <x v="1"/>
    <s v="No"/>
    <x v="0"/>
    <s v="No"/>
    <s v="No"/>
    <s v="No"/>
    <s v="No"/>
    <s v="No"/>
    <s v="No"/>
    <x v="0"/>
    <s v="Yes"/>
    <x v="1"/>
    <n v="44.45"/>
    <n v="44.45"/>
    <x v="1"/>
    <x v="0"/>
    <x v="1"/>
  </r>
  <r>
    <s v="0961-ZWLVI"/>
    <x v="1"/>
    <n v="0"/>
    <s v="No"/>
    <s v="Yes"/>
    <x v="12"/>
    <x v="1"/>
    <s v="Yes"/>
    <x v="1"/>
    <s v="Yes"/>
    <s v="Yes"/>
    <s v="Yes"/>
    <s v="No"/>
    <s v="Yes"/>
    <s v="Yes"/>
    <x v="1"/>
    <s v="Yes"/>
    <x v="3"/>
    <n v="109.2"/>
    <n v="5290.45"/>
    <x v="0"/>
    <x v="2"/>
    <x v="0"/>
  </r>
  <r>
    <s v="5181-OABFK"/>
    <x v="0"/>
    <n v="0"/>
    <s v="Yes"/>
    <s v="Yes"/>
    <x v="39"/>
    <x v="1"/>
    <s v="No"/>
    <x v="0"/>
    <s v="Yes"/>
    <s v="Yes"/>
    <s v="Yes"/>
    <s v="No"/>
    <s v="No"/>
    <s v="No"/>
    <x v="2"/>
    <s v="Yes"/>
    <x v="3"/>
    <n v="61.3"/>
    <n v="3346.8"/>
    <x v="0"/>
    <x v="2"/>
    <x v="0"/>
  </r>
  <r>
    <s v="4007-NHVHI"/>
    <x v="0"/>
    <n v="1"/>
    <s v="No"/>
    <s v="No"/>
    <x v="39"/>
    <x v="1"/>
    <s v="Yes"/>
    <x v="1"/>
    <s v="Yes"/>
    <s v="Yes"/>
    <s v="No"/>
    <s v="No"/>
    <s v="No"/>
    <s v="Yes"/>
    <x v="0"/>
    <s v="Yes"/>
    <x v="0"/>
    <n v="96.85"/>
    <n v="5219.6499999999996"/>
    <x v="0"/>
    <x v="2"/>
    <x v="0"/>
  </r>
  <r>
    <s v="7816-VGHTO"/>
    <x v="0"/>
    <n v="0"/>
    <s v="Yes"/>
    <s v="Yes"/>
    <x v="53"/>
    <x v="0"/>
    <s v="No phone service"/>
    <x v="0"/>
    <s v="No"/>
    <s v="Yes"/>
    <s v="Yes"/>
    <s v="Yes"/>
    <s v="No"/>
    <s v="No"/>
    <x v="2"/>
    <s v="No"/>
    <x v="1"/>
    <n v="40.549999999999997"/>
    <n v="217.5"/>
    <x v="0"/>
    <x v="0"/>
    <x v="0"/>
  </r>
  <r>
    <s v="5871-DGTXZ"/>
    <x v="1"/>
    <n v="0"/>
    <s v="No"/>
    <s v="No"/>
    <x v="48"/>
    <x v="1"/>
    <s v="No"/>
    <x v="2"/>
    <s v="No internet service"/>
    <s v="No internet service"/>
    <s v="No internet service"/>
    <s v="No internet service"/>
    <s v="No internet service"/>
    <s v="No internet service"/>
    <x v="1"/>
    <s v="No"/>
    <x v="1"/>
    <n v="19.8"/>
    <n v="607.70000000000005"/>
    <x v="0"/>
    <x v="1"/>
    <x v="0"/>
  </r>
  <r>
    <s v="7550-WIQVA"/>
    <x v="1"/>
    <n v="0"/>
    <s v="Yes"/>
    <s v="Yes"/>
    <x v="37"/>
    <x v="1"/>
    <s v="Yes"/>
    <x v="1"/>
    <s v="Yes"/>
    <s v="Yes"/>
    <s v="Yes"/>
    <s v="No"/>
    <s v="Yes"/>
    <s v="Yes"/>
    <x v="1"/>
    <s v="Yes"/>
    <x v="0"/>
    <n v="108.25"/>
    <n v="5431.4"/>
    <x v="0"/>
    <x v="2"/>
    <x v="0"/>
  </r>
  <r>
    <s v="7544-ZVIKX"/>
    <x v="1"/>
    <n v="0"/>
    <s v="Yes"/>
    <s v="Yes"/>
    <x v="11"/>
    <x v="1"/>
    <s v="Yes"/>
    <x v="1"/>
    <s v="No"/>
    <s v="No"/>
    <s v="Yes"/>
    <s v="Yes"/>
    <s v="Yes"/>
    <s v="Yes"/>
    <x v="1"/>
    <s v="Yes"/>
    <x v="2"/>
    <n v="105.05"/>
    <n v="6004.85"/>
    <x v="0"/>
    <x v="2"/>
    <x v="0"/>
  </r>
  <r>
    <s v="0016-QLJIS"/>
    <x v="0"/>
    <n v="0"/>
    <s v="Yes"/>
    <s v="Yes"/>
    <x v="45"/>
    <x v="1"/>
    <s v="Yes"/>
    <x v="0"/>
    <s v="Yes"/>
    <s v="Yes"/>
    <s v="Yes"/>
    <s v="Yes"/>
    <s v="Yes"/>
    <s v="Yes"/>
    <x v="2"/>
    <s v="Yes"/>
    <x v="1"/>
    <n v="90.45"/>
    <n v="5957.9"/>
    <x v="0"/>
    <x v="2"/>
    <x v="0"/>
  </r>
  <r>
    <s v="7508-DQAKK"/>
    <x v="0"/>
    <n v="0"/>
    <s v="No"/>
    <s v="No"/>
    <x v="38"/>
    <x v="1"/>
    <s v="Yes"/>
    <x v="0"/>
    <s v="Yes"/>
    <s v="Yes"/>
    <s v="Yes"/>
    <s v="Yes"/>
    <s v="Yes"/>
    <s v="Yes"/>
    <x v="2"/>
    <s v="Yes"/>
    <x v="3"/>
    <n v="86.4"/>
    <n v="5442.05"/>
    <x v="0"/>
    <x v="2"/>
    <x v="0"/>
  </r>
  <r>
    <s v="5176-OLSKT"/>
    <x v="0"/>
    <n v="0"/>
    <s v="Yes"/>
    <s v="No"/>
    <x v="33"/>
    <x v="1"/>
    <s v="Yes"/>
    <x v="0"/>
    <s v="Yes"/>
    <s v="Yes"/>
    <s v="Yes"/>
    <s v="No"/>
    <s v="No"/>
    <s v="No"/>
    <x v="2"/>
    <s v="No"/>
    <x v="2"/>
    <n v="66.900000000000006"/>
    <n v="4370.25"/>
    <x v="0"/>
    <x v="2"/>
    <x v="0"/>
  </r>
  <r>
    <s v="9356-AXGMP"/>
    <x v="1"/>
    <n v="0"/>
    <s v="Yes"/>
    <s v="No"/>
    <x v="46"/>
    <x v="1"/>
    <s v="Yes"/>
    <x v="1"/>
    <s v="Yes"/>
    <s v="No"/>
    <s v="Yes"/>
    <s v="Yes"/>
    <s v="Yes"/>
    <s v="Yes"/>
    <x v="1"/>
    <s v="Yes"/>
    <x v="0"/>
    <n v="110.7"/>
    <n v="4428.6000000000004"/>
    <x v="0"/>
    <x v="2"/>
    <x v="0"/>
  </r>
  <r>
    <s v="3556-BVQGL"/>
    <x v="0"/>
    <n v="0"/>
    <s v="Yes"/>
    <s v="No"/>
    <x v="61"/>
    <x v="1"/>
    <s v="No"/>
    <x v="2"/>
    <s v="No internet service"/>
    <s v="No internet service"/>
    <s v="No internet service"/>
    <s v="No internet service"/>
    <s v="No internet service"/>
    <s v="No internet service"/>
    <x v="1"/>
    <s v="Yes"/>
    <x v="1"/>
    <n v="20"/>
    <n v="416.45"/>
    <x v="0"/>
    <x v="1"/>
    <x v="0"/>
  </r>
  <r>
    <s v="0362-ZBZWJ"/>
    <x v="1"/>
    <n v="0"/>
    <s v="No"/>
    <s v="No"/>
    <x v="51"/>
    <x v="1"/>
    <s v="Yes"/>
    <x v="1"/>
    <s v="No"/>
    <s v="No"/>
    <s v="No"/>
    <s v="No"/>
    <s v="No"/>
    <s v="Yes"/>
    <x v="0"/>
    <s v="Yes"/>
    <x v="0"/>
    <n v="84.9"/>
    <n v="3067.2"/>
    <x v="1"/>
    <x v="1"/>
    <x v="1"/>
  </r>
  <r>
    <s v="8979-CAMGB"/>
    <x v="1"/>
    <n v="1"/>
    <s v="No"/>
    <s v="No"/>
    <x v="38"/>
    <x v="1"/>
    <s v="Yes"/>
    <x v="1"/>
    <s v="No"/>
    <s v="No"/>
    <s v="Yes"/>
    <s v="Yes"/>
    <s v="Yes"/>
    <s v="Yes"/>
    <x v="1"/>
    <s v="No"/>
    <x v="0"/>
    <n v="102.1"/>
    <n v="6688.1"/>
    <x v="0"/>
    <x v="2"/>
    <x v="0"/>
  </r>
  <r>
    <s v="4211-MMAZN"/>
    <x v="1"/>
    <n v="0"/>
    <s v="No"/>
    <s v="No"/>
    <x v="0"/>
    <x v="1"/>
    <s v="No"/>
    <x v="2"/>
    <s v="No internet service"/>
    <s v="No internet service"/>
    <s v="No internet service"/>
    <s v="No internet service"/>
    <s v="No internet service"/>
    <s v="No internet service"/>
    <x v="0"/>
    <s v="No"/>
    <x v="1"/>
    <n v="20.25"/>
    <n v="20.25"/>
    <x v="1"/>
    <x v="0"/>
    <x v="1"/>
  </r>
  <r>
    <s v="7581-EBBOU"/>
    <x v="0"/>
    <n v="0"/>
    <s v="No"/>
    <s v="No"/>
    <x v="31"/>
    <x v="1"/>
    <s v="No"/>
    <x v="0"/>
    <s v="No"/>
    <s v="Yes"/>
    <s v="Yes"/>
    <s v="Yes"/>
    <s v="Yes"/>
    <s v="No"/>
    <x v="1"/>
    <s v="Yes"/>
    <x v="3"/>
    <n v="70.150000000000006"/>
    <n v="4224.7"/>
    <x v="0"/>
    <x v="2"/>
    <x v="0"/>
  </r>
  <r>
    <s v="4274-OWWYO"/>
    <x v="1"/>
    <n v="0"/>
    <s v="No"/>
    <s v="No"/>
    <x v="0"/>
    <x v="1"/>
    <s v="No"/>
    <x v="1"/>
    <s v="No"/>
    <s v="Yes"/>
    <s v="No"/>
    <s v="No"/>
    <s v="No"/>
    <s v="No"/>
    <x v="0"/>
    <s v="Yes"/>
    <x v="0"/>
    <n v="74.349999999999994"/>
    <n v="74.349999999999994"/>
    <x v="1"/>
    <x v="0"/>
    <x v="1"/>
  </r>
  <r>
    <s v="5073-RZGBK"/>
    <x v="0"/>
    <n v="0"/>
    <s v="Yes"/>
    <s v="Yes"/>
    <x v="37"/>
    <x v="1"/>
    <s v="Yes"/>
    <x v="0"/>
    <s v="Yes"/>
    <s v="Yes"/>
    <s v="Yes"/>
    <s v="Yes"/>
    <s v="No"/>
    <s v="Yes"/>
    <x v="1"/>
    <s v="Yes"/>
    <x v="2"/>
    <n v="80.05"/>
    <n v="4042.2"/>
    <x v="0"/>
    <x v="2"/>
    <x v="0"/>
  </r>
  <r>
    <s v="1541-ETJZO"/>
    <x v="1"/>
    <n v="0"/>
    <s v="No"/>
    <s v="No"/>
    <x v="0"/>
    <x v="1"/>
    <s v="Yes"/>
    <x v="0"/>
    <s v="No"/>
    <s v="No"/>
    <s v="Yes"/>
    <s v="Yes"/>
    <s v="No"/>
    <s v="No"/>
    <x v="0"/>
    <s v="No"/>
    <x v="1"/>
    <n v="62.05"/>
    <n v="62.05"/>
    <x v="1"/>
    <x v="0"/>
    <x v="1"/>
  </r>
  <r>
    <s v="2192-CKRLV"/>
    <x v="0"/>
    <n v="0"/>
    <s v="Yes"/>
    <s v="No"/>
    <x v="21"/>
    <x v="0"/>
    <s v="No phone service"/>
    <x v="0"/>
    <s v="Yes"/>
    <s v="Yes"/>
    <s v="Yes"/>
    <s v="No"/>
    <s v="No"/>
    <s v="Yes"/>
    <x v="2"/>
    <s v="Yes"/>
    <x v="0"/>
    <n v="49.2"/>
    <n v="3580.95"/>
    <x v="0"/>
    <x v="2"/>
    <x v="0"/>
  </r>
  <r>
    <s v="3154-HMWUU"/>
    <x v="1"/>
    <n v="0"/>
    <s v="Yes"/>
    <s v="No"/>
    <x v="31"/>
    <x v="1"/>
    <s v="No"/>
    <x v="2"/>
    <s v="No internet service"/>
    <s v="No internet service"/>
    <s v="No internet service"/>
    <s v="No internet service"/>
    <s v="No internet service"/>
    <s v="No internet service"/>
    <x v="2"/>
    <s v="Yes"/>
    <x v="2"/>
    <n v="20.5"/>
    <n v="1198.8"/>
    <x v="0"/>
    <x v="2"/>
    <x v="0"/>
  </r>
  <r>
    <s v="6119-SPUDB"/>
    <x v="1"/>
    <n v="0"/>
    <s v="No"/>
    <s v="No"/>
    <x v="25"/>
    <x v="0"/>
    <s v="No phone service"/>
    <x v="0"/>
    <s v="Yes"/>
    <s v="No"/>
    <s v="Yes"/>
    <s v="Yes"/>
    <s v="No"/>
    <s v="No"/>
    <x v="2"/>
    <s v="No"/>
    <x v="1"/>
    <n v="38.25"/>
    <n v="1755.35"/>
    <x v="0"/>
    <x v="2"/>
    <x v="0"/>
  </r>
  <r>
    <s v="6522-OIQSX"/>
    <x v="0"/>
    <n v="0"/>
    <s v="Yes"/>
    <s v="Yes"/>
    <x v="14"/>
    <x v="0"/>
    <s v="No phone service"/>
    <x v="0"/>
    <s v="No"/>
    <s v="Yes"/>
    <s v="Yes"/>
    <s v="No"/>
    <s v="Yes"/>
    <s v="Yes"/>
    <x v="2"/>
    <s v="Yes"/>
    <x v="3"/>
    <n v="54.95"/>
    <n v="3772.5"/>
    <x v="0"/>
    <x v="2"/>
    <x v="0"/>
  </r>
  <r>
    <s v="7813-ZGGAW"/>
    <x v="1"/>
    <n v="1"/>
    <s v="No"/>
    <s v="No"/>
    <x v="36"/>
    <x v="1"/>
    <s v="Yes"/>
    <x v="1"/>
    <s v="No"/>
    <s v="No"/>
    <s v="Yes"/>
    <s v="Yes"/>
    <s v="Yes"/>
    <s v="No"/>
    <x v="0"/>
    <s v="Yes"/>
    <x v="2"/>
    <n v="96.6"/>
    <n v="2877.95"/>
    <x v="0"/>
    <x v="1"/>
    <x v="0"/>
  </r>
  <r>
    <s v="8748-HFWBO"/>
    <x v="1"/>
    <n v="0"/>
    <s v="Yes"/>
    <s v="Yes"/>
    <x v="67"/>
    <x v="1"/>
    <s v="No"/>
    <x v="2"/>
    <s v="No internet service"/>
    <s v="No internet service"/>
    <s v="No internet service"/>
    <s v="No internet service"/>
    <s v="No internet service"/>
    <s v="No internet service"/>
    <x v="1"/>
    <s v="No"/>
    <x v="1"/>
    <n v="19.899999999999999"/>
    <n v="357.7"/>
    <x v="0"/>
    <x v="1"/>
    <x v="0"/>
  </r>
  <r>
    <s v="1052-QJIBV"/>
    <x v="0"/>
    <n v="0"/>
    <s v="Yes"/>
    <s v="Yes"/>
    <x v="16"/>
    <x v="1"/>
    <s v="No"/>
    <x v="2"/>
    <s v="No internet service"/>
    <s v="No internet service"/>
    <s v="No internet service"/>
    <s v="No internet service"/>
    <s v="No internet service"/>
    <s v="No internet service"/>
    <x v="2"/>
    <s v="No"/>
    <x v="3"/>
    <n v="19.899999999999999"/>
    <n v="1397.3"/>
    <x v="0"/>
    <x v="2"/>
    <x v="0"/>
  </r>
  <r>
    <s v="1319-YLZJG"/>
    <x v="1"/>
    <n v="0"/>
    <s v="Yes"/>
    <s v="No"/>
    <x v="18"/>
    <x v="1"/>
    <s v="No"/>
    <x v="1"/>
    <s v="Yes"/>
    <s v="Yes"/>
    <s v="Yes"/>
    <s v="No"/>
    <s v="No"/>
    <s v="No"/>
    <x v="0"/>
    <s v="Yes"/>
    <x v="0"/>
    <n v="84.6"/>
    <n v="959.9"/>
    <x v="0"/>
    <x v="0"/>
    <x v="0"/>
  </r>
  <r>
    <s v="4106-HADHQ"/>
    <x v="1"/>
    <n v="0"/>
    <s v="Yes"/>
    <s v="Yes"/>
    <x v="72"/>
    <x v="1"/>
    <s v="No"/>
    <x v="0"/>
    <s v="Yes"/>
    <s v="No"/>
    <s v="Yes"/>
    <s v="Yes"/>
    <s v="Yes"/>
    <s v="Yes"/>
    <x v="1"/>
    <s v="No"/>
    <x v="3"/>
    <n v="80"/>
    <n v="3182.95"/>
    <x v="1"/>
    <x v="2"/>
    <x v="1"/>
  </r>
  <r>
    <s v="0723-FDLAY"/>
    <x v="1"/>
    <n v="0"/>
    <s v="No"/>
    <s v="No"/>
    <x v="66"/>
    <x v="1"/>
    <s v="Yes"/>
    <x v="0"/>
    <s v="No"/>
    <s v="Yes"/>
    <s v="Yes"/>
    <s v="Yes"/>
    <s v="Yes"/>
    <s v="Yes"/>
    <x v="1"/>
    <s v="Yes"/>
    <x v="2"/>
    <n v="85.25"/>
    <n v="3704.15"/>
    <x v="0"/>
    <x v="2"/>
    <x v="0"/>
  </r>
  <r>
    <s v="3050-RLLXC"/>
    <x v="0"/>
    <n v="0"/>
    <s v="Yes"/>
    <s v="Yes"/>
    <x v="39"/>
    <x v="1"/>
    <s v="Yes"/>
    <x v="0"/>
    <s v="Yes"/>
    <s v="Yes"/>
    <s v="Yes"/>
    <s v="Yes"/>
    <s v="Yes"/>
    <s v="No"/>
    <x v="2"/>
    <s v="No"/>
    <x v="3"/>
    <n v="81.25"/>
    <n v="4620.3999999999996"/>
    <x v="0"/>
    <x v="2"/>
    <x v="0"/>
  </r>
  <r>
    <s v="9298-WGMRW"/>
    <x v="0"/>
    <n v="0"/>
    <s v="Yes"/>
    <s v="No"/>
    <x v="21"/>
    <x v="1"/>
    <s v="Yes"/>
    <x v="1"/>
    <s v="Yes"/>
    <s v="Yes"/>
    <s v="Yes"/>
    <s v="Yes"/>
    <s v="Yes"/>
    <s v="Yes"/>
    <x v="2"/>
    <s v="Yes"/>
    <x v="2"/>
    <n v="115.5"/>
    <n v="8312.75"/>
    <x v="0"/>
    <x v="2"/>
    <x v="0"/>
  </r>
  <r>
    <s v="2369-UAPKZ"/>
    <x v="1"/>
    <n v="0"/>
    <s v="No"/>
    <s v="No"/>
    <x v="24"/>
    <x v="1"/>
    <s v="Yes"/>
    <x v="1"/>
    <s v="No"/>
    <s v="Yes"/>
    <s v="Yes"/>
    <s v="No"/>
    <s v="Yes"/>
    <s v="Yes"/>
    <x v="0"/>
    <s v="No"/>
    <x v="1"/>
    <n v="104.1"/>
    <n v="541.9"/>
    <x v="1"/>
    <x v="0"/>
    <x v="1"/>
  </r>
  <r>
    <s v="3088-LHEFH"/>
    <x v="0"/>
    <n v="0"/>
    <s v="No"/>
    <s v="No"/>
    <x v="26"/>
    <x v="1"/>
    <s v="Yes"/>
    <x v="1"/>
    <s v="Yes"/>
    <s v="No"/>
    <s v="No"/>
    <s v="No"/>
    <s v="No"/>
    <s v="No"/>
    <x v="0"/>
    <s v="Yes"/>
    <x v="2"/>
    <n v="79"/>
    <n v="929.3"/>
    <x v="0"/>
    <x v="0"/>
    <x v="0"/>
  </r>
  <r>
    <s v="2778-OCLGR"/>
    <x v="1"/>
    <n v="1"/>
    <s v="Yes"/>
    <s v="No"/>
    <x v="65"/>
    <x v="0"/>
    <s v="No phone service"/>
    <x v="0"/>
    <s v="Yes"/>
    <s v="No"/>
    <s v="No"/>
    <s v="No"/>
    <s v="No"/>
    <s v="Yes"/>
    <x v="0"/>
    <s v="No"/>
    <x v="2"/>
    <n v="39.1"/>
    <n v="971.3"/>
    <x v="1"/>
    <x v="1"/>
    <x v="1"/>
  </r>
  <r>
    <s v="6583-KQJLK"/>
    <x v="0"/>
    <n v="1"/>
    <s v="Yes"/>
    <s v="No"/>
    <x v="30"/>
    <x v="1"/>
    <s v="No"/>
    <x v="1"/>
    <s v="No"/>
    <s v="Yes"/>
    <s v="No"/>
    <s v="No"/>
    <s v="Yes"/>
    <s v="Yes"/>
    <x v="0"/>
    <s v="Yes"/>
    <x v="0"/>
    <n v="94.65"/>
    <n v="1285.05"/>
    <x v="0"/>
    <x v="1"/>
    <x v="0"/>
  </r>
  <r>
    <s v="8544-JNBOX"/>
    <x v="1"/>
    <n v="0"/>
    <s v="No"/>
    <s v="No"/>
    <x v="21"/>
    <x v="1"/>
    <s v="No"/>
    <x v="2"/>
    <s v="No internet service"/>
    <s v="No internet service"/>
    <s v="No internet service"/>
    <s v="No internet service"/>
    <s v="No internet service"/>
    <s v="No internet service"/>
    <x v="2"/>
    <s v="Yes"/>
    <x v="1"/>
    <n v="20.8"/>
    <n v="1521.2"/>
    <x v="0"/>
    <x v="2"/>
    <x v="0"/>
  </r>
  <r>
    <s v="6681-ZSEXG"/>
    <x v="1"/>
    <n v="0"/>
    <s v="Yes"/>
    <s v="No"/>
    <x v="39"/>
    <x v="1"/>
    <s v="Yes"/>
    <x v="0"/>
    <s v="No"/>
    <s v="Yes"/>
    <s v="Yes"/>
    <s v="No"/>
    <s v="No"/>
    <s v="No"/>
    <x v="2"/>
    <s v="No"/>
    <x v="3"/>
    <n v="59.5"/>
    <n v="3389.25"/>
    <x v="0"/>
    <x v="2"/>
    <x v="0"/>
  </r>
  <r>
    <s v="6139-ZZRBQ"/>
    <x v="1"/>
    <n v="1"/>
    <s v="No"/>
    <s v="No"/>
    <x v="38"/>
    <x v="1"/>
    <s v="No"/>
    <x v="2"/>
    <s v="No internet service"/>
    <s v="No internet service"/>
    <s v="No internet service"/>
    <s v="No internet service"/>
    <s v="No internet service"/>
    <s v="No internet service"/>
    <x v="2"/>
    <s v="Yes"/>
    <x v="2"/>
    <n v="20.05"/>
    <n v="1198.05"/>
    <x v="0"/>
    <x v="2"/>
    <x v="0"/>
  </r>
  <r>
    <s v="6116-RFVHN"/>
    <x v="0"/>
    <n v="0"/>
    <s v="Yes"/>
    <s v="No"/>
    <x v="1"/>
    <x v="1"/>
    <s v="Yes"/>
    <x v="1"/>
    <s v="No"/>
    <s v="No"/>
    <s v="Yes"/>
    <s v="No"/>
    <s v="Yes"/>
    <s v="Yes"/>
    <x v="0"/>
    <s v="Yes"/>
    <x v="0"/>
    <n v="100.45"/>
    <n v="3414.65"/>
    <x v="0"/>
    <x v="1"/>
    <x v="0"/>
  </r>
  <r>
    <s v="0637-KVDLV"/>
    <x v="1"/>
    <n v="0"/>
    <s v="No"/>
    <s v="No"/>
    <x v="2"/>
    <x v="1"/>
    <s v="Yes"/>
    <x v="1"/>
    <s v="No"/>
    <s v="No"/>
    <s v="No"/>
    <s v="No"/>
    <s v="No"/>
    <s v="No"/>
    <x v="0"/>
    <s v="Yes"/>
    <x v="0"/>
    <n v="76.5"/>
    <n v="162.44999999999999"/>
    <x v="1"/>
    <x v="0"/>
    <x v="1"/>
  </r>
  <r>
    <s v="8884-FEEWR"/>
    <x v="1"/>
    <n v="0"/>
    <s v="No"/>
    <s v="No"/>
    <x v="42"/>
    <x v="1"/>
    <s v="No"/>
    <x v="2"/>
    <s v="No internet service"/>
    <s v="No internet service"/>
    <s v="No internet service"/>
    <s v="No internet service"/>
    <s v="No internet service"/>
    <s v="No internet service"/>
    <x v="1"/>
    <s v="No"/>
    <x v="2"/>
    <n v="20.6"/>
    <n v="754"/>
    <x v="0"/>
    <x v="1"/>
    <x v="0"/>
  </r>
  <r>
    <s v="3125-RAHBV"/>
    <x v="1"/>
    <n v="0"/>
    <s v="No"/>
    <s v="No"/>
    <x v="5"/>
    <x v="1"/>
    <s v="No"/>
    <x v="2"/>
    <s v="No internet service"/>
    <s v="No internet service"/>
    <s v="No internet service"/>
    <s v="No internet service"/>
    <s v="No internet service"/>
    <s v="No internet service"/>
    <x v="1"/>
    <s v="No"/>
    <x v="3"/>
    <n v="20.3"/>
    <n v="467.15"/>
    <x v="0"/>
    <x v="1"/>
    <x v="0"/>
  </r>
  <r>
    <s v="6633-MPWBS"/>
    <x v="1"/>
    <n v="0"/>
    <s v="No"/>
    <s v="No"/>
    <x v="24"/>
    <x v="1"/>
    <s v="No"/>
    <x v="0"/>
    <s v="No"/>
    <s v="No"/>
    <s v="No"/>
    <s v="Yes"/>
    <s v="No"/>
    <s v="No"/>
    <x v="0"/>
    <s v="Yes"/>
    <x v="0"/>
    <n v="49.2"/>
    <n v="216.9"/>
    <x v="1"/>
    <x v="0"/>
    <x v="1"/>
  </r>
  <r>
    <s v="0373-AIVNJ"/>
    <x v="1"/>
    <n v="0"/>
    <s v="No"/>
    <s v="No"/>
    <x v="34"/>
    <x v="0"/>
    <s v="No phone service"/>
    <x v="0"/>
    <s v="Yes"/>
    <s v="Yes"/>
    <s v="Yes"/>
    <s v="No"/>
    <s v="No"/>
    <s v="No"/>
    <x v="1"/>
    <s v="No"/>
    <x v="1"/>
    <n v="39.549999999999997"/>
    <n v="373"/>
    <x v="0"/>
    <x v="0"/>
    <x v="0"/>
  </r>
  <r>
    <s v="8785-EPNCG"/>
    <x v="1"/>
    <n v="0"/>
    <s v="No"/>
    <s v="No"/>
    <x v="26"/>
    <x v="1"/>
    <s v="Yes"/>
    <x v="2"/>
    <s v="No internet service"/>
    <s v="No internet service"/>
    <s v="No internet service"/>
    <s v="No internet service"/>
    <s v="No internet service"/>
    <s v="No internet service"/>
    <x v="0"/>
    <s v="No"/>
    <x v="3"/>
    <n v="23.15"/>
    <n v="245.2"/>
    <x v="1"/>
    <x v="0"/>
    <x v="1"/>
  </r>
  <r>
    <s v="1682-VCOIO"/>
    <x v="1"/>
    <n v="0"/>
    <s v="No"/>
    <s v="No"/>
    <x v="57"/>
    <x v="1"/>
    <s v="No"/>
    <x v="2"/>
    <s v="No internet service"/>
    <s v="No internet service"/>
    <s v="No internet service"/>
    <s v="No internet service"/>
    <s v="No internet service"/>
    <s v="No internet service"/>
    <x v="1"/>
    <s v="No"/>
    <x v="1"/>
    <n v="20.45"/>
    <n v="481.1"/>
    <x v="0"/>
    <x v="1"/>
    <x v="0"/>
  </r>
  <r>
    <s v="5729-KLZAR"/>
    <x v="0"/>
    <n v="0"/>
    <s v="Yes"/>
    <s v="Yes"/>
    <x v="54"/>
    <x v="1"/>
    <s v="No"/>
    <x v="1"/>
    <s v="No"/>
    <s v="No"/>
    <s v="No"/>
    <s v="No"/>
    <s v="No"/>
    <s v="Yes"/>
    <x v="0"/>
    <s v="No"/>
    <x v="0"/>
    <n v="80.849999999999994"/>
    <n v="302.75"/>
    <x v="1"/>
    <x v="0"/>
    <x v="1"/>
  </r>
  <r>
    <s v="2072-ZVJJX"/>
    <x v="1"/>
    <n v="0"/>
    <s v="Yes"/>
    <s v="No"/>
    <x v="47"/>
    <x v="1"/>
    <s v="Yes"/>
    <x v="2"/>
    <s v="No internet service"/>
    <s v="No internet service"/>
    <s v="No internet service"/>
    <s v="No internet service"/>
    <s v="No internet service"/>
    <s v="No internet service"/>
    <x v="2"/>
    <s v="No"/>
    <x v="2"/>
    <n v="25.25"/>
    <n v="1728.2"/>
    <x v="0"/>
    <x v="2"/>
    <x v="0"/>
  </r>
  <r>
    <s v="8849-AYPTR"/>
    <x v="1"/>
    <n v="0"/>
    <s v="Yes"/>
    <s v="No"/>
    <x v="55"/>
    <x v="1"/>
    <s v="No"/>
    <x v="1"/>
    <s v="No"/>
    <s v="No"/>
    <s v="No"/>
    <s v="No"/>
    <s v="Yes"/>
    <s v="Yes"/>
    <x v="0"/>
    <s v="No"/>
    <x v="0"/>
    <n v="91.25"/>
    <n v="2964.05"/>
    <x v="0"/>
    <x v="1"/>
    <x v="0"/>
  </r>
  <r>
    <s v="9518-IMLHK"/>
    <x v="1"/>
    <n v="0"/>
    <s v="No"/>
    <s v="No"/>
    <x v="36"/>
    <x v="1"/>
    <s v="No"/>
    <x v="0"/>
    <s v="Yes"/>
    <s v="Yes"/>
    <s v="Yes"/>
    <s v="Yes"/>
    <s v="Yes"/>
    <s v="No"/>
    <x v="0"/>
    <s v="Yes"/>
    <x v="2"/>
    <n v="72.45"/>
    <n v="2156.25"/>
    <x v="0"/>
    <x v="1"/>
    <x v="0"/>
  </r>
  <r>
    <s v="1582-RAFML"/>
    <x v="1"/>
    <n v="0"/>
    <s v="No"/>
    <s v="No"/>
    <x v="0"/>
    <x v="1"/>
    <s v="Yes"/>
    <x v="0"/>
    <s v="No"/>
    <s v="Yes"/>
    <s v="No"/>
    <s v="Yes"/>
    <s v="No"/>
    <s v="No"/>
    <x v="0"/>
    <s v="No"/>
    <x v="1"/>
    <n v="60.1"/>
    <n v="60.1"/>
    <x v="1"/>
    <x v="0"/>
    <x v="1"/>
  </r>
  <r>
    <s v="3646-ITDGM"/>
    <x v="0"/>
    <n v="0"/>
    <s v="No"/>
    <s v="No"/>
    <x v="39"/>
    <x v="1"/>
    <s v="No"/>
    <x v="2"/>
    <s v="No internet service"/>
    <s v="No internet service"/>
    <s v="No internet service"/>
    <s v="No internet service"/>
    <s v="No internet service"/>
    <s v="No internet service"/>
    <x v="2"/>
    <s v="No"/>
    <x v="2"/>
    <n v="19.7"/>
    <n v="1051.9000000000001"/>
    <x v="0"/>
    <x v="2"/>
    <x v="0"/>
  </r>
  <r>
    <s v="8740-CRYFY"/>
    <x v="1"/>
    <n v="0"/>
    <s v="No"/>
    <s v="No"/>
    <x v="0"/>
    <x v="1"/>
    <s v="No"/>
    <x v="1"/>
    <s v="No"/>
    <s v="No"/>
    <s v="No"/>
    <s v="No"/>
    <s v="Yes"/>
    <s v="No"/>
    <x v="0"/>
    <s v="Yes"/>
    <x v="0"/>
    <n v="78.95"/>
    <n v="78.95"/>
    <x v="1"/>
    <x v="0"/>
    <x v="1"/>
  </r>
  <r>
    <s v="3569-VLDHH"/>
    <x v="1"/>
    <n v="0"/>
    <s v="Yes"/>
    <s v="Yes"/>
    <x v="33"/>
    <x v="1"/>
    <s v="No"/>
    <x v="0"/>
    <s v="Yes"/>
    <s v="Yes"/>
    <s v="Yes"/>
    <s v="Yes"/>
    <s v="Yes"/>
    <s v="No"/>
    <x v="1"/>
    <s v="Yes"/>
    <x v="0"/>
    <n v="75.099999999999994"/>
    <n v="5013"/>
    <x v="0"/>
    <x v="2"/>
    <x v="0"/>
  </r>
  <r>
    <s v="8224-KDLKN"/>
    <x v="1"/>
    <n v="0"/>
    <s v="Yes"/>
    <s v="Yes"/>
    <x v="21"/>
    <x v="1"/>
    <s v="Yes"/>
    <x v="2"/>
    <s v="No internet service"/>
    <s v="No internet service"/>
    <s v="No internet service"/>
    <s v="No internet service"/>
    <s v="No internet service"/>
    <s v="No internet service"/>
    <x v="2"/>
    <s v="No"/>
    <x v="2"/>
    <n v="25"/>
    <n v="1738.9"/>
    <x v="0"/>
    <x v="2"/>
    <x v="0"/>
  </r>
  <r>
    <s v="7594-LZNWR"/>
    <x v="1"/>
    <n v="1"/>
    <s v="No"/>
    <s v="No"/>
    <x v="1"/>
    <x v="1"/>
    <s v="No"/>
    <x v="1"/>
    <s v="No"/>
    <s v="No"/>
    <s v="No"/>
    <s v="No"/>
    <s v="No"/>
    <s v="No"/>
    <x v="0"/>
    <s v="No"/>
    <x v="3"/>
    <n v="69.150000000000006"/>
    <n v="2275.1"/>
    <x v="0"/>
    <x v="1"/>
    <x v="0"/>
  </r>
  <r>
    <s v="4001-TSBTV"/>
    <x v="0"/>
    <n v="0"/>
    <s v="Yes"/>
    <s v="Yes"/>
    <x v="11"/>
    <x v="1"/>
    <s v="No"/>
    <x v="1"/>
    <s v="No"/>
    <s v="Yes"/>
    <s v="Yes"/>
    <s v="No"/>
    <s v="Yes"/>
    <s v="No"/>
    <x v="0"/>
    <s v="Yes"/>
    <x v="0"/>
    <n v="91.55"/>
    <n v="5511.65"/>
    <x v="0"/>
    <x v="2"/>
    <x v="0"/>
  </r>
  <r>
    <s v="2962-XPMCQ"/>
    <x v="1"/>
    <n v="0"/>
    <s v="No"/>
    <s v="No"/>
    <x v="2"/>
    <x v="1"/>
    <s v="No"/>
    <x v="0"/>
    <s v="No"/>
    <s v="No"/>
    <s v="No"/>
    <s v="No"/>
    <s v="No"/>
    <s v="No"/>
    <x v="0"/>
    <s v="Yes"/>
    <x v="0"/>
    <n v="45.15"/>
    <n v="98.5"/>
    <x v="1"/>
    <x v="0"/>
    <x v="1"/>
  </r>
  <r>
    <s v="8727-XDPUD"/>
    <x v="1"/>
    <n v="0"/>
    <s v="No"/>
    <s v="No"/>
    <x v="50"/>
    <x v="0"/>
    <s v="No phone service"/>
    <x v="0"/>
    <s v="No"/>
    <s v="No"/>
    <s v="No"/>
    <s v="No"/>
    <s v="Yes"/>
    <s v="No"/>
    <x v="2"/>
    <s v="No"/>
    <x v="3"/>
    <n v="35.799999999999997"/>
    <n v="1316.9"/>
    <x v="0"/>
    <x v="2"/>
    <x v="0"/>
  </r>
  <r>
    <s v="1043-UXOVO"/>
    <x v="0"/>
    <n v="0"/>
    <s v="No"/>
    <s v="No"/>
    <x v="16"/>
    <x v="1"/>
    <s v="Yes"/>
    <x v="1"/>
    <s v="Yes"/>
    <s v="Yes"/>
    <s v="Yes"/>
    <s v="Yes"/>
    <s v="Yes"/>
    <s v="Yes"/>
    <x v="2"/>
    <s v="Yes"/>
    <x v="3"/>
    <n v="113.15"/>
    <n v="7993.3"/>
    <x v="0"/>
    <x v="2"/>
    <x v="0"/>
  </r>
  <r>
    <s v="1064-FBXNK"/>
    <x v="1"/>
    <n v="0"/>
    <s v="Yes"/>
    <s v="Yes"/>
    <x v="0"/>
    <x v="1"/>
    <s v="No"/>
    <x v="2"/>
    <s v="No internet service"/>
    <s v="No internet service"/>
    <s v="No internet service"/>
    <s v="No internet service"/>
    <s v="No internet service"/>
    <s v="No internet service"/>
    <x v="1"/>
    <s v="No"/>
    <x v="3"/>
    <n v="19.850000000000001"/>
    <n v="19.850000000000001"/>
    <x v="0"/>
    <x v="0"/>
    <x v="0"/>
  </r>
  <r>
    <s v="3996-ZNWYK"/>
    <x v="1"/>
    <n v="1"/>
    <s v="Yes"/>
    <s v="Yes"/>
    <x v="16"/>
    <x v="1"/>
    <s v="No"/>
    <x v="2"/>
    <s v="No internet service"/>
    <s v="No internet service"/>
    <s v="No internet service"/>
    <s v="No internet service"/>
    <s v="No internet service"/>
    <s v="No internet service"/>
    <x v="2"/>
    <s v="No"/>
    <x v="3"/>
    <n v="19.8"/>
    <n v="1388.45"/>
    <x v="0"/>
    <x v="2"/>
    <x v="0"/>
  </r>
  <r>
    <s v="2878-DHMIN"/>
    <x v="1"/>
    <n v="0"/>
    <s v="Yes"/>
    <s v="Yes"/>
    <x v="42"/>
    <x v="1"/>
    <s v="No"/>
    <x v="2"/>
    <s v="No internet service"/>
    <s v="No internet service"/>
    <s v="No internet service"/>
    <s v="No internet service"/>
    <s v="No internet service"/>
    <s v="No internet service"/>
    <x v="1"/>
    <s v="No"/>
    <x v="0"/>
    <n v="19.899999999999999"/>
    <n v="666"/>
    <x v="0"/>
    <x v="1"/>
    <x v="0"/>
  </r>
  <r>
    <s v="7762-ONLJY"/>
    <x v="0"/>
    <n v="0"/>
    <s v="Yes"/>
    <s v="Yes"/>
    <x v="53"/>
    <x v="1"/>
    <s v="No"/>
    <x v="2"/>
    <s v="No internet service"/>
    <s v="No internet service"/>
    <s v="No internet service"/>
    <s v="No internet service"/>
    <s v="No internet service"/>
    <s v="No internet service"/>
    <x v="1"/>
    <s v="No"/>
    <x v="1"/>
    <n v="19.7"/>
    <n v="94.45"/>
    <x v="0"/>
    <x v="0"/>
    <x v="0"/>
  </r>
  <r>
    <s v="1678-FYZOW"/>
    <x v="0"/>
    <n v="0"/>
    <s v="No"/>
    <s v="No"/>
    <x v="35"/>
    <x v="1"/>
    <s v="No"/>
    <x v="1"/>
    <s v="No"/>
    <s v="No"/>
    <s v="No"/>
    <s v="No"/>
    <s v="Yes"/>
    <s v="No"/>
    <x v="0"/>
    <s v="Yes"/>
    <x v="0"/>
    <n v="79.400000000000006"/>
    <n v="244.65"/>
    <x v="1"/>
    <x v="0"/>
    <x v="1"/>
  </r>
  <r>
    <s v="5795-BKOYE"/>
    <x v="0"/>
    <n v="0"/>
    <s v="Yes"/>
    <s v="Yes"/>
    <x v="14"/>
    <x v="1"/>
    <s v="No"/>
    <x v="0"/>
    <s v="No"/>
    <s v="Yes"/>
    <s v="Yes"/>
    <s v="Yes"/>
    <s v="No"/>
    <s v="No"/>
    <x v="1"/>
    <s v="No"/>
    <x v="2"/>
    <n v="59.1"/>
    <n v="4134.7"/>
    <x v="0"/>
    <x v="2"/>
    <x v="0"/>
  </r>
  <r>
    <s v="8627-EHGIP"/>
    <x v="1"/>
    <n v="0"/>
    <s v="No"/>
    <s v="No"/>
    <x v="66"/>
    <x v="0"/>
    <s v="No phone service"/>
    <x v="0"/>
    <s v="No"/>
    <s v="Yes"/>
    <s v="Yes"/>
    <s v="No"/>
    <s v="Yes"/>
    <s v="Yes"/>
    <x v="1"/>
    <s v="Yes"/>
    <x v="1"/>
    <n v="53.95"/>
    <n v="2375.4"/>
    <x v="1"/>
    <x v="2"/>
    <x v="1"/>
  </r>
  <r>
    <s v="7402-PWYJJ"/>
    <x v="0"/>
    <n v="0"/>
    <s v="Yes"/>
    <s v="No"/>
    <x v="62"/>
    <x v="1"/>
    <s v="Yes"/>
    <x v="1"/>
    <s v="No"/>
    <s v="No"/>
    <s v="No"/>
    <s v="Yes"/>
    <s v="No"/>
    <s v="Yes"/>
    <x v="1"/>
    <s v="Yes"/>
    <x v="0"/>
    <n v="91.15"/>
    <n v="4862.5"/>
    <x v="0"/>
    <x v="2"/>
    <x v="0"/>
  </r>
  <r>
    <s v="5480-TBGPH"/>
    <x v="0"/>
    <n v="0"/>
    <s v="Yes"/>
    <s v="No"/>
    <x v="65"/>
    <x v="1"/>
    <s v="No"/>
    <x v="1"/>
    <s v="No"/>
    <s v="Yes"/>
    <s v="Yes"/>
    <s v="No"/>
    <s v="Yes"/>
    <s v="Yes"/>
    <x v="0"/>
    <s v="Yes"/>
    <x v="3"/>
    <n v="99.3"/>
    <n v="2431.35"/>
    <x v="1"/>
    <x v="1"/>
    <x v="1"/>
  </r>
  <r>
    <s v="0018-NYROU"/>
    <x v="0"/>
    <n v="0"/>
    <s v="Yes"/>
    <s v="No"/>
    <x v="24"/>
    <x v="1"/>
    <s v="No"/>
    <x v="1"/>
    <s v="No"/>
    <s v="No"/>
    <s v="No"/>
    <s v="No"/>
    <s v="No"/>
    <s v="No"/>
    <x v="0"/>
    <s v="Yes"/>
    <x v="0"/>
    <n v="68.95"/>
    <n v="351.5"/>
    <x v="0"/>
    <x v="0"/>
    <x v="0"/>
  </r>
  <r>
    <s v="7501-VTYLJ"/>
    <x v="0"/>
    <n v="0"/>
    <s v="No"/>
    <s v="Yes"/>
    <x v="2"/>
    <x v="1"/>
    <s v="No"/>
    <x v="0"/>
    <s v="No"/>
    <s v="Yes"/>
    <s v="No"/>
    <s v="No"/>
    <s v="No"/>
    <s v="No"/>
    <x v="0"/>
    <s v="No"/>
    <x v="1"/>
    <n v="51.55"/>
    <n v="106.2"/>
    <x v="0"/>
    <x v="0"/>
    <x v="0"/>
  </r>
  <r>
    <s v="7608-RGIRO"/>
    <x v="1"/>
    <n v="0"/>
    <s v="No"/>
    <s v="Yes"/>
    <x v="8"/>
    <x v="1"/>
    <s v="Yes"/>
    <x v="2"/>
    <s v="No internet service"/>
    <s v="No internet service"/>
    <s v="No internet service"/>
    <s v="No internet service"/>
    <s v="No internet service"/>
    <s v="No internet service"/>
    <x v="2"/>
    <s v="Yes"/>
    <x v="1"/>
    <n v="24.4"/>
    <n v="1413"/>
    <x v="0"/>
    <x v="2"/>
    <x v="0"/>
  </r>
  <r>
    <s v="0480-BIXDE"/>
    <x v="0"/>
    <n v="0"/>
    <s v="Yes"/>
    <s v="No"/>
    <x v="67"/>
    <x v="1"/>
    <s v="No"/>
    <x v="1"/>
    <s v="No"/>
    <s v="No"/>
    <s v="Yes"/>
    <s v="No"/>
    <s v="Yes"/>
    <s v="Yes"/>
    <x v="0"/>
    <s v="Yes"/>
    <x v="0"/>
    <n v="96.8"/>
    <n v="1743.05"/>
    <x v="0"/>
    <x v="1"/>
    <x v="0"/>
  </r>
  <r>
    <s v="5895-QSXOD"/>
    <x v="1"/>
    <n v="0"/>
    <s v="No"/>
    <s v="No"/>
    <x v="34"/>
    <x v="1"/>
    <s v="No"/>
    <x v="1"/>
    <s v="No"/>
    <s v="No"/>
    <s v="No"/>
    <s v="No"/>
    <s v="No"/>
    <s v="No"/>
    <x v="0"/>
    <s v="No"/>
    <x v="1"/>
    <n v="70.05"/>
    <n v="657.5"/>
    <x v="0"/>
    <x v="0"/>
    <x v="0"/>
  </r>
  <r>
    <s v="9814-AOUDH"/>
    <x v="1"/>
    <n v="0"/>
    <s v="No"/>
    <s v="No"/>
    <x v="62"/>
    <x v="1"/>
    <s v="No"/>
    <x v="2"/>
    <s v="No internet service"/>
    <s v="No internet service"/>
    <s v="No internet service"/>
    <s v="No internet service"/>
    <s v="No internet service"/>
    <s v="No internet service"/>
    <x v="2"/>
    <s v="No"/>
    <x v="3"/>
    <n v="19.5"/>
    <n v="1050.5"/>
    <x v="0"/>
    <x v="2"/>
    <x v="0"/>
  </r>
  <r>
    <s v="6175-IRFIT"/>
    <x v="1"/>
    <n v="0"/>
    <s v="No"/>
    <s v="No"/>
    <x v="24"/>
    <x v="1"/>
    <s v="No"/>
    <x v="1"/>
    <s v="No"/>
    <s v="No"/>
    <s v="No"/>
    <s v="No"/>
    <s v="No"/>
    <s v="Yes"/>
    <x v="0"/>
    <s v="No"/>
    <x v="1"/>
    <n v="78.75"/>
    <n v="426.35"/>
    <x v="0"/>
    <x v="0"/>
    <x v="0"/>
  </r>
  <r>
    <s v="8760-ZRHKE"/>
    <x v="0"/>
    <n v="1"/>
    <s v="Yes"/>
    <s v="Yes"/>
    <x v="16"/>
    <x v="1"/>
    <s v="Yes"/>
    <x v="0"/>
    <s v="Yes"/>
    <s v="Yes"/>
    <s v="No"/>
    <s v="No"/>
    <s v="Yes"/>
    <s v="No"/>
    <x v="1"/>
    <s v="No"/>
    <x v="0"/>
    <n v="69.2"/>
    <n v="4982.5"/>
    <x v="0"/>
    <x v="2"/>
    <x v="0"/>
  </r>
  <r>
    <s v="1622-HSHSF"/>
    <x v="0"/>
    <n v="0"/>
    <s v="No"/>
    <s v="No"/>
    <x v="0"/>
    <x v="1"/>
    <s v="No"/>
    <x v="2"/>
    <s v="No internet service"/>
    <s v="No internet service"/>
    <s v="No internet service"/>
    <s v="No internet service"/>
    <s v="No internet service"/>
    <s v="No internet service"/>
    <x v="0"/>
    <s v="Yes"/>
    <x v="1"/>
    <n v="19.55"/>
    <n v="19.55"/>
    <x v="0"/>
    <x v="0"/>
    <x v="0"/>
  </r>
  <r>
    <s v="8854-CCVSQ"/>
    <x v="1"/>
    <n v="0"/>
    <s v="No"/>
    <s v="No"/>
    <x v="32"/>
    <x v="1"/>
    <s v="Yes"/>
    <x v="1"/>
    <s v="No"/>
    <s v="Yes"/>
    <s v="No"/>
    <s v="No"/>
    <s v="No"/>
    <s v="No"/>
    <x v="0"/>
    <s v="Yes"/>
    <x v="0"/>
    <n v="80.650000000000006"/>
    <n v="1451.9"/>
    <x v="1"/>
    <x v="1"/>
    <x v="1"/>
  </r>
  <r>
    <s v="6749-UTDVX"/>
    <x v="1"/>
    <n v="0"/>
    <s v="No"/>
    <s v="No"/>
    <x v="21"/>
    <x v="1"/>
    <s v="Yes"/>
    <x v="1"/>
    <s v="No"/>
    <s v="Yes"/>
    <s v="Yes"/>
    <s v="No"/>
    <s v="Yes"/>
    <s v="Yes"/>
    <x v="2"/>
    <s v="Yes"/>
    <x v="0"/>
    <n v="103.65"/>
    <n v="7634.8"/>
    <x v="0"/>
    <x v="2"/>
    <x v="0"/>
  </r>
  <r>
    <s v="5542-DHSXL"/>
    <x v="0"/>
    <n v="0"/>
    <s v="Yes"/>
    <s v="No"/>
    <x v="54"/>
    <x v="1"/>
    <s v="No"/>
    <x v="0"/>
    <s v="Yes"/>
    <s v="Yes"/>
    <s v="No"/>
    <s v="No"/>
    <s v="No"/>
    <s v="No"/>
    <x v="0"/>
    <s v="No"/>
    <x v="1"/>
    <n v="54.7"/>
    <n v="235.05"/>
    <x v="0"/>
    <x v="0"/>
    <x v="0"/>
  </r>
  <r>
    <s v="9102-OXKFY"/>
    <x v="1"/>
    <n v="0"/>
    <s v="No"/>
    <s v="No"/>
    <x v="64"/>
    <x v="1"/>
    <s v="Yes"/>
    <x v="0"/>
    <s v="No"/>
    <s v="No"/>
    <s v="Yes"/>
    <s v="No"/>
    <s v="No"/>
    <s v="No"/>
    <x v="2"/>
    <s v="No"/>
    <x v="3"/>
    <n v="54.15"/>
    <n v="3116.15"/>
    <x v="0"/>
    <x v="2"/>
    <x v="0"/>
  </r>
  <r>
    <s v="0511-JTEOY"/>
    <x v="0"/>
    <n v="0"/>
    <s v="No"/>
    <s v="No"/>
    <x v="0"/>
    <x v="1"/>
    <s v="No"/>
    <x v="1"/>
    <s v="No"/>
    <s v="No"/>
    <s v="No"/>
    <s v="No"/>
    <s v="No"/>
    <s v="No"/>
    <x v="0"/>
    <s v="No"/>
    <x v="1"/>
    <n v="71.099999999999994"/>
    <n v="71.099999999999994"/>
    <x v="1"/>
    <x v="0"/>
    <x v="1"/>
  </r>
  <r>
    <s v="5216-WASFJ"/>
    <x v="0"/>
    <n v="1"/>
    <s v="Yes"/>
    <s v="No"/>
    <x v="36"/>
    <x v="1"/>
    <s v="Yes"/>
    <x v="1"/>
    <s v="No"/>
    <s v="No"/>
    <s v="No"/>
    <s v="No"/>
    <s v="No"/>
    <s v="Yes"/>
    <x v="0"/>
    <s v="Yes"/>
    <x v="0"/>
    <n v="84.85"/>
    <n v="2633.4"/>
    <x v="0"/>
    <x v="1"/>
    <x v="0"/>
  </r>
  <r>
    <s v="7808-DVWEP"/>
    <x v="1"/>
    <n v="0"/>
    <s v="Yes"/>
    <s v="No"/>
    <x v="35"/>
    <x v="1"/>
    <s v="No"/>
    <x v="2"/>
    <s v="No internet service"/>
    <s v="No internet service"/>
    <s v="No internet service"/>
    <s v="No internet service"/>
    <s v="No internet service"/>
    <s v="No internet service"/>
    <x v="0"/>
    <s v="No"/>
    <x v="2"/>
    <n v="20"/>
    <n v="49.65"/>
    <x v="0"/>
    <x v="0"/>
    <x v="0"/>
  </r>
  <r>
    <s v="7067-KSAZT"/>
    <x v="0"/>
    <n v="1"/>
    <s v="Yes"/>
    <s v="No"/>
    <x v="45"/>
    <x v="1"/>
    <s v="Yes"/>
    <x v="1"/>
    <s v="No"/>
    <s v="Yes"/>
    <s v="Yes"/>
    <s v="No"/>
    <s v="Yes"/>
    <s v="Yes"/>
    <x v="1"/>
    <s v="Yes"/>
    <x v="0"/>
    <n v="106.25"/>
    <n v="6979.8"/>
    <x v="1"/>
    <x v="2"/>
    <x v="1"/>
  </r>
  <r>
    <s v="2284-VFLKH"/>
    <x v="1"/>
    <n v="0"/>
    <s v="Yes"/>
    <s v="No"/>
    <x v="12"/>
    <x v="1"/>
    <s v="No"/>
    <x v="1"/>
    <s v="No"/>
    <s v="No"/>
    <s v="Yes"/>
    <s v="Yes"/>
    <s v="Yes"/>
    <s v="Yes"/>
    <x v="1"/>
    <s v="Yes"/>
    <x v="3"/>
    <n v="99.25"/>
    <n v="4920.8"/>
    <x v="0"/>
    <x v="2"/>
    <x v="0"/>
  </r>
  <r>
    <s v="0366-NQSHS"/>
    <x v="1"/>
    <n v="0"/>
    <s v="No"/>
    <s v="No"/>
    <x v="2"/>
    <x v="1"/>
    <s v="No"/>
    <x v="2"/>
    <s v="No internet service"/>
    <s v="No internet service"/>
    <s v="No internet service"/>
    <s v="No internet service"/>
    <s v="No internet service"/>
    <s v="No internet service"/>
    <x v="0"/>
    <s v="No"/>
    <x v="1"/>
    <n v="19.350000000000001"/>
    <n v="46.35"/>
    <x v="0"/>
    <x v="0"/>
    <x v="0"/>
  </r>
  <r>
    <s v="6532-YLWSI"/>
    <x v="0"/>
    <n v="0"/>
    <s v="Yes"/>
    <s v="No"/>
    <x v="62"/>
    <x v="1"/>
    <s v="No"/>
    <x v="2"/>
    <s v="No internet service"/>
    <s v="No internet service"/>
    <s v="No internet service"/>
    <s v="No internet service"/>
    <s v="No internet service"/>
    <s v="No internet service"/>
    <x v="1"/>
    <s v="No"/>
    <x v="2"/>
    <n v="20.8"/>
    <n v="1021.8"/>
    <x v="1"/>
    <x v="2"/>
    <x v="1"/>
  </r>
  <r>
    <s v="3807-BPOMJ"/>
    <x v="0"/>
    <n v="0"/>
    <s v="Yes"/>
    <s v="No"/>
    <x v="49"/>
    <x v="1"/>
    <s v="No"/>
    <x v="1"/>
    <s v="Yes"/>
    <s v="No"/>
    <s v="No"/>
    <s v="No"/>
    <s v="Yes"/>
    <s v="Yes"/>
    <x v="1"/>
    <s v="Yes"/>
    <x v="0"/>
    <n v="94.75"/>
    <n v="5276.1"/>
    <x v="0"/>
    <x v="2"/>
    <x v="0"/>
  </r>
  <r>
    <s v="3892-NXAZG"/>
    <x v="1"/>
    <n v="0"/>
    <s v="Yes"/>
    <s v="Yes"/>
    <x v="21"/>
    <x v="1"/>
    <s v="Yes"/>
    <x v="1"/>
    <s v="Yes"/>
    <s v="Yes"/>
    <s v="Yes"/>
    <s v="Yes"/>
    <s v="Yes"/>
    <s v="Yes"/>
    <x v="2"/>
    <s v="Yes"/>
    <x v="3"/>
    <n v="114.05"/>
    <n v="8289.2000000000007"/>
    <x v="0"/>
    <x v="2"/>
    <x v="0"/>
  </r>
  <r>
    <s v="4948-WBBKL"/>
    <x v="0"/>
    <n v="1"/>
    <s v="No"/>
    <s v="No"/>
    <x v="51"/>
    <x v="1"/>
    <s v="Yes"/>
    <x v="1"/>
    <s v="No"/>
    <s v="No"/>
    <s v="No"/>
    <s v="No"/>
    <s v="No"/>
    <s v="No"/>
    <x v="0"/>
    <s v="Yes"/>
    <x v="2"/>
    <n v="74.900000000000006"/>
    <n v="2659.45"/>
    <x v="0"/>
    <x v="1"/>
    <x v="0"/>
  </r>
  <r>
    <s v="4182-BGSIQ"/>
    <x v="0"/>
    <n v="0"/>
    <s v="Yes"/>
    <s v="Yes"/>
    <x v="6"/>
    <x v="1"/>
    <s v="No"/>
    <x v="2"/>
    <s v="No internet service"/>
    <s v="No internet service"/>
    <s v="No internet service"/>
    <s v="No internet service"/>
    <s v="No internet service"/>
    <s v="No internet service"/>
    <x v="0"/>
    <s v="Yes"/>
    <x v="2"/>
    <n v="19.8"/>
    <n v="196.75"/>
    <x v="0"/>
    <x v="0"/>
    <x v="0"/>
  </r>
  <r>
    <s v="9300-AGZNL"/>
    <x v="1"/>
    <n v="1"/>
    <s v="No"/>
    <s v="No"/>
    <x v="0"/>
    <x v="1"/>
    <s v="Yes"/>
    <x v="1"/>
    <s v="No"/>
    <s v="No"/>
    <s v="No"/>
    <s v="No"/>
    <s v="Yes"/>
    <s v="Yes"/>
    <x v="0"/>
    <s v="Yes"/>
    <x v="0"/>
    <n v="94"/>
    <n v="94"/>
    <x v="1"/>
    <x v="0"/>
    <x v="1"/>
  </r>
  <r>
    <s v="0988-AADSA"/>
    <x v="0"/>
    <n v="0"/>
    <s v="Yes"/>
    <s v="Yes"/>
    <x v="21"/>
    <x v="1"/>
    <s v="Yes"/>
    <x v="0"/>
    <s v="Yes"/>
    <s v="Yes"/>
    <s v="Yes"/>
    <s v="Yes"/>
    <s v="No"/>
    <s v="Yes"/>
    <x v="2"/>
    <s v="No"/>
    <x v="2"/>
    <n v="80.849999999999994"/>
    <n v="5824.75"/>
    <x v="0"/>
    <x v="2"/>
    <x v="0"/>
  </r>
  <r>
    <s v="9972-NKTFD"/>
    <x v="0"/>
    <n v="0"/>
    <s v="No"/>
    <s v="No"/>
    <x v="7"/>
    <x v="1"/>
    <s v="No"/>
    <x v="0"/>
    <s v="No"/>
    <s v="Yes"/>
    <s v="No"/>
    <s v="Yes"/>
    <s v="No"/>
    <s v="No"/>
    <x v="0"/>
    <s v="No"/>
    <x v="2"/>
    <n v="54.65"/>
    <n v="1517.5"/>
    <x v="0"/>
    <x v="1"/>
    <x v="0"/>
  </r>
  <r>
    <s v="3717-LNXKW"/>
    <x v="1"/>
    <n v="0"/>
    <s v="Yes"/>
    <s v="No"/>
    <x v="46"/>
    <x v="1"/>
    <s v="Yes"/>
    <x v="1"/>
    <s v="Yes"/>
    <s v="No"/>
    <s v="No"/>
    <s v="No"/>
    <s v="Yes"/>
    <s v="No"/>
    <x v="0"/>
    <s v="No"/>
    <x v="2"/>
    <n v="91.7"/>
    <n v="3479.05"/>
    <x v="0"/>
    <x v="2"/>
    <x v="0"/>
  </r>
  <r>
    <s v="5734-EJKXG"/>
    <x v="0"/>
    <n v="0"/>
    <s v="No"/>
    <s v="No"/>
    <x v="59"/>
    <x v="1"/>
    <s v="Yes"/>
    <x v="1"/>
    <s v="Yes"/>
    <s v="Yes"/>
    <s v="Yes"/>
    <s v="Yes"/>
    <s v="Yes"/>
    <s v="Yes"/>
    <x v="1"/>
    <s v="Yes"/>
    <x v="0"/>
    <n v="118.6"/>
    <n v="7365.7"/>
    <x v="0"/>
    <x v="2"/>
    <x v="0"/>
  </r>
  <r>
    <s v="2207-RYYRL"/>
    <x v="1"/>
    <n v="0"/>
    <s v="Yes"/>
    <s v="Yes"/>
    <x v="15"/>
    <x v="1"/>
    <s v="Yes"/>
    <x v="2"/>
    <s v="No internet service"/>
    <s v="No internet service"/>
    <s v="No internet service"/>
    <s v="No internet service"/>
    <s v="No internet service"/>
    <s v="No internet service"/>
    <x v="2"/>
    <s v="No"/>
    <x v="1"/>
    <n v="24.55"/>
    <n v="1331.05"/>
    <x v="0"/>
    <x v="2"/>
    <x v="0"/>
  </r>
  <r>
    <s v="6729-FZWSY"/>
    <x v="1"/>
    <n v="0"/>
    <s v="No"/>
    <s v="No"/>
    <x v="56"/>
    <x v="1"/>
    <s v="No"/>
    <x v="2"/>
    <s v="No internet service"/>
    <s v="No internet service"/>
    <s v="No internet service"/>
    <s v="No internet service"/>
    <s v="No internet service"/>
    <s v="No internet service"/>
    <x v="1"/>
    <s v="Yes"/>
    <x v="1"/>
    <n v="19.45"/>
    <n v="1195.95"/>
    <x v="0"/>
    <x v="2"/>
    <x v="0"/>
  </r>
  <r>
    <s v="9695-IDRZR"/>
    <x v="0"/>
    <n v="0"/>
    <s v="No"/>
    <s v="Yes"/>
    <x v="1"/>
    <x v="1"/>
    <s v="Yes"/>
    <x v="1"/>
    <s v="Yes"/>
    <s v="Yes"/>
    <s v="Yes"/>
    <s v="Yes"/>
    <s v="Yes"/>
    <s v="Yes"/>
    <x v="2"/>
    <s v="Yes"/>
    <x v="3"/>
    <n v="116.15"/>
    <n v="3946.9"/>
    <x v="0"/>
    <x v="1"/>
    <x v="0"/>
  </r>
  <r>
    <s v="8144-DGHXP"/>
    <x v="0"/>
    <n v="0"/>
    <s v="No"/>
    <s v="No"/>
    <x v="68"/>
    <x v="1"/>
    <s v="No"/>
    <x v="0"/>
    <s v="Yes"/>
    <s v="No"/>
    <s v="Yes"/>
    <s v="Yes"/>
    <s v="Yes"/>
    <s v="Yes"/>
    <x v="2"/>
    <s v="No"/>
    <x v="0"/>
    <n v="80.599999999999994"/>
    <n v="4299.95"/>
    <x v="0"/>
    <x v="2"/>
    <x v="0"/>
  </r>
  <r>
    <s v="7814-LEEVE"/>
    <x v="0"/>
    <n v="0"/>
    <s v="Yes"/>
    <s v="No"/>
    <x v="0"/>
    <x v="1"/>
    <s v="No"/>
    <x v="2"/>
    <s v="No internet service"/>
    <s v="No internet service"/>
    <s v="No internet service"/>
    <s v="No internet service"/>
    <s v="No internet service"/>
    <s v="No internet service"/>
    <x v="0"/>
    <s v="Yes"/>
    <x v="2"/>
    <n v="20.3"/>
    <n v="20.3"/>
    <x v="0"/>
    <x v="0"/>
    <x v="0"/>
  </r>
  <r>
    <s v="1112-CUNAO"/>
    <x v="0"/>
    <n v="1"/>
    <s v="No"/>
    <s v="No"/>
    <x v="30"/>
    <x v="1"/>
    <s v="Yes"/>
    <x v="1"/>
    <s v="No"/>
    <s v="Yes"/>
    <s v="No"/>
    <s v="No"/>
    <s v="No"/>
    <s v="Yes"/>
    <x v="0"/>
    <s v="No"/>
    <x v="0"/>
    <n v="89.85"/>
    <n v="1424.95"/>
    <x v="1"/>
    <x v="1"/>
    <x v="1"/>
  </r>
  <r>
    <s v="5175-AOBHI"/>
    <x v="0"/>
    <n v="0"/>
    <s v="No"/>
    <s v="No"/>
    <x v="54"/>
    <x v="1"/>
    <s v="No"/>
    <x v="0"/>
    <s v="No"/>
    <s v="No"/>
    <s v="No"/>
    <s v="No"/>
    <s v="No"/>
    <s v="No"/>
    <x v="0"/>
    <s v="Yes"/>
    <x v="1"/>
    <n v="46"/>
    <n v="193.6"/>
    <x v="1"/>
    <x v="0"/>
    <x v="1"/>
  </r>
  <r>
    <s v="5174-RNGBH"/>
    <x v="0"/>
    <n v="0"/>
    <s v="No"/>
    <s v="No"/>
    <x v="34"/>
    <x v="1"/>
    <s v="No"/>
    <x v="0"/>
    <s v="No"/>
    <s v="Yes"/>
    <s v="No"/>
    <s v="Yes"/>
    <s v="Yes"/>
    <s v="No"/>
    <x v="0"/>
    <s v="No"/>
    <x v="1"/>
    <n v="66.25"/>
    <n v="620.54999999999995"/>
    <x v="1"/>
    <x v="0"/>
    <x v="1"/>
  </r>
  <r>
    <s v="8631-WUXGY"/>
    <x v="0"/>
    <n v="0"/>
    <s v="No"/>
    <s v="Yes"/>
    <x v="25"/>
    <x v="1"/>
    <s v="No"/>
    <x v="1"/>
    <s v="No"/>
    <s v="Yes"/>
    <s v="Yes"/>
    <s v="No"/>
    <s v="Yes"/>
    <s v="Yes"/>
    <x v="0"/>
    <s v="Yes"/>
    <x v="0"/>
    <n v="99.8"/>
    <n v="4391.25"/>
    <x v="0"/>
    <x v="2"/>
    <x v="0"/>
  </r>
  <r>
    <s v="7270-BDIOA"/>
    <x v="0"/>
    <n v="0"/>
    <s v="No"/>
    <s v="No"/>
    <x v="5"/>
    <x v="1"/>
    <s v="Yes"/>
    <x v="1"/>
    <s v="No"/>
    <s v="No"/>
    <s v="No"/>
    <s v="Yes"/>
    <s v="Yes"/>
    <s v="No"/>
    <x v="0"/>
    <s v="Yes"/>
    <x v="0"/>
    <n v="90"/>
    <n v="1993.8"/>
    <x v="1"/>
    <x v="1"/>
    <x v="1"/>
  </r>
  <r>
    <s v="9565-JSNFM"/>
    <x v="1"/>
    <n v="0"/>
    <s v="No"/>
    <s v="No"/>
    <x v="46"/>
    <x v="1"/>
    <s v="No"/>
    <x v="1"/>
    <s v="No"/>
    <s v="No"/>
    <s v="No"/>
    <s v="No"/>
    <s v="No"/>
    <s v="No"/>
    <x v="1"/>
    <s v="Yes"/>
    <x v="2"/>
    <n v="70.45"/>
    <n v="2597.6"/>
    <x v="1"/>
    <x v="2"/>
    <x v="1"/>
  </r>
  <r>
    <s v="5906-DVAPM"/>
    <x v="0"/>
    <n v="0"/>
    <s v="Yes"/>
    <s v="Yes"/>
    <x v="49"/>
    <x v="1"/>
    <s v="Yes"/>
    <x v="0"/>
    <s v="Yes"/>
    <s v="Yes"/>
    <s v="No"/>
    <s v="Yes"/>
    <s v="Yes"/>
    <s v="No"/>
    <x v="1"/>
    <s v="Yes"/>
    <x v="3"/>
    <n v="75"/>
    <n v="4213.8999999999996"/>
    <x v="0"/>
    <x v="2"/>
    <x v="0"/>
  </r>
  <r>
    <s v="6654-QGBZZ"/>
    <x v="0"/>
    <n v="0"/>
    <s v="No"/>
    <s v="No"/>
    <x v="0"/>
    <x v="1"/>
    <s v="No"/>
    <x v="2"/>
    <s v="No internet service"/>
    <s v="No internet service"/>
    <s v="No internet service"/>
    <s v="No internet service"/>
    <s v="No internet service"/>
    <s v="No internet service"/>
    <x v="0"/>
    <s v="No"/>
    <x v="1"/>
    <n v="19.899999999999999"/>
    <n v="19.899999999999999"/>
    <x v="0"/>
    <x v="0"/>
    <x v="0"/>
  </r>
  <r>
    <s v="8348-JLBUG"/>
    <x v="1"/>
    <n v="1"/>
    <s v="Yes"/>
    <s v="No"/>
    <x v="38"/>
    <x v="1"/>
    <s v="No"/>
    <x v="1"/>
    <s v="Yes"/>
    <s v="No"/>
    <s v="Yes"/>
    <s v="No"/>
    <s v="No"/>
    <s v="No"/>
    <x v="1"/>
    <s v="No"/>
    <x v="3"/>
    <n v="80.3"/>
    <n v="5017.7"/>
    <x v="0"/>
    <x v="2"/>
    <x v="0"/>
  </r>
  <r>
    <s v="0607-DAAHE"/>
    <x v="1"/>
    <n v="0"/>
    <s v="No"/>
    <s v="Yes"/>
    <x v="62"/>
    <x v="1"/>
    <s v="No"/>
    <x v="2"/>
    <s v="No internet service"/>
    <s v="No internet service"/>
    <s v="No internet service"/>
    <s v="No internet service"/>
    <s v="No internet service"/>
    <s v="No internet service"/>
    <x v="2"/>
    <s v="No"/>
    <x v="2"/>
    <n v="19.75"/>
    <n v="1052.3499999999999"/>
    <x v="1"/>
    <x v="2"/>
    <x v="1"/>
  </r>
  <r>
    <s v="5641-DMBFJ"/>
    <x v="0"/>
    <n v="0"/>
    <s v="Yes"/>
    <s v="No"/>
    <x v="11"/>
    <x v="1"/>
    <s v="Yes"/>
    <x v="0"/>
    <s v="Yes"/>
    <s v="No"/>
    <s v="Yes"/>
    <s v="Yes"/>
    <s v="Yes"/>
    <s v="Yes"/>
    <x v="2"/>
    <s v="Yes"/>
    <x v="0"/>
    <n v="84.3"/>
    <n v="4916.3999999999996"/>
    <x v="0"/>
    <x v="2"/>
    <x v="0"/>
  </r>
  <r>
    <s v="9200-NLNPD"/>
    <x v="1"/>
    <n v="0"/>
    <s v="Yes"/>
    <s v="No"/>
    <x v="39"/>
    <x v="0"/>
    <s v="No phone service"/>
    <x v="0"/>
    <s v="No"/>
    <s v="No"/>
    <s v="Yes"/>
    <s v="Yes"/>
    <s v="Yes"/>
    <s v="Yes"/>
    <x v="1"/>
    <s v="Yes"/>
    <x v="2"/>
    <n v="54.05"/>
    <n v="2959.8"/>
    <x v="0"/>
    <x v="2"/>
    <x v="0"/>
  </r>
  <r>
    <s v="2664-XJZNO"/>
    <x v="1"/>
    <n v="0"/>
    <s v="Yes"/>
    <s v="Yes"/>
    <x v="21"/>
    <x v="1"/>
    <s v="No"/>
    <x v="1"/>
    <s v="Yes"/>
    <s v="No"/>
    <s v="Yes"/>
    <s v="Yes"/>
    <s v="Yes"/>
    <s v="Yes"/>
    <x v="2"/>
    <s v="Yes"/>
    <x v="3"/>
    <n v="104.9"/>
    <n v="7559.55"/>
    <x v="0"/>
    <x v="2"/>
    <x v="0"/>
  </r>
  <r>
    <s v="9732-KPKBW"/>
    <x v="1"/>
    <n v="0"/>
    <s v="No"/>
    <s v="No"/>
    <x v="0"/>
    <x v="1"/>
    <s v="No"/>
    <x v="0"/>
    <s v="Yes"/>
    <s v="No"/>
    <s v="No"/>
    <s v="Yes"/>
    <s v="No"/>
    <s v="No"/>
    <x v="0"/>
    <s v="Yes"/>
    <x v="0"/>
    <n v="53.95"/>
    <n v="53.95"/>
    <x v="1"/>
    <x v="0"/>
    <x v="1"/>
  </r>
  <r>
    <s v="3339-EAQNV"/>
    <x v="1"/>
    <n v="1"/>
    <s v="Yes"/>
    <s v="No"/>
    <x v="21"/>
    <x v="1"/>
    <s v="Yes"/>
    <x v="1"/>
    <s v="No"/>
    <s v="Yes"/>
    <s v="No"/>
    <s v="No"/>
    <s v="Yes"/>
    <s v="Yes"/>
    <x v="1"/>
    <s v="Yes"/>
    <x v="3"/>
    <n v="97.25"/>
    <n v="7133.1"/>
    <x v="0"/>
    <x v="2"/>
    <x v="0"/>
  </r>
  <r>
    <s v="0921-OHLVP"/>
    <x v="1"/>
    <n v="0"/>
    <s v="No"/>
    <s v="No"/>
    <x v="5"/>
    <x v="1"/>
    <s v="Yes"/>
    <x v="1"/>
    <s v="No"/>
    <s v="No"/>
    <s v="No"/>
    <s v="No"/>
    <s v="No"/>
    <s v="Yes"/>
    <x v="0"/>
    <s v="No"/>
    <x v="0"/>
    <n v="83.05"/>
    <n v="1799.3"/>
    <x v="0"/>
    <x v="1"/>
    <x v="0"/>
  </r>
  <r>
    <s v="3389-YGYAI"/>
    <x v="0"/>
    <n v="1"/>
    <s v="No"/>
    <s v="No"/>
    <x v="4"/>
    <x v="1"/>
    <s v="Yes"/>
    <x v="1"/>
    <s v="No"/>
    <s v="Yes"/>
    <s v="Yes"/>
    <s v="No"/>
    <s v="Yes"/>
    <s v="Yes"/>
    <x v="0"/>
    <s v="Yes"/>
    <x v="0"/>
    <n v="105.5"/>
    <n v="829.55"/>
    <x v="1"/>
    <x v="0"/>
    <x v="1"/>
  </r>
  <r>
    <s v="9560-ARGQJ"/>
    <x v="0"/>
    <n v="0"/>
    <s v="No"/>
    <s v="Yes"/>
    <x v="10"/>
    <x v="1"/>
    <s v="No"/>
    <x v="1"/>
    <s v="No"/>
    <s v="No"/>
    <s v="No"/>
    <s v="No"/>
    <s v="Yes"/>
    <s v="No"/>
    <x v="0"/>
    <s v="Yes"/>
    <x v="0"/>
    <n v="81"/>
    <n v="1312.15"/>
    <x v="1"/>
    <x v="1"/>
    <x v="1"/>
  </r>
  <r>
    <s v="8350-NYMVI"/>
    <x v="0"/>
    <n v="0"/>
    <s v="No"/>
    <s v="No"/>
    <x v="72"/>
    <x v="0"/>
    <s v="No phone service"/>
    <x v="0"/>
    <s v="No"/>
    <s v="Yes"/>
    <s v="Yes"/>
    <s v="Yes"/>
    <s v="No"/>
    <s v="No"/>
    <x v="0"/>
    <s v="No"/>
    <x v="2"/>
    <n v="41.1"/>
    <n v="1597.05"/>
    <x v="0"/>
    <x v="2"/>
    <x v="0"/>
  </r>
  <r>
    <s v="1600-DILPE"/>
    <x v="0"/>
    <n v="0"/>
    <s v="No"/>
    <s v="No"/>
    <x v="18"/>
    <x v="1"/>
    <s v="No"/>
    <x v="0"/>
    <s v="No"/>
    <s v="No"/>
    <s v="No"/>
    <s v="No"/>
    <s v="No"/>
    <s v="No"/>
    <x v="0"/>
    <s v="Yes"/>
    <x v="2"/>
    <n v="45"/>
    <n v="524.35"/>
    <x v="0"/>
    <x v="0"/>
    <x v="0"/>
  </r>
  <r>
    <s v="0536-ESJEP"/>
    <x v="1"/>
    <n v="0"/>
    <s v="Yes"/>
    <s v="No"/>
    <x v="68"/>
    <x v="1"/>
    <s v="No"/>
    <x v="0"/>
    <s v="Yes"/>
    <s v="Yes"/>
    <s v="No"/>
    <s v="No"/>
    <s v="Yes"/>
    <s v="Yes"/>
    <x v="2"/>
    <s v="Yes"/>
    <x v="2"/>
    <n v="74.55"/>
    <n v="4191.45"/>
    <x v="0"/>
    <x v="2"/>
    <x v="0"/>
  </r>
  <r>
    <s v="4654-GGUII"/>
    <x v="0"/>
    <n v="0"/>
    <s v="No"/>
    <s v="No"/>
    <x v="32"/>
    <x v="0"/>
    <s v="No phone service"/>
    <x v="0"/>
    <s v="Yes"/>
    <s v="Yes"/>
    <s v="No"/>
    <s v="Yes"/>
    <s v="No"/>
    <s v="No"/>
    <x v="1"/>
    <s v="Yes"/>
    <x v="1"/>
    <n v="40.200000000000003"/>
    <n v="711.95"/>
    <x v="0"/>
    <x v="1"/>
    <x v="0"/>
  </r>
  <r>
    <s v="6478-HRRCZ"/>
    <x v="1"/>
    <n v="0"/>
    <s v="Yes"/>
    <s v="No"/>
    <x v="48"/>
    <x v="1"/>
    <s v="No"/>
    <x v="0"/>
    <s v="Yes"/>
    <s v="Yes"/>
    <s v="No"/>
    <s v="Yes"/>
    <s v="No"/>
    <s v="Yes"/>
    <x v="1"/>
    <s v="No"/>
    <x v="1"/>
    <n v="70.5"/>
    <n v="2201.75"/>
    <x v="0"/>
    <x v="1"/>
    <x v="0"/>
  </r>
  <r>
    <s v="8510-BBWMU"/>
    <x v="0"/>
    <n v="0"/>
    <s v="No"/>
    <s v="No"/>
    <x v="52"/>
    <x v="1"/>
    <s v="No"/>
    <x v="2"/>
    <s v="No internet service"/>
    <s v="No internet service"/>
    <s v="No internet service"/>
    <s v="No internet service"/>
    <s v="No internet service"/>
    <s v="No internet service"/>
    <x v="1"/>
    <s v="Yes"/>
    <x v="1"/>
    <n v="19.75"/>
    <n v="806.95"/>
    <x v="0"/>
    <x v="2"/>
    <x v="0"/>
  </r>
  <r>
    <s v="6857-TKDJV"/>
    <x v="1"/>
    <n v="0"/>
    <s v="Yes"/>
    <s v="Yes"/>
    <x v="56"/>
    <x v="1"/>
    <s v="Yes"/>
    <x v="2"/>
    <s v="No internet service"/>
    <s v="No internet service"/>
    <s v="No internet service"/>
    <s v="No internet service"/>
    <s v="No internet service"/>
    <s v="No internet service"/>
    <x v="2"/>
    <s v="No"/>
    <x v="2"/>
    <n v="24.65"/>
    <n v="1620.45"/>
    <x v="0"/>
    <x v="2"/>
    <x v="0"/>
  </r>
  <r>
    <s v="2360-RDGRO"/>
    <x v="1"/>
    <n v="0"/>
    <s v="Yes"/>
    <s v="No"/>
    <x v="45"/>
    <x v="1"/>
    <s v="Yes"/>
    <x v="1"/>
    <s v="Yes"/>
    <s v="No"/>
    <s v="Yes"/>
    <s v="No"/>
    <s v="Yes"/>
    <s v="Yes"/>
    <x v="0"/>
    <s v="Yes"/>
    <x v="0"/>
    <n v="104.25"/>
    <n v="6812.95"/>
    <x v="0"/>
    <x v="2"/>
    <x v="0"/>
  </r>
  <r>
    <s v="0584-BJQGZ"/>
    <x v="0"/>
    <n v="0"/>
    <s v="No"/>
    <s v="No"/>
    <x v="13"/>
    <x v="1"/>
    <s v="Yes"/>
    <x v="0"/>
    <s v="Yes"/>
    <s v="Yes"/>
    <s v="Yes"/>
    <s v="Yes"/>
    <s v="Yes"/>
    <s v="No"/>
    <x v="0"/>
    <s v="Yes"/>
    <x v="2"/>
    <n v="78.349999999999994"/>
    <n v="1837.9"/>
    <x v="0"/>
    <x v="1"/>
    <x v="0"/>
  </r>
  <r>
    <s v="5134-IKDAY"/>
    <x v="0"/>
    <n v="0"/>
    <s v="Yes"/>
    <s v="Yes"/>
    <x v="0"/>
    <x v="1"/>
    <s v="No"/>
    <x v="1"/>
    <s v="No"/>
    <s v="No"/>
    <s v="No"/>
    <s v="No"/>
    <s v="No"/>
    <s v="No"/>
    <x v="0"/>
    <s v="Yes"/>
    <x v="0"/>
    <n v="69.8"/>
    <n v="69.8"/>
    <x v="1"/>
    <x v="0"/>
    <x v="1"/>
  </r>
  <r>
    <s v="1360-XFJMR"/>
    <x v="0"/>
    <n v="0"/>
    <s v="Yes"/>
    <s v="No"/>
    <x v="56"/>
    <x v="1"/>
    <s v="Yes"/>
    <x v="1"/>
    <s v="No"/>
    <s v="Yes"/>
    <s v="Yes"/>
    <s v="Yes"/>
    <s v="Yes"/>
    <s v="Yes"/>
    <x v="1"/>
    <s v="Yes"/>
    <x v="3"/>
    <n v="109.7"/>
    <n v="7344.45"/>
    <x v="0"/>
    <x v="2"/>
    <x v="0"/>
  </r>
  <r>
    <s v="3070-DVEYC"/>
    <x v="1"/>
    <n v="1"/>
    <s v="No"/>
    <s v="No"/>
    <x v="40"/>
    <x v="1"/>
    <s v="Yes"/>
    <x v="1"/>
    <s v="No"/>
    <s v="No"/>
    <s v="No"/>
    <s v="No"/>
    <s v="No"/>
    <s v="No"/>
    <x v="0"/>
    <s v="No"/>
    <x v="1"/>
    <n v="73.75"/>
    <n v="545.15"/>
    <x v="1"/>
    <x v="0"/>
    <x v="1"/>
  </r>
  <r>
    <s v="5730-RIITO"/>
    <x v="0"/>
    <n v="1"/>
    <s v="No"/>
    <s v="No"/>
    <x v="29"/>
    <x v="0"/>
    <s v="No phone service"/>
    <x v="0"/>
    <s v="Yes"/>
    <s v="Yes"/>
    <s v="No"/>
    <s v="No"/>
    <s v="No"/>
    <s v="No"/>
    <x v="0"/>
    <s v="Yes"/>
    <x v="3"/>
    <n v="33.450000000000003"/>
    <n v="1500.25"/>
    <x v="0"/>
    <x v="2"/>
    <x v="0"/>
  </r>
  <r>
    <s v="9058-MJLZC"/>
    <x v="0"/>
    <n v="0"/>
    <s v="No"/>
    <s v="No"/>
    <x v="65"/>
    <x v="1"/>
    <s v="No"/>
    <x v="1"/>
    <s v="Yes"/>
    <s v="No"/>
    <s v="No"/>
    <s v="No"/>
    <s v="Yes"/>
    <s v="Yes"/>
    <x v="0"/>
    <s v="Yes"/>
    <x v="0"/>
    <n v="94.6"/>
    <n v="2283.15"/>
    <x v="0"/>
    <x v="1"/>
    <x v="0"/>
  </r>
  <r>
    <s v="5707-ORNDZ"/>
    <x v="1"/>
    <n v="1"/>
    <s v="No"/>
    <s v="No"/>
    <x v="34"/>
    <x v="1"/>
    <s v="Yes"/>
    <x v="0"/>
    <s v="Yes"/>
    <s v="No"/>
    <s v="No"/>
    <s v="No"/>
    <s v="No"/>
    <s v="No"/>
    <x v="0"/>
    <s v="No"/>
    <x v="0"/>
    <n v="54.55"/>
    <n v="494.05"/>
    <x v="1"/>
    <x v="0"/>
    <x v="1"/>
  </r>
  <r>
    <s v="0902-XKXPN"/>
    <x v="1"/>
    <n v="0"/>
    <s v="Yes"/>
    <s v="Yes"/>
    <x v="14"/>
    <x v="1"/>
    <s v="No"/>
    <x v="2"/>
    <s v="No internet service"/>
    <s v="No internet service"/>
    <s v="No internet service"/>
    <s v="No internet service"/>
    <s v="No internet service"/>
    <s v="No internet service"/>
    <x v="2"/>
    <s v="No"/>
    <x v="2"/>
    <n v="20.2"/>
    <n v="1376.5"/>
    <x v="0"/>
    <x v="2"/>
    <x v="0"/>
  </r>
  <r>
    <s v="5177-RVZNU"/>
    <x v="0"/>
    <n v="0"/>
    <s v="No"/>
    <s v="Yes"/>
    <x v="50"/>
    <x v="1"/>
    <s v="No"/>
    <x v="2"/>
    <s v="No internet service"/>
    <s v="No internet service"/>
    <s v="No internet service"/>
    <s v="No internet service"/>
    <s v="No internet service"/>
    <s v="No internet service"/>
    <x v="1"/>
    <s v="No"/>
    <x v="2"/>
    <n v="20.3"/>
    <n v="755.4"/>
    <x v="0"/>
    <x v="2"/>
    <x v="0"/>
  </r>
  <r>
    <s v="0056-EPFBG"/>
    <x v="1"/>
    <n v="0"/>
    <s v="Yes"/>
    <s v="Yes"/>
    <x v="61"/>
    <x v="0"/>
    <s v="No phone service"/>
    <x v="0"/>
    <s v="Yes"/>
    <s v="No"/>
    <s v="Yes"/>
    <s v="Yes"/>
    <s v="No"/>
    <s v="No"/>
    <x v="2"/>
    <s v="Yes"/>
    <x v="3"/>
    <n v="39.4"/>
    <n v="825.4"/>
    <x v="0"/>
    <x v="1"/>
    <x v="0"/>
  </r>
  <r>
    <s v="8993-IZEUX"/>
    <x v="1"/>
    <n v="0"/>
    <s v="No"/>
    <s v="No"/>
    <x v="40"/>
    <x v="1"/>
    <s v="No"/>
    <x v="1"/>
    <s v="No"/>
    <s v="No"/>
    <s v="No"/>
    <s v="No"/>
    <s v="No"/>
    <s v="No"/>
    <x v="0"/>
    <s v="No"/>
    <x v="2"/>
    <n v="69.150000000000006"/>
    <n v="488.65"/>
    <x v="0"/>
    <x v="0"/>
    <x v="0"/>
  </r>
  <r>
    <s v="8696-JKZNU"/>
    <x v="0"/>
    <n v="1"/>
    <s v="No"/>
    <s v="No"/>
    <x v="50"/>
    <x v="1"/>
    <s v="Yes"/>
    <x v="1"/>
    <s v="No"/>
    <s v="No"/>
    <s v="No"/>
    <s v="No"/>
    <s v="No"/>
    <s v="No"/>
    <x v="0"/>
    <s v="Yes"/>
    <x v="0"/>
    <n v="76.25"/>
    <n v="2841.55"/>
    <x v="1"/>
    <x v="2"/>
    <x v="1"/>
  </r>
  <r>
    <s v="5380-AFSSK"/>
    <x v="0"/>
    <n v="0"/>
    <s v="No"/>
    <s v="No"/>
    <x v="24"/>
    <x v="1"/>
    <s v="Yes"/>
    <x v="1"/>
    <s v="No"/>
    <s v="No"/>
    <s v="No"/>
    <s v="No"/>
    <s v="Yes"/>
    <s v="Yes"/>
    <x v="0"/>
    <s v="Yes"/>
    <x v="1"/>
    <n v="93.9"/>
    <n v="486.85"/>
    <x v="1"/>
    <x v="0"/>
    <x v="1"/>
  </r>
  <r>
    <s v="8190-ZTQFB"/>
    <x v="1"/>
    <n v="0"/>
    <s v="No"/>
    <s v="No"/>
    <x v="52"/>
    <x v="0"/>
    <s v="No phone service"/>
    <x v="0"/>
    <s v="No"/>
    <s v="No"/>
    <s v="Yes"/>
    <s v="No"/>
    <s v="Yes"/>
    <s v="Yes"/>
    <x v="1"/>
    <s v="Yes"/>
    <x v="0"/>
    <n v="51.35"/>
    <n v="2075.1"/>
    <x v="0"/>
    <x v="2"/>
    <x v="0"/>
  </r>
  <r>
    <s v="0931-MHTEM"/>
    <x v="0"/>
    <n v="0"/>
    <s v="No"/>
    <s v="No"/>
    <x v="68"/>
    <x v="1"/>
    <s v="No"/>
    <x v="1"/>
    <s v="Yes"/>
    <s v="Yes"/>
    <s v="No"/>
    <s v="No"/>
    <s v="Yes"/>
    <s v="Yes"/>
    <x v="1"/>
    <s v="Yes"/>
    <x v="3"/>
    <n v="100.05"/>
    <n v="5299.65"/>
    <x v="0"/>
    <x v="2"/>
    <x v="0"/>
  </r>
  <r>
    <s v="2055-PDADH"/>
    <x v="0"/>
    <n v="1"/>
    <s v="No"/>
    <s v="No"/>
    <x v="35"/>
    <x v="1"/>
    <s v="No"/>
    <x v="1"/>
    <s v="No"/>
    <s v="No"/>
    <s v="No"/>
    <s v="No"/>
    <s v="No"/>
    <s v="No"/>
    <x v="0"/>
    <s v="Yes"/>
    <x v="0"/>
    <n v="70.400000000000006"/>
    <n v="204.7"/>
    <x v="1"/>
    <x v="0"/>
    <x v="1"/>
  </r>
  <r>
    <s v="7515-LODFU"/>
    <x v="1"/>
    <n v="1"/>
    <s v="No"/>
    <s v="No"/>
    <x v="14"/>
    <x v="1"/>
    <s v="No"/>
    <x v="2"/>
    <s v="No internet service"/>
    <s v="No internet service"/>
    <s v="No internet service"/>
    <s v="No internet service"/>
    <s v="No internet service"/>
    <s v="No internet service"/>
    <x v="2"/>
    <s v="No"/>
    <x v="3"/>
    <n v="20.3"/>
    <n v="1356.3"/>
    <x v="0"/>
    <x v="2"/>
    <x v="0"/>
  </r>
  <r>
    <s v="0440-UEDAI"/>
    <x v="0"/>
    <n v="0"/>
    <s v="No"/>
    <s v="No"/>
    <x v="62"/>
    <x v="1"/>
    <s v="No"/>
    <x v="1"/>
    <s v="No"/>
    <s v="Yes"/>
    <s v="Yes"/>
    <s v="Yes"/>
    <s v="No"/>
    <s v="Yes"/>
    <x v="1"/>
    <s v="Yes"/>
    <x v="3"/>
    <n v="94.45"/>
    <n v="5042.75"/>
    <x v="0"/>
    <x v="2"/>
    <x v="0"/>
  </r>
  <r>
    <s v="1337-BOZWO"/>
    <x v="1"/>
    <n v="0"/>
    <s v="Yes"/>
    <s v="Yes"/>
    <x v="32"/>
    <x v="0"/>
    <s v="No phone service"/>
    <x v="0"/>
    <s v="No"/>
    <s v="Yes"/>
    <s v="Yes"/>
    <s v="No"/>
    <s v="Yes"/>
    <s v="No"/>
    <x v="1"/>
    <s v="No"/>
    <x v="3"/>
    <n v="46.4"/>
    <n v="812.4"/>
    <x v="0"/>
    <x v="1"/>
    <x v="0"/>
  </r>
  <r>
    <s v="0868-VJRDR"/>
    <x v="1"/>
    <n v="0"/>
    <s v="Yes"/>
    <s v="No"/>
    <x v="38"/>
    <x v="1"/>
    <s v="No"/>
    <x v="1"/>
    <s v="Yes"/>
    <s v="Yes"/>
    <s v="No"/>
    <s v="Yes"/>
    <s v="Yes"/>
    <s v="Yes"/>
    <x v="2"/>
    <s v="Yes"/>
    <x v="3"/>
    <n v="104.05"/>
    <n v="6605.55"/>
    <x v="0"/>
    <x v="2"/>
    <x v="0"/>
  </r>
  <r>
    <s v="8714-EUHJO"/>
    <x v="0"/>
    <n v="0"/>
    <s v="Yes"/>
    <s v="Yes"/>
    <x v="36"/>
    <x v="1"/>
    <s v="Yes"/>
    <x v="1"/>
    <s v="No"/>
    <s v="Yes"/>
    <s v="No"/>
    <s v="No"/>
    <s v="No"/>
    <s v="Yes"/>
    <x v="0"/>
    <s v="Yes"/>
    <x v="0"/>
    <n v="91.15"/>
    <n v="2995.45"/>
    <x v="1"/>
    <x v="1"/>
    <x v="1"/>
  </r>
  <r>
    <s v="6344-SFJVH"/>
    <x v="0"/>
    <n v="0"/>
    <s v="No"/>
    <s v="No"/>
    <x v="61"/>
    <x v="0"/>
    <s v="No phone service"/>
    <x v="0"/>
    <s v="No"/>
    <s v="No"/>
    <s v="No"/>
    <s v="No"/>
    <s v="No"/>
    <s v="No"/>
    <x v="0"/>
    <s v="No"/>
    <x v="3"/>
    <n v="24.9"/>
    <n v="505.95"/>
    <x v="0"/>
    <x v="1"/>
    <x v="0"/>
  </r>
  <r>
    <s v="3950-VPYJB"/>
    <x v="1"/>
    <n v="0"/>
    <s v="Yes"/>
    <s v="Yes"/>
    <x v="58"/>
    <x v="1"/>
    <s v="No"/>
    <x v="0"/>
    <s v="Yes"/>
    <s v="Yes"/>
    <s v="No"/>
    <s v="Yes"/>
    <s v="No"/>
    <s v="No"/>
    <x v="1"/>
    <s v="No"/>
    <x v="1"/>
    <n v="59.6"/>
    <n v="3509.4"/>
    <x v="0"/>
    <x v="2"/>
    <x v="0"/>
  </r>
  <r>
    <s v="8041-TMEID"/>
    <x v="1"/>
    <n v="1"/>
    <s v="Yes"/>
    <s v="No"/>
    <x v="28"/>
    <x v="1"/>
    <s v="Yes"/>
    <x v="1"/>
    <s v="Yes"/>
    <s v="Yes"/>
    <s v="Yes"/>
    <s v="No"/>
    <s v="Yes"/>
    <s v="Yes"/>
    <x v="2"/>
    <s v="No"/>
    <x v="3"/>
    <n v="108.5"/>
    <n v="6991.9"/>
    <x v="0"/>
    <x v="2"/>
    <x v="0"/>
  </r>
  <r>
    <s v="7321-ZNSLA"/>
    <x v="1"/>
    <n v="0"/>
    <s v="Yes"/>
    <s v="Yes"/>
    <x v="9"/>
    <x v="0"/>
    <s v="No phone service"/>
    <x v="0"/>
    <s v="Yes"/>
    <s v="Yes"/>
    <s v="No"/>
    <s v="Yes"/>
    <s v="No"/>
    <s v="No"/>
    <x v="2"/>
    <s v="No"/>
    <x v="1"/>
    <n v="40.549999999999997"/>
    <n v="590.35"/>
    <x v="0"/>
    <x v="1"/>
    <x v="0"/>
  </r>
  <r>
    <s v="6941-KXRRV"/>
    <x v="0"/>
    <n v="1"/>
    <s v="Yes"/>
    <s v="No"/>
    <x v="43"/>
    <x v="1"/>
    <s v="No"/>
    <x v="0"/>
    <s v="No"/>
    <s v="Yes"/>
    <s v="No"/>
    <s v="No"/>
    <s v="No"/>
    <s v="Yes"/>
    <x v="1"/>
    <s v="Yes"/>
    <x v="2"/>
    <n v="58.95"/>
    <n v="2789.7"/>
    <x v="0"/>
    <x v="2"/>
    <x v="0"/>
  </r>
  <r>
    <s v="3721-CNEYS"/>
    <x v="0"/>
    <n v="0"/>
    <s v="No"/>
    <s v="No"/>
    <x v="2"/>
    <x v="1"/>
    <s v="No"/>
    <x v="1"/>
    <s v="No"/>
    <s v="No"/>
    <s v="No"/>
    <s v="No"/>
    <s v="No"/>
    <s v="No"/>
    <x v="0"/>
    <s v="Yes"/>
    <x v="0"/>
    <n v="70.95"/>
    <n v="137.94999999999999"/>
    <x v="1"/>
    <x v="0"/>
    <x v="1"/>
  </r>
  <r>
    <s v="8727-JQFHV"/>
    <x v="1"/>
    <n v="0"/>
    <s v="Yes"/>
    <s v="Yes"/>
    <x v="58"/>
    <x v="1"/>
    <s v="No"/>
    <x v="2"/>
    <s v="No internet service"/>
    <s v="No internet service"/>
    <s v="No internet service"/>
    <s v="No internet service"/>
    <s v="No internet service"/>
    <s v="No internet service"/>
    <x v="2"/>
    <s v="No"/>
    <x v="1"/>
    <n v="20.75"/>
    <n v="1123.1500000000001"/>
    <x v="0"/>
    <x v="2"/>
    <x v="0"/>
  </r>
  <r>
    <s v="9475-NNDGC"/>
    <x v="1"/>
    <n v="0"/>
    <s v="Yes"/>
    <s v="No"/>
    <x v="16"/>
    <x v="1"/>
    <s v="Yes"/>
    <x v="1"/>
    <s v="No"/>
    <s v="Yes"/>
    <s v="Yes"/>
    <s v="Yes"/>
    <s v="Yes"/>
    <s v="Yes"/>
    <x v="1"/>
    <s v="Yes"/>
    <x v="2"/>
    <n v="113.15"/>
    <n v="7953.25"/>
    <x v="0"/>
    <x v="2"/>
    <x v="0"/>
  </r>
  <r>
    <s v="1355-KUSBG"/>
    <x v="0"/>
    <n v="0"/>
    <s v="Yes"/>
    <s v="Yes"/>
    <x v="40"/>
    <x v="1"/>
    <s v="Yes"/>
    <x v="0"/>
    <s v="No"/>
    <s v="No"/>
    <s v="No"/>
    <s v="No"/>
    <s v="No"/>
    <s v="No"/>
    <x v="0"/>
    <s v="No"/>
    <x v="0"/>
    <n v="48.8"/>
    <n v="349.8"/>
    <x v="0"/>
    <x v="0"/>
    <x v="0"/>
  </r>
  <r>
    <s v="3688-FTHLT"/>
    <x v="0"/>
    <n v="0"/>
    <s v="No"/>
    <s v="No"/>
    <x v="10"/>
    <x v="1"/>
    <s v="Yes"/>
    <x v="0"/>
    <s v="No"/>
    <s v="No"/>
    <s v="No"/>
    <s v="No"/>
    <s v="No"/>
    <s v="Yes"/>
    <x v="0"/>
    <s v="Yes"/>
    <x v="2"/>
    <n v="63.05"/>
    <n v="1067.05"/>
    <x v="0"/>
    <x v="1"/>
    <x v="0"/>
  </r>
  <r>
    <s v="0899-LIIBW"/>
    <x v="1"/>
    <n v="0"/>
    <s v="Yes"/>
    <s v="No"/>
    <x v="1"/>
    <x v="1"/>
    <s v="Yes"/>
    <x v="1"/>
    <s v="No"/>
    <s v="No"/>
    <s v="Yes"/>
    <s v="No"/>
    <s v="Yes"/>
    <s v="Yes"/>
    <x v="0"/>
    <s v="No"/>
    <x v="0"/>
    <n v="100.85"/>
    <n v="3527.3"/>
    <x v="0"/>
    <x v="1"/>
    <x v="0"/>
  </r>
  <r>
    <s v="2568-OIADY"/>
    <x v="0"/>
    <n v="0"/>
    <s v="Yes"/>
    <s v="No"/>
    <x v="50"/>
    <x v="1"/>
    <s v="Yes"/>
    <x v="1"/>
    <s v="No"/>
    <s v="No"/>
    <s v="Yes"/>
    <s v="No"/>
    <s v="Yes"/>
    <s v="Yes"/>
    <x v="0"/>
    <s v="Yes"/>
    <x v="0"/>
    <n v="99.5"/>
    <n v="3762"/>
    <x v="1"/>
    <x v="2"/>
    <x v="1"/>
  </r>
  <r>
    <s v="1384-RCUXW"/>
    <x v="1"/>
    <n v="0"/>
    <s v="No"/>
    <s v="No"/>
    <x v="10"/>
    <x v="1"/>
    <s v="Yes"/>
    <x v="1"/>
    <s v="No"/>
    <s v="Yes"/>
    <s v="No"/>
    <s v="No"/>
    <s v="No"/>
    <s v="No"/>
    <x v="0"/>
    <s v="Yes"/>
    <x v="1"/>
    <n v="80.55"/>
    <n v="1248.9000000000001"/>
    <x v="0"/>
    <x v="1"/>
    <x v="0"/>
  </r>
  <r>
    <s v="5825-XJOCM"/>
    <x v="1"/>
    <n v="0"/>
    <s v="No"/>
    <s v="Yes"/>
    <x v="43"/>
    <x v="1"/>
    <s v="Yes"/>
    <x v="0"/>
    <s v="Yes"/>
    <s v="Yes"/>
    <s v="Yes"/>
    <s v="No"/>
    <s v="No"/>
    <s v="No"/>
    <x v="1"/>
    <s v="Yes"/>
    <x v="2"/>
    <n v="64.400000000000006"/>
    <n v="3035.35"/>
    <x v="0"/>
    <x v="2"/>
    <x v="0"/>
  </r>
  <r>
    <s v="6848-YLDFR"/>
    <x v="1"/>
    <n v="0"/>
    <s v="Yes"/>
    <s v="Yes"/>
    <x v="11"/>
    <x v="1"/>
    <s v="No"/>
    <x v="0"/>
    <s v="No"/>
    <s v="Yes"/>
    <s v="No"/>
    <s v="Yes"/>
    <s v="Yes"/>
    <s v="Yes"/>
    <x v="1"/>
    <s v="Yes"/>
    <x v="3"/>
    <n v="75.2"/>
    <n v="4300.8"/>
    <x v="0"/>
    <x v="2"/>
    <x v="0"/>
  </r>
  <r>
    <s v="8125-QPFJD"/>
    <x v="0"/>
    <n v="0"/>
    <s v="Yes"/>
    <s v="No"/>
    <x v="21"/>
    <x v="1"/>
    <s v="Yes"/>
    <x v="0"/>
    <s v="Yes"/>
    <s v="No"/>
    <s v="Yes"/>
    <s v="Yes"/>
    <s v="Yes"/>
    <s v="Yes"/>
    <x v="2"/>
    <s v="Yes"/>
    <x v="2"/>
    <n v="84.9"/>
    <n v="6065.3"/>
    <x v="0"/>
    <x v="2"/>
    <x v="0"/>
  </r>
  <r>
    <s v="2320-YKQBO"/>
    <x v="0"/>
    <n v="0"/>
    <s v="No"/>
    <s v="No"/>
    <x v="40"/>
    <x v="1"/>
    <s v="No"/>
    <x v="2"/>
    <s v="No internet service"/>
    <s v="No internet service"/>
    <s v="No internet service"/>
    <s v="No internet service"/>
    <s v="No internet service"/>
    <s v="No internet service"/>
    <x v="0"/>
    <s v="No"/>
    <x v="1"/>
    <n v="19.3"/>
    <n v="144.94999999999999"/>
    <x v="0"/>
    <x v="0"/>
    <x v="0"/>
  </r>
  <r>
    <s v="1193-RTSLK"/>
    <x v="0"/>
    <n v="0"/>
    <s v="No"/>
    <s v="No"/>
    <x v="46"/>
    <x v="1"/>
    <s v="No"/>
    <x v="1"/>
    <s v="Yes"/>
    <s v="Yes"/>
    <s v="Yes"/>
    <s v="No"/>
    <s v="No"/>
    <s v="No"/>
    <x v="0"/>
    <s v="Yes"/>
    <x v="3"/>
    <n v="83.9"/>
    <n v="3233.6"/>
    <x v="1"/>
    <x v="2"/>
    <x v="1"/>
  </r>
  <r>
    <s v="2302-ANTDP"/>
    <x v="0"/>
    <n v="1"/>
    <s v="Yes"/>
    <s v="No"/>
    <x v="43"/>
    <x v="1"/>
    <s v="Yes"/>
    <x v="1"/>
    <s v="Yes"/>
    <s v="Yes"/>
    <s v="Yes"/>
    <s v="Yes"/>
    <s v="Yes"/>
    <s v="Yes"/>
    <x v="0"/>
    <s v="No"/>
    <x v="0"/>
    <n v="117.45"/>
    <n v="5438.9"/>
    <x v="1"/>
    <x v="2"/>
    <x v="1"/>
  </r>
  <r>
    <s v="5923-GXUOC"/>
    <x v="1"/>
    <n v="0"/>
    <s v="No"/>
    <s v="No"/>
    <x v="6"/>
    <x v="1"/>
    <s v="No"/>
    <x v="1"/>
    <s v="Yes"/>
    <s v="Yes"/>
    <s v="Yes"/>
    <s v="No"/>
    <s v="Yes"/>
    <s v="Yes"/>
    <x v="0"/>
    <s v="Yes"/>
    <x v="0"/>
    <n v="104.4"/>
    <n v="1081.45"/>
    <x v="1"/>
    <x v="0"/>
    <x v="1"/>
  </r>
  <r>
    <s v="4973-RLZVI"/>
    <x v="0"/>
    <n v="0"/>
    <s v="No"/>
    <s v="No"/>
    <x v="19"/>
    <x v="1"/>
    <s v="No"/>
    <x v="0"/>
    <s v="Yes"/>
    <s v="Yes"/>
    <s v="Yes"/>
    <s v="Yes"/>
    <s v="Yes"/>
    <s v="No"/>
    <x v="1"/>
    <s v="No"/>
    <x v="3"/>
    <n v="74.650000000000006"/>
    <n v="2308.6"/>
    <x v="0"/>
    <x v="1"/>
    <x v="0"/>
  </r>
  <r>
    <s v="7869-ZYDST"/>
    <x v="1"/>
    <n v="0"/>
    <s v="Yes"/>
    <s v="No"/>
    <x v="36"/>
    <x v="1"/>
    <s v="Yes"/>
    <x v="0"/>
    <s v="No"/>
    <s v="No"/>
    <s v="No"/>
    <s v="No"/>
    <s v="Yes"/>
    <s v="No"/>
    <x v="0"/>
    <s v="Yes"/>
    <x v="3"/>
    <n v="59.05"/>
    <n v="1882.8"/>
    <x v="0"/>
    <x v="1"/>
    <x v="0"/>
  </r>
  <r>
    <s v="4501-UYKBC"/>
    <x v="0"/>
    <n v="1"/>
    <s v="No"/>
    <s v="No"/>
    <x v="25"/>
    <x v="1"/>
    <s v="Yes"/>
    <x v="0"/>
    <s v="No"/>
    <s v="No"/>
    <s v="Yes"/>
    <s v="Yes"/>
    <s v="No"/>
    <s v="Yes"/>
    <x v="1"/>
    <s v="Yes"/>
    <x v="3"/>
    <n v="69.099999999999994"/>
    <n v="3255.35"/>
    <x v="0"/>
    <x v="2"/>
    <x v="0"/>
  </r>
  <r>
    <s v="1215-EXRMO"/>
    <x v="1"/>
    <n v="0"/>
    <s v="Yes"/>
    <s v="No"/>
    <x v="37"/>
    <x v="1"/>
    <s v="No"/>
    <x v="2"/>
    <s v="No internet service"/>
    <s v="No internet service"/>
    <s v="No internet service"/>
    <s v="No internet service"/>
    <s v="No internet service"/>
    <s v="No internet service"/>
    <x v="2"/>
    <s v="No"/>
    <x v="1"/>
    <n v="20.55"/>
    <n v="1067.6500000000001"/>
    <x v="0"/>
    <x v="2"/>
    <x v="0"/>
  </r>
  <r>
    <s v="2305-MRGLV"/>
    <x v="1"/>
    <n v="0"/>
    <s v="Yes"/>
    <s v="No"/>
    <x v="7"/>
    <x v="1"/>
    <s v="No"/>
    <x v="1"/>
    <s v="No"/>
    <s v="No"/>
    <s v="No"/>
    <s v="Yes"/>
    <s v="No"/>
    <s v="No"/>
    <x v="0"/>
    <s v="No"/>
    <x v="2"/>
    <n v="76.55"/>
    <n v="2065.4"/>
    <x v="0"/>
    <x v="1"/>
    <x v="0"/>
  </r>
  <r>
    <s v="8404-VIOMB"/>
    <x v="0"/>
    <n v="0"/>
    <s v="No"/>
    <s v="No"/>
    <x v="33"/>
    <x v="0"/>
    <s v="No phone service"/>
    <x v="0"/>
    <s v="Yes"/>
    <s v="Yes"/>
    <s v="Yes"/>
    <s v="Yes"/>
    <s v="Yes"/>
    <s v="Yes"/>
    <x v="2"/>
    <s v="Yes"/>
    <x v="2"/>
    <n v="62.5"/>
    <n v="4136.3999999999996"/>
    <x v="0"/>
    <x v="2"/>
    <x v="0"/>
  </r>
  <r>
    <s v="5233-GEEAX"/>
    <x v="1"/>
    <n v="1"/>
    <s v="No"/>
    <s v="No"/>
    <x v="4"/>
    <x v="0"/>
    <s v="No phone service"/>
    <x v="0"/>
    <s v="No"/>
    <s v="No"/>
    <s v="Yes"/>
    <s v="No"/>
    <s v="No"/>
    <s v="No"/>
    <x v="0"/>
    <s v="Yes"/>
    <x v="0"/>
    <n v="29.4"/>
    <n v="221.9"/>
    <x v="1"/>
    <x v="0"/>
    <x v="1"/>
  </r>
  <r>
    <s v="2359-KLTEK"/>
    <x v="0"/>
    <n v="0"/>
    <s v="Yes"/>
    <s v="Yes"/>
    <x v="52"/>
    <x v="1"/>
    <s v="No"/>
    <x v="1"/>
    <s v="No"/>
    <s v="No"/>
    <s v="Yes"/>
    <s v="No"/>
    <s v="Yes"/>
    <s v="Yes"/>
    <x v="0"/>
    <s v="Yes"/>
    <x v="2"/>
    <n v="94.9"/>
    <n v="3848"/>
    <x v="0"/>
    <x v="2"/>
    <x v="0"/>
  </r>
  <r>
    <s v="5304-EFJLP"/>
    <x v="1"/>
    <n v="1"/>
    <s v="Yes"/>
    <s v="No"/>
    <x v="21"/>
    <x v="1"/>
    <s v="Yes"/>
    <x v="1"/>
    <s v="No"/>
    <s v="Yes"/>
    <s v="Yes"/>
    <s v="Yes"/>
    <s v="Yes"/>
    <s v="Yes"/>
    <x v="2"/>
    <s v="Yes"/>
    <x v="2"/>
    <n v="111.65"/>
    <n v="8022.85"/>
    <x v="0"/>
    <x v="2"/>
    <x v="0"/>
  </r>
  <r>
    <s v="2673-ZALNP"/>
    <x v="0"/>
    <n v="0"/>
    <s v="No"/>
    <s v="No"/>
    <x v="40"/>
    <x v="1"/>
    <s v="No"/>
    <x v="2"/>
    <s v="No internet service"/>
    <s v="No internet service"/>
    <s v="No internet service"/>
    <s v="No internet service"/>
    <s v="No internet service"/>
    <s v="No internet service"/>
    <x v="1"/>
    <s v="No"/>
    <x v="1"/>
    <n v="19.899999999999999"/>
    <n v="173.15"/>
    <x v="0"/>
    <x v="0"/>
    <x v="0"/>
  </r>
  <r>
    <s v="9184-GALIL"/>
    <x v="0"/>
    <n v="0"/>
    <s v="Yes"/>
    <s v="Yes"/>
    <x v="46"/>
    <x v="1"/>
    <s v="No"/>
    <x v="2"/>
    <s v="No internet service"/>
    <s v="No internet service"/>
    <s v="No internet service"/>
    <s v="No internet service"/>
    <s v="No internet service"/>
    <s v="No internet service"/>
    <x v="0"/>
    <s v="No"/>
    <x v="1"/>
    <n v="20.45"/>
    <n v="781.25"/>
    <x v="0"/>
    <x v="2"/>
    <x v="0"/>
  </r>
  <r>
    <s v="4393-RYCRE"/>
    <x v="1"/>
    <n v="0"/>
    <s v="No"/>
    <s v="No"/>
    <x v="66"/>
    <x v="1"/>
    <s v="No"/>
    <x v="1"/>
    <s v="Yes"/>
    <s v="Yes"/>
    <s v="Yes"/>
    <s v="No"/>
    <s v="Yes"/>
    <s v="Yes"/>
    <x v="1"/>
    <s v="Yes"/>
    <x v="0"/>
    <n v="106.05"/>
    <n v="4510.8"/>
    <x v="0"/>
    <x v="2"/>
    <x v="0"/>
  </r>
  <r>
    <s v="9746-MDMBK"/>
    <x v="1"/>
    <n v="0"/>
    <s v="Yes"/>
    <s v="Yes"/>
    <x v="20"/>
    <x v="1"/>
    <s v="Yes"/>
    <x v="1"/>
    <s v="Yes"/>
    <s v="Yes"/>
    <s v="Yes"/>
    <s v="Yes"/>
    <s v="Yes"/>
    <s v="Yes"/>
    <x v="1"/>
    <s v="Yes"/>
    <x v="2"/>
    <n v="113.45"/>
    <n v="5317.8"/>
    <x v="0"/>
    <x v="2"/>
    <x v="0"/>
  </r>
  <r>
    <s v="3162-ZJZFU"/>
    <x v="1"/>
    <n v="0"/>
    <s v="Yes"/>
    <s v="Yes"/>
    <x v="62"/>
    <x v="1"/>
    <s v="No"/>
    <x v="1"/>
    <s v="No"/>
    <s v="Yes"/>
    <s v="No"/>
    <s v="Yes"/>
    <s v="Yes"/>
    <s v="No"/>
    <x v="0"/>
    <s v="Yes"/>
    <x v="0"/>
    <n v="92.55"/>
    <n v="4779.45"/>
    <x v="0"/>
    <x v="2"/>
    <x v="0"/>
  </r>
  <r>
    <s v="8404-GFGCZ"/>
    <x v="1"/>
    <n v="0"/>
    <s v="Yes"/>
    <s v="No"/>
    <x v="54"/>
    <x v="1"/>
    <s v="Yes"/>
    <x v="0"/>
    <s v="No"/>
    <s v="No"/>
    <s v="Yes"/>
    <s v="No"/>
    <s v="Yes"/>
    <s v="No"/>
    <x v="0"/>
    <s v="No"/>
    <x v="0"/>
    <n v="65.599999999999994"/>
    <n v="250.1"/>
    <x v="0"/>
    <x v="0"/>
    <x v="0"/>
  </r>
  <r>
    <s v="8875-AKBYH"/>
    <x v="1"/>
    <n v="1"/>
    <s v="No"/>
    <s v="No"/>
    <x v="61"/>
    <x v="1"/>
    <s v="Yes"/>
    <x v="1"/>
    <s v="No"/>
    <s v="No"/>
    <s v="No"/>
    <s v="No"/>
    <s v="Yes"/>
    <s v="No"/>
    <x v="0"/>
    <s v="Yes"/>
    <x v="0"/>
    <n v="84.35"/>
    <n v="1745.2"/>
    <x v="0"/>
    <x v="1"/>
    <x v="0"/>
  </r>
  <r>
    <s v="4432-ADRLB"/>
    <x v="1"/>
    <n v="0"/>
    <s v="No"/>
    <s v="No"/>
    <x v="2"/>
    <x v="1"/>
    <s v="No"/>
    <x v="0"/>
    <s v="No"/>
    <s v="No"/>
    <s v="No"/>
    <s v="No"/>
    <s v="No"/>
    <s v="No"/>
    <x v="0"/>
    <s v="No"/>
    <x v="1"/>
    <n v="44.65"/>
    <n v="74.900000000000006"/>
    <x v="1"/>
    <x v="0"/>
    <x v="1"/>
  </r>
  <r>
    <s v="0533-UCAAU"/>
    <x v="1"/>
    <n v="1"/>
    <s v="Yes"/>
    <s v="No"/>
    <x v="58"/>
    <x v="1"/>
    <s v="Yes"/>
    <x v="0"/>
    <s v="No"/>
    <s v="Yes"/>
    <s v="Yes"/>
    <s v="No"/>
    <s v="Yes"/>
    <s v="No"/>
    <x v="1"/>
    <s v="Yes"/>
    <x v="3"/>
    <n v="71.099999999999994"/>
    <n v="4140.1000000000004"/>
    <x v="0"/>
    <x v="2"/>
    <x v="0"/>
  </r>
  <r>
    <s v="1394-SUIUH"/>
    <x v="0"/>
    <n v="1"/>
    <s v="Yes"/>
    <s v="No"/>
    <x v="66"/>
    <x v="1"/>
    <s v="No"/>
    <x v="1"/>
    <s v="Yes"/>
    <s v="Yes"/>
    <s v="No"/>
    <s v="Yes"/>
    <s v="No"/>
    <s v="No"/>
    <x v="0"/>
    <s v="Yes"/>
    <x v="0"/>
    <n v="85.15"/>
    <n v="3670.5"/>
    <x v="0"/>
    <x v="2"/>
    <x v="0"/>
  </r>
  <r>
    <s v="3521-MNKLV"/>
    <x v="1"/>
    <n v="0"/>
    <s v="No"/>
    <s v="No"/>
    <x v="65"/>
    <x v="1"/>
    <s v="No"/>
    <x v="0"/>
    <s v="No"/>
    <s v="No"/>
    <s v="Yes"/>
    <s v="No"/>
    <s v="No"/>
    <s v="No"/>
    <x v="0"/>
    <s v="Yes"/>
    <x v="1"/>
    <n v="49.7"/>
    <n v="1167.8"/>
    <x v="0"/>
    <x v="1"/>
    <x v="0"/>
  </r>
  <r>
    <s v="2533-TIBIX"/>
    <x v="1"/>
    <n v="0"/>
    <s v="Yes"/>
    <s v="Yes"/>
    <x v="30"/>
    <x v="0"/>
    <s v="No phone service"/>
    <x v="0"/>
    <s v="Yes"/>
    <s v="No"/>
    <s v="No"/>
    <s v="No"/>
    <s v="No"/>
    <s v="No"/>
    <x v="0"/>
    <s v="Yes"/>
    <x v="2"/>
    <n v="30.2"/>
    <n v="469.65"/>
    <x v="0"/>
    <x v="1"/>
    <x v="0"/>
  </r>
  <r>
    <s v="8993-PHFWD"/>
    <x v="0"/>
    <n v="0"/>
    <s v="No"/>
    <s v="No"/>
    <x v="35"/>
    <x v="0"/>
    <s v="No phone service"/>
    <x v="0"/>
    <s v="No"/>
    <s v="No"/>
    <s v="No"/>
    <s v="No"/>
    <s v="No"/>
    <s v="No"/>
    <x v="0"/>
    <s v="No"/>
    <x v="0"/>
    <n v="25.25"/>
    <n v="58.9"/>
    <x v="1"/>
    <x v="0"/>
    <x v="1"/>
  </r>
  <r>
    <s v="1565-RHDJD"/>
    <x v="0"/>
    <n v="0"/>
    <s v="No"/>
    <s v="Yes"/>
    <x v="54"/>
    <x v="1"/>
    <s v="Yes"/>
    <x v="1"/>
    <s v="No"/>
    <s v="Yes"/>
    <s v="Yes"/>
    <s v="No"/>
    <s v="No"/>
    <s v="No"/>
    <x v="0"/>
    <s v="No"/>
    <x v="2"/>
    <n v="84.05"/>
    <n v="333.55"/>
    <x v="1"/>
    <x v="0"/>
    <x v="1"/>
  </r>
  <r>
    <s v="7137-RYLPP"/>
    <x v="1"/>
    <n v="1"/>
    <s v="Yes"/>
    <s v="No"/>
    <x v="50"/>
    <x v="1"/>
    <s v="Yes"/>
    <x v="1"/>
    <s v="No"/>
    <s v="No"/>
    <s v="No"/>
    <s v="No"/>
    <s v="Yes"/>
    <s v="No"/>
    <x v="0"/>
    <s v="Yes"/>
    <x v="0"/>
    <n v="85.7"/>
    <n v="3171.15"/>
    <x v="1"/>
    <x v="2"/>
    <x v="1"/>
  </r>
  <r>
    <s v="3765-JXVKY"/>
    <x v="0"/>
    <n v="0"/>
    <s v="No"/>
    <s v="No"/>
    <x v="0"/>
    <x v="1"/>
    <s v="No"/>
    <x v="1"/>
    <s v="No"/>
    <s v="Yes"/>
    <s v="No"/>
    <s v="No"/>
    <s v="No"/>
    <s v="No"/>
    <x v="0"/>
    <s v="Yes"/>
    <x v="0"/>
    <n v="74.7"/>
    <n v="74.7"/>
    <x v="1"/>
    <x v="0"/>
    <x v="1"/>
  </r>
  <r>
    <s v="5092-STPKP"/>
    <x v="0"/>
    <n v="0"/>
    <s v="No"/>
    <s v="No"/>
    <x v="65"/>
    <x v="1"/>
    <s v="No"/>
    <x v="0"/>
    <s v="Yes"/>
    <s v="No"/>
    <s v="No"/>
    <s v="Yes"/>
    <s v="No"/>
    <s v="No"/>
    <x v="0"/>
    <s v="No"/>
    <x v="3"/>
    <n v="56.35"/>
    <n v="1381.2"/>
    <x v="0"/>
    <x v="1"/>
    <x v="0"/>
  </r>
  <r>
    <s v="7330-WZLNC"/>
    <x v="0"/>
    <n v="0"/>
    <s v="No"/>
    <s v="No"/>
    <x v="24"/>
    <x v="1"/>
    <s v="Yes"/>
    <x v="1"/>
    <s v="No"/>
    <s v="Yes"/>
    <s v="No"/>
    <s v="No"/>
    <s v="Yes"/>
    <s v="No"/>
    <x v="0"/>
    <s v="Yes"/>
    <x v="0"/>
    <n v="90.8"/>
    <n v="455.5"/>
    <x v="1"/>
    <x v="0"/>
    <x v="1"/>
  </r>
  <r>
    <s v="0114-PEGZZ"/>
    <x v="0"/>
    <n v="0"/>
    <s v="No"/>
    <s v="No"/>
    <x v="55"/>
    <x v="1"/>
    <s v="Yes"/>
    <x v="1"/>
    <s v="No"/>
    <s v="Yes"/>
    <s v="Yes"/>
    <s v="No"/>
    <s v="Yes"/>
    <s v="Yes"/>
    <x v="0"/>
    <s v="No"/>
    <x v="0"/>
    <n v="107.55"/>
    <n v="3645.5"/>
    <x v="0"/>
    <x v="1"/>
    <x v="0"/>
  </r>
  <r>
    <s v="3359-DSRKA"/>
    <x v="0"/>
    <n v="0"/>
    <s v="Yes"/>
    <s v="Yes"/>
    <x v="11"/>
    <x v="1"/>
    <s v="No"/>
    <x v="2"/>
    <s v="No internet service"/>
    <s v="No internet service"/>
    <s v="No internet service"/>
    <s v="No internet service"/>
    <s v="No internet service"/>
    <s v="No internet service"/>
    <x v="2"/>
    <s v="Yes"/>
    <x v="1"/>
    <n v="19.850000000000001"/>
    <n v="1158.8499999999999"/>
    <x v="0"/>
    <x v="2"/>
    <x v="0"/>
  </r>
  <r>
    <s v="8639-NHQEI"/>
    <x v="0"/>
    <n v="0"/>
    <s v="Yes"/>
    <s v="Yes"/>
    <x v="21"/>
    <x v="1"/>
    <s v="Yes"/>
    <x v="1"/>
    <s v="Yes"/>
    <s v="Yes"/>
    <s v="No"/>
    <s v="No"/>
    <s v="Yes"/>
    <s v="No"/>
    <x v="2"/>
    <s v="Yes"/>
    <x v="2"/>
    <n v="95.9"/>
    <n v="6954.15"/>
    <x v="0"/>
    <x v="2"/>
    <x v="0"/>
  </r>
  <r>
    <s v="7161-DFHUF"/>
    <x v="0"/>
    <n v="0"/>
    <s v="Yes"/>
    <s v="No"/>
    <x v="16"/>
    <x v="1"/>
    <s v="Yes"/>
    <x v="2"/>
    <s v="No internet service"/>
    <s v="No internet service"/>
    <s v="No internet service"/>
    <s v="No internet service"/>
    <s v="No internet service"/>
    <s v="No internet service"/>
    <x v="2"/>
    <s v="No"/>
    <x v="1"/>
    <n v="23.85"/>
    <n v="1672.1"/>
    <x v="0"/>
    <x v="2"/>
    <x v="0"/>
  </r>
  <r>
    <s v="3957-LXOLK"/>
    <x v="0"/>
    <n v="1"/>
    <s v="No"/>
    <s v="No"/>
    <x v="7"/>
    <x v="1"/>
    <s v="Yes"/>
    <x v="1"/>
    <s v="No"/>
    <s v="Yes"/>
    <s v="Yes"/>
    <s v="No"/>
    <s v="Yes"/>
    <s v="Yes"/>
    <x v="0"/>
    <s v="Yes"/>
    <x v="0"/>
    <n v="106.15"/>
    <n v="3152.5"/>
    <x v="1"/>
    <x v="1"/>
    <x v="1"/>
  </r>
  <r>
    <s v="3720-DBRWL"/>
    <x v="1"/>
    <n v="0"/>
    <s v="Yes"/>
    <s v="No"/>
    <x v="69"/>
    <x v="1"/>
    <s v="No"/>
    <x v="0"/>
    <s v="Yes"/>
    <s v="Yes"/>
    <s v="Yes"/>
    <s v="Yes"/>
    <s v="Yes"/>
    <s v="Yes"/>
    <x v="2"/>
    <s v="Yes"/>
    <x v="3"/>
    <n v="83.85"/>
    <n v="4307.1000000000004"/>
    <x v="0"/>
    <x v="2"/>
    <x v="0"/>
  </r>
  <r>
    <s v="6635-MYYYZ"/>
    <x v="0"/>
    <n v="0"/>
    <s v="No"/>
    <s v="No"/>
    <x v="19"/>
    <x v="1"/>
    <s v="No"/>
    <x v="0"/>
    <s v="Yes"/>
    <s v="Yes"/>
    <s v="Yes"/>
    <s v="Yes"/>
    <s v="Yes"/>
    <s v="Yes"/>
    <x v="1"/>
    <s v="No"/>
    <x v="2"/>
    <n v="85.35"/>
    <n v="2530.4"/>
    <x v="1"/>
    <x v="1"/>
    <x v="1"/>
  </r>
  <r>
    <s v="8565-WUXZU"/>
    <x v="1"/>
    <n v="1"/>
    <s v="Yes"/>
    <s v="No"/>
    <x v="21"/>
    <x v="1"/>
    <s v="No"/>
    <x v="1"/>
    <s v="Yes"/>
    <s v="Yes"/>
    <s v="No"/>
    <s v="Yes"/>
    <s v="No"/>
    <s v="No"/>
    <x v="2"/>
    <s v="Yes"/>
    <x v="3"/>
    <n v="84.8"/>
    <n v="6141.65"/>
    <x v="0"/>
    <x v="2"/>
    <x v="0"/>
  </r>
  <r>
    <s v="5281-BUZGT"/>
    <x v="1"/>
    <n v="1"/>
    <s v="No"/>
    <s v="No"/>
    <x v="51"/>
    <x v="1"/>
    <s v="Yes"/>
    <x v="1"/>
    <s v="Yes"/>
    <s v="No"/>
    <s v="No"/>
    <s v="No"/>
    <s v="Yes"/>
    <s v="No"/>
    <x v="0"/>
    <s v="Yes"/>
    <x v="0"/>
    <n v="90.85"/>
    <n v="3186.7"/>
    <x v="1"/>
    <x v="1"/>
    <x v="1"/>
  </r>
  <r>
    <s v="4994-OBRSZ"/>
    <x v="1"/>
    <n v="0"/>
    <s v="No"/>
    <s v="Yes"/>
    <x v="60"/>
    <x v="1"/>
    <s v="No"/>
    <x v="0"/>
    <s v="Yes"/>
    <s v="Yes"/>
    <s v="Yes"/>
    <s v="Yes"/>
    <s v="No"/>
    <s v="Yes"/>
    <x v="2"/>
    <s v="No"/>
    <x v="2"/>
    <n v="76.099999999999994"/>
    <n v="1054.8"/>
    <x v="0"/>
    <x v="1"/>
    <x v="0"/>
  </r>
  <r>
    <s v="0562-FGDCR"/>
    <x v="0"/>
    <n v="0"/>
    <s v="Yes"/>
    <s v="Yes"/>
    <x v="21"/>
    <x v="1"/>
    <s v="Yes"/>
    <x v="0"/>
    <s v="Yes"/>
    <s v="Yes"/>
    <s v="No"/>
    <s v="Yes"/>
    <s v="Yes"/>
    <s v="No"/>
    <x v="2"/>
    <s v="No"/>
    <x v="1"/>
    <n v="74.55"/>
    <n v="5430.65"/>
    <x v="0"/>
    <x v="2"/>
    <x v="0"/>
  </r>
  <r>
    <s v="2436-QBZFP"/>
    <x v="0"/>
    <n v="0"/>
    <s v="Yes"/>
    <s v="Yes"/>
    <x v="5"/>
    <x v="0"/>
    <s v="No phone service"/>
    <x v="0"/>
    <s v="No"/>
    <s v="Yes"/>
    <s v="No"/>
    <s v="No"/>
    <s v="Yes"/>
    <s v="No"/>
    <x v="0"/>
    <s v="No"/>
    <x v="0"/>
    <n v="39.200000000000003"/>
    <n v="849.9"/>
    <x v="0"/>
    <x v="1"/>
    <x v="0"/>
  </r>
  <r>
    <s v="3420-YJLQT"/>
    <x v="0"/>
    <n v="0"/>
    <s v="No"/>
    <s v="No"/>
    <x v="2"/>
    <x v="1"/>
    <s v="Yes"/>
    <x v="1"/>
    <s v="No"/>
    <s v="Yes"/>
    <s v="No"/>
    <s v="No"/>
    <s v="No"/>
    <s v="No"/>
    <x v="0"/>
    <s v="No"/>
    <x v="0"/>
    <n v="79.55"/>
    <n v="151.75"/>
    <x v="0"/>
    <x v="0"/>
    <x v="0"/>
  </r>
  <r>
    <s v="6040-CGACY"/>
    <x v="0"/>
    <n v="0"/>
    <s v="No"/>
    <s v="No"/>
    <x v="30"/>
    <x v="1"/>
    <s v="No"/>
    <x v="2"/>
    <s v="No internet service"/>
    <s v="No internet service"/>
    <s v="No internet service"/>
    <s v="No internet service"/>
    <s v="No internet service"/>
    <s v="No internet service"/>
    <x v="0"/>
    <s v="No"/>
    <x v="1"/>
    <n v="19.600000000000001"/>
    <n v="299.39999999999998"/>
    <x v="0"/>
    <x v="1"/>
    <x v="0"/>
  </r>
  <r>
    <s v="6582-PLFUU"/>
    <x v="1"/>
    <n v="0"/>
    <s v="Yes"/>
    <s v="Yes"/>
    <x v="69"/>
    <x v="1"/>
    <s v="No"/>
    <x v="2"/>
    <s v="No internet service"/>
    <s v="No internet service"/>
    <s v="No internet service"/>
    <s v="No internet service"/>
    <s v="No internet service"/>
    <s v="No internet service"/>
    <x v="2"/>
    <s v="No"/>
    <x v="3"/>
    <n v="19.55"/>
    <n v="1086.75"/>
    <x v="0"/>
    <x v="2"/>
    <x v="0"/>
  </r>
  <r>
    <s v="8242-PDSGJ"/>
    <x v="1"/>
    <n v="0"/>
    <s v="Yes"/>
    <s v="No"/>
    <x v="27"/>
    <x v="0"/>
    <s v="No phone service"/>
    <x v="0"/>
    <s v="Yes"/>
    <s v="No"/>
    <s v="Yes"/>
    <s v="Yes"/>
    <s v="No"/>
    <s v="No"/>
    <x v="2"/>
    <s v="Yes"/>
    <x v="3"/>
    <n v="39.15"/>
    <n v="2692.75"/>
    <x v="0"/>
    <x v="2"/>
    <x v="0"/>
  </r>
  <r>
    <s v="0264-CNITK"/>
    <x v="0"/>
    <n v="0"/>
    <s v="Yes"/>
    <s v="Yes"/>
    <x v="16"/>
    <x v="1"/>
    <s v="No"/>
    <x v="2"/>
    <s v="No internet service"/>
    <s v="No internet service"/>
    <s v="No internet service"/>
    <s v="No internet service"/>
    <s v="No internet service"/>
    <s v="No internet service"/>
    <x v="2"/>
    <s v="No"/>
    <x v="2"/>
    <n v="20.100000000000001"/>
    <n v="1389.6"/>
    <x v="0"/>
    <x v="2"/>
    <x v="0"/>
  </r>
  <r>
    <s v="0089-IIQKO"/>
    <x v="0"/>
    <n v="0"/>
    <s v="Yes"/>
    <s v="Yes"/>
    <x v="72"/>
    <x v="1"/>
    <s v="Yes"/>
    <x v="1"/>
    <s v="No"/>
    <s v="No"/>
    <s v="No"/>
    <s v="Yes"/>
    <s v="Yes"/>
    <s v="Yes"/>
    <x v="0"/>
    <s v="Yes"/>
    <x v="3"/>
    <n v="99.95"/>
    <n v="3767.4"/>
    <x v="0"/>
    <x v="2"/>
    <x v="0"/>
  </r>
  <r>
    <s v="7839-NUIAA"/>
    <x v="0"/>
    <n v="0"/>
    <s v="Yes"/>
    <s v="Yes"/>
    <x v="59"/>
    <x v="1"/>
    <s v="Yes"/>
    <x v="0"/>
    <s v="Yes"/>
    <s v="Yes"/>
    <s v="No"/>
    <s v="No"/>
    <s v="No"/>
    <s v="No"/>
    <x v="0"/>
    <s v="No"/>
    <x v="0"/>
    <n v="59.8"/>
    <n v="3641.5"/>
    <x v="0"/>
    <x v="2"/>
    <x v="0"/>
  </r>
  <r>
    <s v="6075-QMNRR"/>
    <x v="0"/>
    <n v="0"/>
    <s v="No"/>
    <s v="No"/>
    <x v="15"/>
    <x v="1"/>
    <s v="No"/>
    <x v="0"/>
    <s v="Yes"/>
    <s v="No"/>
    <s v="No"/>
    <s v="No"/>
    <s v="No"/>
    <s v="No"/>
    <x v="0"/>
    <s v="Yes"/>
    <x v="2"/>
    <n v="49.75"/>
    <n v="2535.5500000000002"/>
    <x v="0"/>
    <x v="2"/>
    <x v="0"/>
  </r>
  <r>
    <s v="5378-IKEEG"/>
    <x v="0"/>
    <n v="0"/>
    <s v="No"/>
    <s v="No"/>
    <x v="0"/>
    <x v="0"/>
    <s v="No phone service"/>
    <x v="0"/>
    <s v="No"/>
    <s v="No"/>
    <s v="No"/>
    <s v="No"/>
    <s v="Yes"/>
    <s v="No"/>
    <x v="0"/>
    <s v="Yes"/>
    <x v="0"/>
    <n v="35.75"/>
    <n v="35.75"/>
    <x v="1"/>
    <x v="0"/>
    <x v="1"/>
  </r>
  <r>
    <s v="5966-EMAZU"/>
    <x v="1"/>
    <n v="0"/>
    <s v="Yes"/>
    <s v="No"/>
    <x v="38"/>
    <x v="1"/>
    <s v="Yes"/>
    <x v="1"/>
    <s v="Yes"/>
    <s v="No"/>
    <s v="Yes"/>
    <s v="Yes"/>
    <s v="Yes"/>
    <s v="Yes"/>
    <x v="1"/>
    <s v="Yes"/>
    <x v="1"/>
    <n v="108.5"/>
    <n v="6880.85"/>
    <x v="0"/>
    <x v="2"/>
    <x v="0"/>
  </r>
  <r>
    <s v="0440-EKDCF"/>
    <x v="1"/>
    <n v="0"/>
    <s v="Yes"/>
    <s v="No"/>
    <x v="8"/>
    <x v="1"/>
    <s v="No"/>
    <x v="0"/>
    <s v="No"/>
    <s v="Yes"/>
    <s v="Yes"/>
    <s v="Yes"/>
    <s v="No"/>
    <s v="No"/>
    <x v="2"/>
    <s v="Yes"/>
    <x v="3"/>
    <n v="60.15"/>
    <n v="3753.2"/>
    <x v="0"/>
    <x v="2"/>
    <x v="0"/>
  </r>
  <r>
    <s v="4774-HHGGS"/>
    <x v="1"/>
    <n v="0"/>
    <s v="Yes"/>
    <s v="No"/>
    <x v="19"/>
    <x v="1"/>
    <s v="No"/>
    <x v="2"/>
    <s v="No internet service"/>
    <s v="No internet service"/>
    <s v="No internet service"/>
    <s v="No internet service"/>
    <s v="No internet service"/>
    <s v="No internet service"/>
    <x v="2"/>
    <s v="No"/>
    <x v="1"/>
    <n v="19.05"/>
    <n v="637.54999999999995"/>
    <x v="0"/>
    <x v="1"/>
    <x v="0"/>
  </r>
  <r>
    <s v="2718-GAXQD"/>
    <x v="0"/>
    <n v="1"/>
    <s v="Yes"/>
    <s v="Yes"/>
    <x v="54"/>
    <x v="1"/>
    <s v="No"/>
    <x v="0"/>
    <s v="No"/>
    <s v="No"/>
    <s v="No"/>
    <s v="No"/>
    <s v="No"/>
    <s v="No"/>
    <x v="0"/>
    <s v="No"/>
    <x v="0"/>
    <n v="46"/>
    <n v="181.6"/>
    <x v="1"/>
    <x v="0"/>
    <x v="1"/>
  </r>
  <r>
    <s v="2055-BFOCC"/>
    <x v="1"/>
    <n v="1"/>
    <s v="Yes"/>
    <s v="No"/>
    <x v="28"/>
    <x v="1"/>
    <s v="No"/>
    <x v="0"/>
    <s v="Yes"/>
    <s v="Yes"/>
    <s v="Yes"/>
    <s v="Yes"/>
    <s v="Yes"/>
    <s v="Yes"/>
    <x v="1"/>
    <s v="Yes"/>
    <x v="2"/>
    <n v="84"/>
    <n v="5329.55"/>
    <x v="0"/>
    <x v="2"/>
    <x v="0"/>
  </r>
  <r>
    <s v="8180-AKMJV"/>
    <x v="0"/>
    <n v="0"/>
    <s v="No"/>
    <s v="No"/>
    <x v="0"/>
    <x v="1"/>
    <s v="No"/>
    <x v="0"/>
    <s v="No"/>
    <s v="No"/>
    <s v="No"/>
    <s v="No"/>
    <s v="No"/>
    <s v="No"/>
    <x v="0"/>
    <s v="Yes"/>
    <x v="3"/>
    <n v="44.55"/>
    <n v="44.55"/>
    <x v="0"/>
    <x v="0"/>
    <x v="0"/>
  </r>
  <r>
    <s v="4298-OYIFC"/>
    <x v="1"/>
    <n v="0"/>
    <s v="Yes"/>
    <s v="No"/>
    <x v="30"/>
    <x v="1"/>
    <s v="Yes"/>
    <x v="1"/>
    <s v="No"/>
    <s v="No"/>
    <s v="Yes"/>
    <s v="Yes"/>
    <s v="Yes"/>
    <s v="Yes"/>
    <x v="0"/>
    <s v="Yes"/>
    <x v="0"/>
    <n v="103.45"/>
    <n v="1539.8"/>
    <x v="0"/>
    <x v="1"/>
    <x v="0"/>
  </r>
  <r>
    <s v="5566-SOEZD"/>
    <x v="1"/>
    <n v="0"/>
    <s v="Yes"/>
    <s v="Yes"/>
    <x v="23"/>
    <x v="1"/>
    <s v="No"/>
    <x v="1"/>
    <s v="Yes"/>
    <s v="Yes"/>
    <s v="No"/>
    <s v="No"/>
    <s v="No"/>
    <s v="No"/>
    <x v="1"/>
    <s v="Yes"/>
    <x v="3"/>
    <n v="80.650000000000006"/>
    <n v="2209.75"/>
    <x v="0"/>
    <x v="1"/>
    <x v="0"/>
  </r>
  <r>
    <s v="9842-EFSYY"/>
    <x v="0"/>
    <n v="0"/>
    <s v="No"/>
    <s v="Yes"/>
    <x v="54"/>
    <x v="0"/>
    <s v="No phone service"/>
    <x v="0"/>
    <s v="Yes"/>
    <s v="Yes"/>
    <s v="Yes"/>
    <s v="No"/>
    <s v="Yes"/>
    <s v="Yes"/>
    <x v="0"/>
    <s v="Yes"/>
    <x v="1"/>
    <n v="57.2"/>
    <n v="223.75"/>
    <x v="0"/>
    <x v="0"/>
    <x v="0"/>
  </r>
  <r>
    <s v="2272-WUSPA"/>
    <x v="0"/>
    <n v="0"/>
    <s v="Yes"/>
    <s v="No"/>
    <x v="21"/>
    <x v="1"/>
    <s v="Yes"/>
    <x v="1"/>
    <s v="Yes"/>
    <s v="Yes"/>
    <s v="Yes"/>
    <s v="No"/>
    <s v="Yes"/>
    <s v="Yes"/>
    <x v="2"/>
    <s v="Yes"/>
    <x v="0"/>
    <n v="110.75"/>
    <n v="7751.7"/>
    <x v="0"/>
    <x v="2"/>
    <x v="0"/>
  </r>
  <r>
    <s v="4584-LBNMK"/>
    <x v="1"/>
    <n v="1"/>
    <s v="Yes"/>
    <s v="No"/>
    <x v="3"/>
    <x v="1"/>
    <s v="Yes"/>
    <x v="2"/>
    <s v="No internet service"/>
    <s v="No internet service"/>
    <s v="No internet service"/>
    <s v="No internet service"/>
    <s v="No internet service"/>
    <s v="No internet service"/>
    <x v="1"/>
    <s v="No"/>
    <x v="3"/>
    <n v="24.7"/>
    <n v="1174.3499999999999"/>
    <x v="0"/>
    <x v="2"/>
    <x v="0"/>
  </r>
  <r>
    <s v="3898-GUYTS"/>
    <x v="0"/>
    <n v="1"/>
    <s v="No"/>
    <s v="No"/>
    <x v="3"/>
    <x v="1"/>
    <s v="Yes"/>
    <x v="1"/>
    <s v="Yes"/>
    <s v="Yes"/>
    <s v="No"/>
    <s v="Yes"/>
    <s v="Yes"/>
    <s v="No"/>
    <x v="0"/>
    <s v="Yes"/>
    <x v="0"/>
    <n v="97.05"/>
    <n v="4385.05"/>
    <x v="0"/>
    <x v="2"/>
    <x v="0"/>
  </r>
  <r>
    <s v="0930-EHUZA"/>
    <x v="0"/>
    <n v="0"/>
    <s v="No"/>
    <s v="No"/>
    <x v="51"/>
    <x v="1"/>
    <s v="No"/>
    <x v="0"/>
    <s v="Yes"/>
    <s v="Yes"/>
    <s v="Yes"/>
    <s v="Yes"/>
    <s v="Yes"/>
    <s v="No"/>
    <x v="1"/>
    <s v="Yes"/>
    <x v="1"/>
    <n v="76.349999999999994"/>
    <n v="2606.35"/>
    <x v="0"/>
    <x v="1"/>
    <x v="0"/>
  </r>
  <r>
    <s v="6413-XKKPU"/>
    <x v="1"/>
    <n v="0"/>
    <s v="Yes"/>
    <s v="Yes"/>
    <x v="22"/>
    <x v="1"/>
    <s v="No"/>
    <x v="1"/>
    <s v="Yes"/>
    <s v="No"/>
    <s v="Yes"/>
    <s v="No"/>
    <s v="Yes"/>
    <s v="No"/>
    <x v="0"/>
    <s v="Yes"/>
    <x v="0"/>
    <n v="89.4"/>
    <n v="1539.45"/>
    <x v="1"/>
    <x v="1"/>
    <x v="1"/>
  </r>
  <r>
    <s v="9975-SKRNR"/>
    <x v="1"/>
    <n v="0"/>
    <s v="No"/>
    <s v="No"/>
    <x v="0"/>
    <x v="1"/>
    <s v="No"/>
    <x v="2"/>
    <s v="No internet service"/>
    <s v="No internet service"/>
    <s v="No internet service"/>
    <s v="No internet service"/>
    <s v="No internet service"/>
    <s v="No internet service"/>
    <x v="0"/>
    <s v="No"/>
    <x v="1"/>
    <n v="18.899999999999999"/>
    <n v="18.899999999999999"/>
    <x v="0"/>
    <x v="0"/>
    <x v="0"/>
  </r>
  <r>
    <s v="3703-KBKZP"/>
    <x v="1"/>
    <n v="1"/>
    <s v="No"/>
    <s v="No"/>
    <x v="10"/>
    <x v="1"/>
    <s v="Yes"/>
    <x v="1"/>
    <s v="No"/>
    <s v="No"/>
    <s v="No"/>
    <s v="No"/>
    <s v="No"/>
    <s v="No"/>
    <x v="0"/>
    <s v="Yes"/>
    <x v="2"/>
    <n v="74.45"/>
    <n v="1261.3499999999999"/>
    <x v="0"/>
    <x v="1"/>
    <x v="0"/>
  </r>
  <r>
    <s v="1449-XQEMT"/>
    <x v="1"/>
    <n v="0"/>
    <s v="No"/>
    <s v="No"/>
    <x v="35"/>
    <x v="1"/>
    <s v="No"/>
    <x v="2"/>
    <s v="No internet service"/>
    <s v="No internet service"/>
    <s v="No internet service"/>
    <s v="No internet service"/>
    <s v="No internet service"/>
    <s v="No internet service"/>
    <x v="0"/>
    <s v="Yes"/>
    <x v="1"/>
    <n v="19.8"/>
    <n v="58.15"/>
    <x v="1"/>
    <x v="0"/>
    <x v="1"/>
  </r>
  <r>
    <s v="2626-URJFX"/>
    <x v="1"/>
    <n v="0"/>
    <s v="Yes"/>
    <s v="Yes"/>
    <x v="54"/>
    <x v="1"/>
    <s v="Yes"/>
    <x v="0"/>
    <s v="No"/>
    <s v="No"/>
    <s v="No"/>
    <s v="No"/>
    <s v="No"/>
    <s v="No"/>
    <x v="0"/>
    <s v="Yes"/>
    <x v="0"/>
    <n v="50.9"/>
    <n v="225.6"/>
    <x v="1"/>
    <x v="0"/>
    <x v="1"/>
  </r>
  <r>
    <s v="4973-MGTON"/>
    <x v="0"/>
    <n v="0"/>
    <s v="Yes"/>
    <s v="No"/>
    <x v="16"/>
    <x v="1"/>
    <s v="No"/>
    <x v="0"/>
    <s v="Yes"/>
    <s v="Yes"/>
    <s v="Yes"/>
    <s v="Yes"/>
    <s v="Yes"/>
    <s v="Yes"/>
    <x v="2"/>
    <s v="Yes"/>
    <x v="3"/>
    <n v="84.4"/>
    <n v="5969.3"/>
    <x v="0"/>
    <x v="2"/>
    <x v="0"/>
  </r>
  <r>
    <s v="3682-YEUWS"/>
    <x v="1"/>
    <n v="0"/>
    <s v="Yes"/>
    <s v="Yes"/>
    <x v="6"/>
    <x v="1"/>
    <s v="Yes"/>
    <x v="2"/>
    <s v="No internet service"/>
    <s v="No internet service"/>
    <s v="No internet service"/>
    <s v="No internet service"/>
    <s v="No internet service"/>
    <s v="No internet service"/>
    <x v="0"/>
    <s v="Yes"/>
    <x v="1"/>
    <n v="24.4"/>
    <n v="253.9"/>
    <x v="0"/>
    <x v="0"/>
    <x v="0"/>
  </r>
  <r>
    <s v="1223-UNPKS"/>
    <x v="1"/>
    <n v="0"/>
    <s v="Yes"/>
    <s v="Yes"/>
    <x v="61"/>
    <x v="1"/>
    <s v="No"/>
    <x v="2"/>
    <s v="No internet service"/>
    <s v="No internet service"/>
    <s v="No internet service"/>
    <s v="No internet service"/>
    <s v="No internet service"/>
    <s v="No internet service"/>
    <x v="2"/>
    <s v="No"/>
    <x v="1"/>
    <n v="20.05"/>
    <n v="400"/>
    <x v="0"/>
    <x v="1"/>
    <x v="0"/>
  </r>
  <r>
    <s v="2612-RRIDN"/>
    <x v="1"/>
    <n v="0"/>
    <s v="No"/>
    <s v="No"/>
    <x v="54"/>
    <x v="1"/>
    <s v="No"/>
    <x v="1"/>
    <s v="No"/>
    <s v="No"/>
    <s v="No"/>
    <s v="No"/>
    <s v="Yes"/>
    <s v="No"/>
    <x v="0"/>
    <s v="Yes"/>
    <x v="0"/>
    <n v="81"/>
    <n v="340.85"/>
    <x v="1"/>
    <x v="0"/>
    <x v="1"/>
  </r>
  <r>
    <s v="4735-ASGMA"/>
    <x v="1"/>
    <n v="0"/>
    <s v="No"/>
    <s v="No"/>
    <x v="70"/>
    <x v="1"/>
    <s v="Yes"/>
    <x v="1"/>
    <s v="No"/>
    <s v="No"/>
    <s v="Yes"/>
    <s v="No"/>
    <s v="Yes"/>
    <s v="Yes"/>
    <x v="0"/>
    <s v="Yes"/>
    <x v="0"/>
    <n v="98.35"/>
    <n v="2515.3000000000002"/>
    <x v="1"/>
    <x v="1"/>
    <x v="1"/>
  </r>
  <r>
    <s v="3446-QDSZF"/>
    <x v="0"/>
    <n v="0"/>
    <s v="No"/>
    <s v="No"/>
    <x v="54"/>
    <x v="1"/>
    <s v="No"/>
    <x v="0"/>
    <s v="No"/>
    <s v="No"/>
    <s v="No"/>
    <s v="No"/>
    <s v="Yes"/>
    <s v="No"/>
    <x v="0"/>
    <s v="No"/>
    <x v="3"/>
    <n v="55.5"/>
    <n v="227.35"/>
    <x v="0"/>
    <x v="0"/>
    <x v="0"/>
  </r>
  <r>
    <s v="3669-LVWZB"/>
    <x v="1"/>
    <n v="0"/>
    <s v="No"/>
    <s v="No"/>
    <x v="24"/>
    <x v="0"/>
    <s v="No phone service"/>
    <x v="0"/>
    <s v="No"/>
    <s v="Yes"/>
    <s v="No"/>
    <s v="No"/>
    <s v="Yes"/>
    <s v="Yes"/>
    <x v="0"/>
    <s v="Yes"/>
    <x v="1"/>
    <n v="51"/>
    <n v="305.95"/>
    <x v="1"/>
    <x v="0"/>
    <x v="1"/>
  </r>
  <r>
    <s v="6892-EZDTG"/>
    <x v="0"/>
    <n v="0"/>
    <s v="Yes"/>
    <s v="No"/>
    <x v="54"/>
    <x v="1"/>
    <s v="Yes"/>
    <x v="1"/>
    <s v="No"/>
    <s v="Yes"/>
    <s v="No"/>
    <s v="No"/>
    <s v="Yes"/>
    <s v="No"/>
    <x v="0"/>
    <s v="Yes"/>
    <x v="0"/>
    <n v="91.65"/>
    <n v="365.4"/>
    <x v="1"/>
    <x v="0"/>
    <x v="1"/>
  </r>
  <r>
    <s v="5117-IFGPS"/>
    <x v="1"/>
    <n v="1"/>
    <s v="Yes"/>
    <s v="No"/>
    <x v="44"/>
    <x v="1"/>
    <s v="Yes"/>
    <x v="1"/>
    <s v="No"/>
    <s v="No"/>
    <s v="No"/>
    <s v="No"/>
    <s v="No"/>
    <s v="Yes"/>
    <x v="0"/>
    <s v="Yes"/>
    <x v="0"/>
    <n v="84.3"/>
    <n v="2357.75"/>
    <x v="0"/>
    <x v="1"/>
    <x v="0"/>
  </r>
  <r>
    <s v="7379-FNIUJ"/>
    <x v="1"/>
    <n v="0"/>
    <s v="No"/>
    <s v="No"/>
    <x v="2"/>
    <x v="1"/>
    <s v="No"/>
    <x v="1"/>
    <s v="Yes"/>
    <s v="Yes"/>
    <s v="No"/>
    <s v="No"/>
    <s v="Yes"/>
    <s v="Yes"/>
    <x v="0"/>
    <s v="No"/>
    <x v="0"/>
    <n v="100.2"/>
    <n v="198.5"/>
    <x v="0"/>
    <x v="0"/>
    <x v="0"/>
  </r>
  <r>
    <s v="1627-AFWVJ"/>
    <x v="0"/>
    <n v="0"/>
    <s v="No"/>
    <s v="No"/>
    <x v="44"/>
    <x v="1"/>
    <s v="No"/>
    <x v="2"/>
    <s v="No internet service"/>
    <s v="No internet service"/>
    <s v="No internet service"/>
    <s v="No internet service"/>
    <s v="No internet service"/>
    <s v="No internet service"/>
    <x v="2"/>
    <s v="No"/>
    <x v="1"/>
    <n v="19.399999999999999"/>
    <n v="554.25"/>
    <x v="0"/>
    <x v="1"/>
    <x v="0"/>
  </r>
  <r>
    <s v="9725-SCPZG"/>
    <x v="1"/>
    <n v="0"/>
    <s v="No"/>
    <s v="Yes"/>
    <x v="0"/>
    <x v="1"/>
    <s v="No"/>
    <x v="1"/>
    <s v="No"/>
    <s v="No"/>
    <s v="No"/>
    <s v="No"/>
    <s v="Yes"/>
    <s v="Yes"/>
    <x v="0"/>
    <s v="Yes"/>
    <x v="0"/>
    <n v="90.85"/>
    <n v="90.85"/>
    <x v="1"/>
    <x v="0"/>
    <x v="1"/>
  </r>
  <r>
    <s v="5884-GCYMI"/>
    <x v="1"/>
    <n v="0"/>
    <s v="No"/>
    <s v="No"/>
    <x v="0"/>
    <x v="1"/>
    <s v="No"/>
    <x v="1"/>
    <s v="No"/>
    <s v="No"/>
    <s v="No"/>
    <s v="No"/>
    <s v="No"/>
    <s v="No"/>
    <x v="0"/>
    <s v="No"/>
    <x v="1"/>
    <n v="69.400000000000006"/>
    <n v="69.400000000000006"/>
    <x v="1"/>
    <x v="0"/>
    <x v="1"/>
  </r>
  <r>
    <s v="3217-FZDMN"/>
    <x v="0"/>
    <n v="1"/>
    <s v="No"/>
    <s v="No"/>
    <x v="4"/>
    <x v="1"/>
    <s v="No"/>
    <x v="1"/>
    <s v="No"/>
    <s v="No"/>
    <s v="Yes"/>
    <s v="No"/>
    <s v="Yes"/>
    <s v="Yes"/>
    <x v="0"/>
    <s v="Yes"/>
    <x v="3"/>
    <n v="94.45"/>
    <n v="742.95"/>
    <x v="1"/>
    <x v="0"/>
    <x v="1"/>
  </r>
  <r>
    <s v="4486-EFAEB"/>
    <x v="1"/>
    <n v="0"/>
    <s v="No"/>
    <s v="No"/>
    <x v="9"/>
    <x v="1"/>
    <s v="No"/>
    <x v="2"/>
    <s v="No internet service"/>
    <s v="No internet service"/>
    <s v="No internet service"/>
    <s v="No internet service"/>
    <s v="No internet service"/>
    <s v="No internet service"/>
    <x v="0"/>
    <s v="Yes"/>
    <x v="0"/>
    <n v="20.399999999999999"/>
    <n v="251.65"/>
    <x v="0"/>
    <x v="1"/>
    <x v="0"/>
  </r>
  <r>
    <s v="0060-FUALY"/>
    <x v="0"/>
    <n v="0"/>
    <s v="Yes"/>
    <s v="No"/>
    <x v="64"/>
    <x v="1"/>
    <s v="Yes"/>
    <x v="1"/>
    <s v="Yes"/>
    <s v="Yes"/>
    <s v="No"/>
    <s v="No"/>
    <s v="Yes"/>
    <s v="No"/>
    <x v="0"/>
    <s v="Yes"/>
    <x v="0"/>
    <n v="94.75"/>
    <n v="5597.65"/>
    <x v="0"/>
    <x v="2"/>
    <x v="0"/>
  </r>
  <r>
    <s v="7853-GVUDZ"/>
    <x v="0"/>
    <n v="0"/>
    <s v="Yes"/>
    <s v="Yes"/>
    <x v="0"/>
    <x v="1"/>
    <s v="No"/>
    <x v="2"/>
    <s v="No internet service"/>
    <s v="No internet service"/>
    <s v="No internet service"/>
    <s v="No internet service"/>
    <s v="No internet service"/>
    <s v="No internet service"/>
    <x v="0"/>
    <s v="Yes"/>
    <x v="3"/>
    <n v="20.149999999999999"/>
    <n v="20.149999999999999"/>
    <x v="1"/>
    <x v="0"/>
    <x v="1"/>
  </r>
  <r>
    <s v="7480-QNVZJ"/>
    <x v="1"/>
    <n v="1"/>
    <s v="No"/>
    <s v="No"/>
    <x v="37"/>
    <x v="1"/>
    <s v="Yes"/>
    <x v="1"/>
    <s v="No"/>
    <s v="No"/>
    <s v="No"/>
    <s v="No"/>
    <s v="Yes"/>
    <s v="Yes"/>
    <x v="0"/>
    <s v="Yes"/>
    <x v="0"/>
    <n v="95.7"/>
    <n v="4816.7"/>
    <x v="1"/>
    <x v="2"/>
    <x v="1"/>
  </r>
  <r>
    <s v="6954-OOYZZ"/>
    <x v="1"/>
    <n v="0"/>
    <s v="Yes"/>
    <s v="No"/>
    <x v="32"/>
    <x v="1"/>
    <s v="No"/>
    <x v="0"/>
    <s v="No"/>
    <s v="No"/>
    <s v="No"/>
    <s v="No"/>
    <s v="No"/>
    <s v="No"/>
    <x v="0"/>
    <s v="Yes"/>
    <x v="2"/>
    <n v="44.35"/>
    <n v="768.05"/>
    <x v="0"/>
    <x v="1"/>
    <x v="0"/>
  </r>
  <r>
    <s v="7088-FBAWU"/>
    <x v="0"/>
    <n v="0"/>
    <s v="Yes"/>
    <s v="Yes"/>
    <x v="22"/>
    <x v="1"/>
    <s v="No"/>
    <x v="0"/>
    <s v="Yes"/>
    <s v="Yes"/>
    <s v="No"/>
    <s v="No"/>
    <s v="Yes"/>
    <s v="Yes"/>
    <x v="0"/>
    <s v="No"/>
    <x v="1"/>
    <n v="74.55"/>
    <n v="1215.8"/>
    <x v="0"/>
    <x v="1"/>
    <x v="0"/>
  </r>
  <r>
    <s v="8313-AFGBW"/>
    <x v="1"/>
    <n v="0"/>
    <s v="Yes"/>
    <s v="No"/>
    <x v="20"/>
    <x v="1"/>
    <s v="No"/>
    <x v="0"/>
    <s v="No"/>
    <s v="Yes"/>
    <s v="Yes"/>
    <s v="No"/>
    <s v="Yes"/>
    <s v="Yes"/>
    <x v="2"/>
    <s v="No"/>
    <x v="0"/>
    <n v="73.599999999999994"/>
    <n v="3522.65"/>
    <x v="0"/>
    <x v="2"/>
    <x v="0"/>
  </r>
  <r>
    <s v="3943-KDREE"/>
    <x v="0"/>
    <n v="0"/>
    <s v="No"/>
    <s v="No"/>
    <x v="70"/>
    <x v="1"/>
    <s v="Yes"/>
    <x v="1"/>
    <s v="No"/>
    <s v="No"/>
    <s v="No"/>
    <s v="No"/>
    <s v="No"/>
    <s v="No"/>
    <x v="0"/>
    <s v="Yes"/>
    <x v="2"/>
    <n v="74.95"/>
    <n v="1834.95"/>
    <x v="1"/>
    <x v="1"/>
    <x v="1"/>
  </r>
  <r>
    <s v="9239-ZBZZV"/>
    <x v="0"/>
    <n v="0"/>
    <s v="No"/>
    <s v="No"/>
    <x v="53"/>
    <x v="0"/>
    <s v="No phone service"/>
    <x v="0"/>
    <s v="No"/>
    <s v="No"/>
    <s v="Yes"/>
    <s v="No"/>
    <s v="Yes"/>
    <s v="Yes"/>
    <x v="0"/>
    <s v="Yes"/>
    <x v="0"/>
    <n v="47.95"/>
    <n v="305.10000000000002"/>
    <x v="1"/>
    <x v="0"/>
    <x v="1"/>
  </r>
  <r>
    <s v="3097-IDVPU"/>
    <x v="1"/>
    <n v="0"/>
    <s v="Yes"/>
    <s v="Yes"/>
    <x v="67"/>
    <x v="1"/>
    <s v="Yes"/>
    <x v="0"/>
    <s v="No"/>
    <s v="No"/>
    <s v="No"/>
    <s v="No"/>
    <s v="No"/>
    <s v="No"/>
    <x v="0"/>
    <s v="No"/>
    <x v="3"/>
    <n v="50.1"/>
    <n v="910.45"/>
    <x v="0"/>
    <x v="1"/>
    <x v="0"/>
  </r>
  <r>
    <s v="4398-HSCJH"/>
    <x v="0"/>
    <n v="0"/>
    <s v="No"/>
    <s v="No"/>
    <x v="35"/>
    <x v="1"/>
    <s v="Yes"/>
    <x v="0"/>
    <s v="No"/>
    <s v="No"/>
    <s v="No"/>
    <s v="Yes"/>
    <s v="Yes"/>
    <s v="No"/>
    <x v="0"/>
    <s v="Yes"/>
    <x v="0"/>
    <n v="63.6"/>
    <n v="155.65"/>
    <x v="1"/>
    <x v="0"/>
    <x v="1"/>
  </r>
  <r>
    <s v="2197-OMWGI"/>
    <x v="0"/>
    <n v="1"/>
    <s v="Yes"/>
    <s v="Yes"/>
    <x v="47"/>
    <x v="0"/>
    <s v="No phone service"/>
    <x v="0"/>
    <s v="No"/>
    <s v="Yes"/>
    <s v="Yes"/>
    <s v="No"/>
    <s v="Yes"/>
    <s v="Yes"/>
    <x v="2"/>
    <s v="Yes"/>
    <x v="0"/>
    <n v="53"/>
    <n v="3656.25"/>
    <x v="0"/>
    <x v="2"/>
    <x v="0"/>
  </r>
  <r>
    <s v="2303-PJYHN"/>
    <x v="0"/>
    <n v="0"/>
    <s v="Yes"/>
    <s v="No"/>
    <x v="2"/>
    <x v="1"/>
    <s v="No"/>
    <x v="2"/>
    <s v="No internet service"/>
    <s v="No internet service"/>
    <s v="No internet service"/>
    <s v="No internet service"/>
    <s v="No internet service"/>
    <s v="No internet service"/>
    <x v="0"/>
    <s v="No"/>
    <x v="2"/>
    <n v="19.850000000000001"/>
    <n v="52"/>
    <x v="0"/>
    <x v="0"/>
    <x v="0"/>
  </r>
  <r>
    <s v="9795-VOWON"/>
    <x v="1"/>
    <n v="0"/>
    <s v="No"/>
    <s v="No"/>
    <x v="40"/>
    <x v="0"/>
    <s v="No phone service"/>
    <x v="0"/>
    <s v="No"/>
    <s v="No"/>
    <s v="No"/>
    <s v="No"/>
    <s v="No"/>
    <s v="No"/>
    <x v="1"/>
    <s v="Yes"/>
    <x v="3"/>
    <n v="24.35"/>
    <n v="150.85"/>
    <x v="0"/>
    <x v="0"/>
    <x v="0"/>
  </r>
  <r>
    <s v="1237-WIYYZ"/>
    <x v="0"/>
    <n v="0"/>
    <s v="No"/>
    <s v="No"/>
    <x v="32"/>
    <x v="1"/>
    <s v="No"/>
    <x v="2"/>
    <s v="No internet service"/>
    <s v="No internet service"/>
    <s v="No internet service"/>
    <s v="No internet service"/>
    <s v="No internet service"/>
    <s v="No internet service"/>
    <x v="0"/>
    <s v="Yes"/>
    <x v="1"/>
    <n v="19.55"/>
    <n v="389.25"/>
    <x v="0"/>
    <x v="1"/>
    <x v="0"/>
  </r>
  <r>
    <s v="1987-AUELQ"/>
    <x v="0"/>
    <n v="0"/>
    <s v="Yes"/>
    <s v="No"/>
    <x v="16"/>
    <x v="1"/>
    <s v="Yes"/>
    <x v="2"/>
    <s v="No internet service"/>
    <s v="No internet service"/>
    <s v="No internet service"/>
    <s v="No internet service"/>
    <s v="No internet service"/>
    <s v="No internet service"/>
    <x v="2"/>
    <s v="No"/>
    <x v="3"/>
    <n v="25.05"/>
    <n v="1873.7"/>
    <x v="0"/>
    <x v="2"/>
    <x v="0"/>
  </r>
  <r>
    <s v="7852-LECYP"/>
    <x v="1"/>
    <n v="1"/>
    <s v="Yes"/>
    <s v="No"/>
    <x v="9"/>
    <x v="1"/>
    <s v="Yes"/>
    <x v="1"/>
    <s v="Yes"/>
    <s v="Yes"/>
    <s v="No"/>
    <s v="No"/>
    <s v="No"/>
    <s v="Yes"/>
    <x v="0"/>
    <s v="No"/>
    <x v="3"/>
    <n v="93.8"/>
    <n v="1261"/>
    <x v="0"/>
    <x v="1"/>
    <x v="0"/>
  </r>
  <r>
    <s v="4430-UZIPO"/>
    <x v="1"/>
    <n v="0"/>
    <s v="No"/>
    <s v="No"/>
    <x v="35"/>
    <x v="0"/>
    <s v="No phone service"/>
    <x v="0"/>
    <s v="No"/>
    <s v="Yes"/>
    <s v="No"/>
    <s v="Yes"/>
    <s v="No"/>
    <s v="No"/>
    <x v="0"/>
    <s v="Yes"/>
    <x v="1"/>
    <n v="36.85"/>
    <n v="108.7"/>
    <x v="1"/>
    <x v="0"/>
    <x v="1"/>
  </r>
  <r>
    <s v="4822-LPTYJ"/>
    <x v="1"/>
    <n v="0"/>
    <s v="Yes"/>
    <s v="No"/>
    <x v="21"/>
    <x v="1"/>
    <s v="Yes"/>
    <x v="1"/>
    <s v="No"/>
    <s v="Yes"/>
    <s v="Yes"/>
    <s v="No"/>
    <s v="Yes"/>
    <s v="Yes"/>
    <x v="2"/>
    <s v="Yes"/>
    <x v="2"/>
    <n v="103.75"/>
    <n v="7346.2"/>
    <x v="0"/>
    <x v="2"/>
    <x v="0"/>
  </r>
  <r>
    <s v="8165-CBKXO"/>
    <x v="1"/>
    <n v="0"/>
    <s v="Yes"/>
    <s v="Yes"/>
    <x v="33"/>
    <x v="0"/>
    <s v="No phone service"/>
    <x v="0"/>
    <s v="No"/>
    <s v="Yes"/>
    <s v="Yes"/>
    <s v="No"/>
    <s v="Yes"/>
    <s v="Yes"/>
    <x v="2"/>
    <s v="Yes"/>
    <x v="3"/>
    <n v="56.75"/>
    <n v="3708.4"/>
    <x v="0"/>
    <x v="2"/>
    <x v="0"/>
  </r>
  <r>
    <s v="6527-PZFPV"/>
    <x v="1"/>
    <n v="0"/>
    <s v="Yes"/>
    <s v="Yes"/>
    <x v="65"/>
    <x v="1"/>
    <s v="No"/>
    <x v="2"/>
    <s v="No internet service"/>
    <s v="No internet service"/>
    <s v="No internet service"/>
    <s v="No internet service"/>
    <s v="No internet service"/>
    <s v="No internet service"/>
    <x v="1"/>
    <s v="Yes"/>
    <x v="3"/>
    <n v="20.8"/>
    <n v="469.65"/>
    <x v="0"/>
    <x v="1"/>
    <x v="0"/>
  </r>
  <r>
    <s v="4855-SNKMY"/>
    <x v="0"/>
    <n v="0"/>
    <s v="No"/>
    <s v="No"/>
    <x v="0"/>
    <x v="1"/>
    <s v="No"/>
    <x v="0"/>
    <s v="No"/>
    <s v="No"/>
    <s v="No"/>
    <s v="No"/>
    <s v="No"/>
    <s v="No"/>
    <x v="0"/>
    <s v="Yes"/>
    <x v="0"/>
    <n v="44.1"/>
    <n v="44.1"/>
    <x v="1"/>
    <x v="0"/>
    <x v="1"/>
  </r>
  <r>
    <s v="9593-CVZKR"/>
    <x v="0"/>
    <n v="0"/>
    <s v="Yes"/>
    <s v="Yes"/>
    <x v="39"/>
    <x v="1"/>
    <s v="Yes"/>
    <x v="2"/>
    <s v="No internet service"/>
    <s v="No internet service"/>
    <s v="No internet service"/>
    <s v="No internet service"/>
    <s v="No internet service"/>
    <s v="No internet service"/>
    <x v="2"/>
    <s v="Yes"/>
    <x v="1"/>
    <n v="24.45"/>
    <n v="1385.85"/>
    <x v="0"/>
    <x v="2"/>
    <x v="0"/>
  </r>
  <r>
    <s v="8595-SIZNC"/>
    <x v="0"/>
    <n v="1"/>
    <s v="Yes"/>
    <s v="No"/>
    <x v="5"/>
    <x v="1"/>
    <s v="Yes"/>
    <x v="2"/>
    <s v="No internet service"/>
    <s v="No internet service"/>
    <s v="No internet service"/>
    <s v="No internet service"/>
    <s v="No internet service"/>
    <s v="No internet service"/>
    <x v="1"/>
    <s v="No"/>
    <x v="2"/>
    <n v="25.6"/>
    <n v="548.79999999999995"/>
    <x v="0"/>
    <x v="1"/>
    <x v="0"/>
  </r>
  <r>
    <s v="8008-HAWED"/>
    <x v="1"/>
    <n v="0"/>
    <s v="No"/>
    <s v="No"/>
    <x v="60"/>
    <x v="0"/>
    <s v="No phone service"/>
    <x v="0"/>
    <s v="No"/>
    <s v="No"/>
    <s v="Yes"/>
    <s v="No"/>
    <s v="Yes"/>
    <s v="Yes"/>
    <x v="0"/>
    <s v="Yes"/>
    <x v="0"/>
    <n v="50.75"/>
    <n v="712.75"/>
    <x v="1"/>
    <x v="1"/>
    <x v="1"/>
  </r>
  <r>
    <s v="7124-UGSUR"/>
    <x v="0"/>
    <n v="1"/>
    <s v="Yes"/>
    <s v="No"/>
    <x v="59"/>
    <x v="1"/>
    <s v="Yes"/>
    <x v="1"/>
    <s v="No"/>
    <s v="Yes"/>
    <s v="Yes"/>
    <s v="No"/>
    <s v="Yes"/>
    <s v="Yes"/>
    <x v="1"/>
    <s v="Yes"/>
    <x v="3"/>
    <n v="104.4"/>
    <n v="6405"/>
    <x v="1"/>
    <x v="2"/>
    <x v="1"/>
  </r>
  <r>
    <s v="1862-SKORY"/>
    <x v="0"/>
    <n v="1"/>
    <s v="Yes"/>
    <s v="No"/>
    <x v="63"/>
    <x v="0"/>
    <s v="No phone service"/>
    <x v="0"/>
    <s v="No"/>
    <s v="Yes"/>
    <s v="No"/>
    <s v="No"/>
    <s v="Yes"/>
    <s v="No"/>
    <x v="0"/>
    <s v="Yes"/>
    <x v="0"/>
    <n v="39.299999999999997"/>
    <n v="1637.4"/>
    <x v="1"/>
    <x v="2"/>
    <x v="1"/>
  </r>
  <r>
    <s v="5236-XMZJY"/>
    <x v="0"/>
    <n v="0"/>
    <s v="No"/>
    <s v="No"/>
    <x v="41"/>
    <x v="1"/>
    <s v="No"/>
    <x v="0"/>
    <s v="Yes"/>
    <s v="Yes"/>
    <s v="Yes"/>
    <s v="No"/>
    <s v="No"/>
    <s v="No"/>
    <x v="0"/>
    <s v="No"/>
    <x v="2"/>
    <n v="59.65"/>
    <n v="2536.5500000000002"/>
    <x v="0"/>
    <x v="2"/>
    <x v="0"/>
  </r>
  <r>
    <s v="4827-DPADN"/>
    <x v="0"/>
    <n v="0"/>
    <s v="Yes"/>
    <s v="Yes"/>
    <x v="21"/>
    <x v="1"/>
    <s v="Yes"/>
    <x v="0"/>
    <s v="Yes"/>
    <s v="No"/>
    <s v="Yes"/>
    <s v="Yes"/>
    <s v="Yes"/>
    <s v="Yes"/>
    <x v="2"/>
    <s v="Yes"/>
    <x v="2"/>
    <n v="83.3"/>
    <n v="6042.7"/>
    <x v="0"/>
    <x v="2"/>
    <x v="0"/>
  </r>
  <r>
    <s v="2694-CIUMO"/>
    <x v="0"/>
    <n v="0"/>
    <s v="No"/>
    <s v="No"/>
    <x v="18"/>
    <x v="1"/>
    <s v="Yes"/>
    <x v="1"/>
    <s v="No"/>
    <s v="No"/>
    <s v="No"/>
    <s v="Yes"/>
    <s v="No"/>
    <s v="No"/>
    <x v="0"/>
    <s v="Yes"/>
    <x v="3"/>
    <n v="79.55"/>
    <n v="958.25"/>
    <x v="0"/>
    <x v="0"/>
    <x v="0"/>
  </r>
  <r>
    <s v="5846-ABOBJ"/>
    <x v="1"/>
    <n v="0"/>
    <s v="Yes"/>
    <s v="No"/>
    <x v="16"/>
    <x v="1"/>
    <s v="Yes"/>
    <x v="2"/>
    <s v="No internet service"/>
    <s v="No internet service"/>
    <s v="No internet service"/>
    <s v="No internet service"/>
    <s v="No internet service"/>
    <s v="No internet service"/>
    <x v="2"/>
    <s v="No"/>
    <x v="2"/>
    <n v="24.45"/>
    <n v="1730.65"/>
    <x v="0"/>
    <x v="2"/>
    <x v="0"/>
  </r>
  <r>
    <s v="1439-LCGVL"/>
    <x v="0"/>
    <n v="0"/>
    <s v="Yes"/>
    <s v="No"/>
    <x v="70"/>
    <x v="1"/>
    <s v="No"/>
    <x v="2"/>
    <s v="No internet service"/>
    <s v="No internet service"/>
    <s v="No internet service"/>
    <s v="No internet service"/>
    <s v="No internet service"/>
    <s v="No internet service"/>
    <x v="1"/>
    <s v="No"/>
    <x v="1"/>
    <n v="19.2"/>
    <n v="459.6"/>
    <x v="0"/>
    <x v="1"/>
    <x v="0"/>
  </r>
  <r>
    <s v="0909-SDHNU"/>
    <x v="0"/>
    <n v="0"/>
    <s v="No"/>
    <s v="Yes"/>
    <x v="40"/>
    <x v="0"/>
    <s v="No phone service"/>
    <x v="0"/>
    <s v="Yes"/>
    <s v="No"/>
    <s v="No"/>
    <s v="No"/>
    <s v="No"/>
    <s v="No"/>
    <x v="0"/>
    <s v="No"/>
    <x v="1"/>
    <n v="29.8"/>
    <n v="201.95"/>
    <x v="0"/>
    <x v="0"/>
    <x v="0"/>
  </r>
  <r>
    <s v="4647-XXZAM"/>
    <x v="0"/>
    <n v="0"/>
    <s v="Yes"/>
    <s v="Yes"/>
    <x v="53"/>
    <x v="1"/>
    <s v="No"/>
    <x v="0"/>
    <s v="No"/>
    <s v="No"/>
    <s v="No"/>
    <s v="No"/>
    <s v="No"/>
    <s v="No"/>
    <x v="0"/>
    <s v="No"/>
    <x v="1"/>
    <n v="45.5"/>
    <n v="285.2"/>
    <x v="0"/>
    <x v="0"/>
    <x v="0"/>
  </r>
  <r>
    <s v="1502-XFCVR"/>
    <x v="0"/>
    <n v="0"/>
    <s v="No"/>
    <s v="No"/>
    <x v="11"/>
    <x v="1"/>
    <s v="No"/>
    <x v="1"/>
    <s v="Yes"/>
    <s v="Yes"/>
    <s v="Yes"/>
    <s v="No"/>
    <s v="Yes"/>
    <s v="Yes"/>
    <x v="1"/>
    <s v="Yes"/>
    <x v="0"/>
    <n v="106.45"/>
    <n v="6145.85"/>
    <x v="1"/>
    <x v="2"/>
    <x v="1"/>
  </r>
  <r>
    <s v="7740-KKCXF"/>
    <x v="1"/>
    <n v="0"/>
    <s v="Yes"/>
    <s v="No"/>
    <x v="69"/>
    <x v="0"/>
    <s v="No phone service"/>
    <x v="0"/>
    <s v="No"/>
    <s v="Yes"/>
    <s v="No"/>
    <s v="No"/>
    <s v="No"/>
    <s v="No"/>
    <x v="0"/>
    <s v="Yes"/>
    <x v="3"/>
    <n v="30.05"/>
    <n v="1529.45"/>
    <x v="0"/>
    <x v="2"/>
    <x v="0"/>
  </r>
  <r>
    <s v="5360-XGYAZ"/>
    <x v="1"/>
    <n v="0"/>
    <s v="Yes"/>
    <s v="Yes"/>
    <x v="21"/>
    <x v="0"/>
    <s v="No phone service"/>
    <x v="0"/>
    <s v="Yes"/>
    <s v="Yes"/>
    <s v="Yes"/>
    <s v="Yes"/>
    <s v="Yes"/>
    <s v="Yes"/>
    <x v="2"/>
    <s v="Yes"/>
    <x v="2"/>
    <n v="65.650000000000006"/>
    <n v="4664.5"/>
    <x v="0"/>
    <x v="2"/>
    <x v="0"/>
  </r>
  <r>
    <s v="9692-TUSXH"/>
    <x v="0"/>
    <n v="0"/>
    <s v="No"/>
    <s v="No"/>
    <x v="32"/>
    <x v="1"/>
    <s v="No"/>
    <x v="1"/>
    <s v="Yes"/>
    <s v="No"/>
    <s v="No"/>
    <s v="No"/>
    <s v="Yes"/>
    <s v="Yes"/>
    <x v="0"/>
    <s v="Yes"/>
    <x v="0"/>
    <n v="96.05"/>
    <n v="1740.7"/>
    <x v="1"/>
    <x v="1"/>
    <x v="1"/>
  </r>
  <r>
    <s v="7912-SYRQT"/>
    <x v="0"/>
    <n v="0"/>
    <s v="No"/>
    <s v="No"/>
    <x v="40"/>
    <x v="1"/>
    <s v="Yes"/>
    <x v="1"/>
    <s v="No"/>
    <s v="No"/>
    <s v="No"/>
    <s v="No"/>
    <s v="No"/>
    <s v="No"/>
    <x v="0"/>
    <s v="Yes"/>
    <x v="2"/>
    <n v="75.099999999999994"/>
    <n v="552.95000000000005"/>
    <x v="1"/>
    <x v="0"/>
    <x v="1"/>
  </r>
  <r>
    <s v="3557-HTYWR"/>
    <x v="0"/>
    <n v="0"/>
    <s v="No"/>
    <s v="No"/>
    <x v="20"/>
    <x v="1"/>
    <s v="Yes"/>
    <x v="0"/>
    <s v="Yes"/>
    <s v="Yes"/>
    <s v="No"/>
    <s v="Yes"/>
    <s v="No"/>
    <s v="Yes"/>
    <x v="2"/>
    <s v="No"/>
    <x v="1"/>
    <n v="74.05"/>
    <n v="3496.3"/>
    <x v="0"/>
    <x v="2"/>
    <x v="0"/>
  </r>
  <r>
    <s v="4816-JBHOV"/>
    <x v="1"/>
    <n v="1"/>
    <s v="No"/>
    <s v="No"/>
    <x v="2"/>
    <x v="1"/>
    <s v="No"/>
    <x v="0"/>
    <s v="No"/>
    <s v="No"/>
    <s v="No"/>
    <s v="No"/>
    <s v="No"/>
    <s v="No"/>
    <x v="0"/>
    <s v="Yes"/>
    <x v="0"/>
    <n v="44.7"/>
    <n v="93.7"/>
    <x v="1"/>
    <x v="0"/>
    <x v="1"/>
  </r>
  <r>
    <s v="8920-NAVAY"/>
    <x v="1"/>
    <n v="1"/>
    <s v="No"/>
    <s v="No"/>
    <x v="8"/>
    <x v="1"/>
    <s v="Yes"/>
    <x v="1"/>
    <s v="No"/>
    <s v="Yes"/>
    <s v="Yes"/>
    <s v="Yes"/>
    <s v="Yes"/>
    <s v="Yes"/>
    <x v="1"/>
    <s v="Yes"/>
    <x v="2"/>
    <n v="110.75"/>
    <n v="7053.35"/>
    <x v="0"/>
    <x v="2"/>
    <x v="0"/>
  </r>
  <r>
    <s v="1699-TLDLZ"/>
    <x v="0"/>
    <n v="0"/>
    <s v="Yes"/>
    <s v="Yes"/>
    <x v="10"/>
    <x v="1"/>
    <s v="No"/>
    <x v="2"/>
    <s v="No internet service"/>
    <s v="No internet service"/>
    <s v="No internet service"/>
    <s v="No internet service"/>
    <s v="No internet service"/>
    <s v="No internet service"/>
    <x v="2"/>
    <s v="No"/>
    <x v="1"/>
    <n v="19.7"/>
    <n v="301.55"/>
    <x v="0"/>
    <x v="1"/>
    <x v="0"/>
  </r>
  <r>
    <s v="5600-PDUJF"/>
    <x v="1"/>
    <n v="0"/>
    <s v="No"/>
    <s v="No"/>
    <x v="53"/>
    <x v="1"/>
    <s v="No"/>
    <x v="0"/>
    <s v="No"/>
    <s v="No"/>
    <s v="No"/>
    <s v="Yes"/>
    <s v="No"/>
    <s v="No"/>
    <x v="0"/>
    <s v="Yes"/>
    <x v="3"/>
    <n v="49.5"/>
    <n v="312.7"/>
    <x v="0"/>
    <x v="0"/>
    <x v="0"/>
  </r>
  <r>
    <s v="8292-TYSPY"/>
    <x v="1"/>
    <n v="0"/>
    <s v="No"/>
    <s v="No"/>
    <x v="67"/>
    <x v="1"/>
    <s v="No"/>
    <x v="0"/>
    <s v="No"/>
    <s v="No"/>
    <s v="Yes"/>
    <s v="Yes"/>
    <s v="No"/>
    <s v="No"/>
    <x v="0"/>
    <s v="Yes"/>
    <x v="3"/>
    <n v="55"/>
    <n v="1046.5"/>
    <x v="1"/>
    <x v="1"/>
    <x v="1"/>
  </r>
  <r>
    <s v="0567-XRHCU"/>
    <x v="0"/>
    <n v="0"/>
    <s v="Yes"/>
    <s v="Yes"/>
    <x v="14"/>
    <x v="0"/>
    <s v="No phone service"/>
    <x v="0"/>
    <s v="Yes"/>
    <s v="No"/>
    <s v="Yes"/>
    <s v="No"/>
    <s v="No"/>
    <s v="Yes"/>
    <x v="2"/>
    <s v="Yes"/>
    <x v="3"/>
    <n v="43.95"/>
    <n v="2960.1"/>
    <x v="0"/>
    <x v="2"/>
    <x v="0"/>
  </r>
  <r>
    <s v="1867-BDVFH"/>
    <x v="1"/>
    <n v="0"/>
    <s v="Yes"/>
    <s v="Yes"/>
    <x v="26"/>
    <x v="1"/>
    <s v="Yes"/>
    <x v="1"/>
    <s v="No"/>
    <s v="No"/>
    <s v="No"/>
    <s v="No"/>
    <s v="No"/>
    <s v="No"/>
    <x v="0"/>
    <s v="Yes"/>
    <x v="0"/>
    <n v="74.349999999999994"/>
    <n v="834.2"/>
    <x v="1"/>
    <x v="0"/>
    <x v="1"/>
  </r>
  <r>
    <s v="2067-QYTCF"/>
    <x v="0"/>
    <n v="0"/>
    <s v="Yes"/>
    <s v="No"/>
    <x v="38"/>
    <x v="1"/>
    <s v="Yes"/>
    <x v="1"/>
    <s v="No"/>
    <s v="Yes"/>
    <s v="Yes"/>
    <s v="Yes"/>
    <s v="Yes"/>
    <s v="Yes"/>
    <x v="0"/>
    <s v="Yes"/>
    <x v="0"/>
    <n v="111.15"/>
    <n v="6953.4"/>
    <x v="0"/>
    <x v="2"/>
    <x v="0"/>
  </r>
  <r>
    <s v="2359-QWQUL"/>
    <x v="0"/>
    <n v="0"/>
    <s v="Yes"/>
    <s v="No"/>
    <x v="72"/>
    <x v="1"/>
    <s v="No"/>
    <x v="1"/>
    <s v="Yes"/>
    <s v="No"/>
    <s v="Yes"/>
    <s v="Yes"/>
    <s v="Yes"/>
    <s v="Yes"/>
    <x v="1"/>
    <s v="Yes"/>
    <x v="3"/>
    <n v="104.7"/>
    <n v="4134.8500000000004"/>
    <x v="1"/>
    <x v="2"/>
    <x v="1"/>
  </r>
  <r>
    <s v="9103-TCIHJ"/>
    <x v="0"/>
    <n v="0"/>
    <s v="No"/>
    <s v="No"/>
    <x v="30"/>
    <x v="1"/>
    <s v="Yes"/>
    <x v="0"/>
    <s v="Yes"/>
    <s v="No"/>
    <s v="No"/>
    <s v="No"/>
    <s v="No"/>
    <s v="No"/>
    <x v="0"/>
    <s v="Yes"/>
    <x v="1"/>
    <n v="55.7"/>
    <n v="899.8"/>
    <x v="1"/>
    <x v="1"/>
    <x v="1"/>
  </r>
  <r>
    <s v="7407-SUJIZ"/>
    <x v="1"/>
    <n v="0"/>
    <s v="No"/>
    <s v="No"/>
    <x v="13"/>
    <x v="1"/>
    <s v="No"/>
    <x v="2"/>
    <s v="No internet service"/>
    <s v="No internet service"/>
    <s v="No internet service"/>
    <s v="No internet service"/>
    <s v="No internet service"/>
    <s v="No internet service"/>
    <x v="0"/>
    <s v="No"/>
    <x v="1"/>
    <n v="20.6"/>
    <n v="541.5"/>
    <x v="0"/>
    <x v="1"/>
    <x v="0"/>
  </r>
  <r>
    <s v="9150-KPBJQ"/>
    <x v="0"/>
    <n v="0"/>
    <s v="No"/>
    <s v="No"/>
    <x v="53"/>
    <x v="1"/>
    <s v="No"/>
    <x v="2"/>
    <s v="No internet service"/>
    <s v="No internet service"/>
    <s v="No internet service"/>
    <s v="No internet service"/>
    <s v="No internet service"/>
    <s v="No internet service"/>
    <x v="2"/>
    <s v="No"/>
    <x v="3"/>
    <n v="19.649999999999999"/>
    <n v="116.85"/>
    <x v="0"/>
    <x v="0"/>
    <x v="0"/>
  </r>
  <r>
    <s v="0052-DCKON"/>
    <x v="1"/>
    <n v="0"/>
    <s v="Yes"/>
    <s v="No"/>
    <x v="33"/>
    <x v="1"/>
    <s v="Yes"/>
    <x v="1"/>
    <s v="Yes"/>
    <s v="Yes"/>
    <s v="Yes"/>
    <s v="Yes"/>
    <s v="Yes"/>
    <s v="Yes"/>
    <x v="1"/>
    <s v="No"/>
    <x v="2"/>
    <n v="115.8"/>
    <n v="7942.15"/>
    <x v="0"/>
    <x v="2"/>
    <x v="0"/>
  </r>
  <r>
    <s v="3654-ARMGP"/>
    <x v="0"/>
    <n v="0"/>
    <s v="No"/>
    <s v="No"/>
    <x v="59"/>
    <x v="1"/>
    <s v="Yes"/>
    <x v="0"/>
    <s v="No"/>
    <s v="Yes"/>
    <s v="Yes"/>
    <s v="Yes"/>
    <s v="Yes"/>
    <s v="Yes"/>
    <x v="2"/>
    <s v="No"/>
    <x v="3"/>
    <n v="88.65"/>
    <n v="5321.25"/>
    <x v="0"/>
    <x v="2"/>
    <x v="0"/>
  </r>
  <r>
    <s v="9699-UBQFS"/>
    <x v="0"/>
    <n v="1"/>
    <s v="Yes"/>
    <s v="No"/>
    <x v="29"/>
    <x v="1"/>
    <s v="Yes"/>
    <x v="1"/>
    <s v="Yes"/>
    <s v="Yes"/>
    <s v="No"/>
    <s v="No"/>
    <s v="Yes"/>
    <s v="No"/>
    <x v="0"/>
    <s v="Yes"/>
    <x v="0"/>
    <n v="94.5"/>
    <n v="4156.8"/>
    <x v="0"/>
    <x v="2"/>
    <x v="0"/>
  </r>
  <r>
    <s v="9367-TCUYN"/>
    <x v="0"/>
    <n v="0"/>
    <s v="No"/>
    <s v="No"/>
    <x v="18"/>
    <x v="1"/>
    <s v="No"/>
    <x v="2"/>
    <s v="No internet service"/>
    <s v="No internet service"/>
    <s v="No internet service"/>
    <s v="No internet service"/>
    <s v="No internet service"/>
    <s v="No internet service"/>
    <x v="0"/>
    <s v="No"/>
    <x v="1"/>
    <n v="20.100000000000001"/>
    <n v="223.6"/>
    <x v="0"/>
    <x v="0"/>
    <x v="0"/>
  </r>
  <r>
    <s v="1261-FWTTE"/>
    <x v="1"/>
    <n v="1"/>
    <s v="No"/>
    <s v="No"/>
    <x v="57"/>
    <x v="0"/>
    <s v="No phone service"/>
    <x v="0"/>
    <s v="No"/>
    <s v="No"/>
    <s v="No"/>
    <s v="No"/>
    <s v="No"/>
    <s v="Yes"/>
    <x v="0"/>
    <s v="Yes"/>
    <x v="2"/>
    <n v="34.65"/>
    <n v="768.45"/>
    <x v="0"/>
    <x v="1"/>
    <x v="0"/>
  </r>
  <r>
    <s v="3528-HFRIQ"/>
    <x v="1"/>
    <n v="1"/>
    <s v="Yes"/>
    <s v="No"/>
    <x v="16"/>
    <x v="0"/>
    <s v="No phone service"/>
    <x v="0"/>
    <s v="No"/>
    <s v="Yes"/>
    <s v="Yes"/>
    <s v="No"/>
    <s v="Yes"/>
    <s v="Yes"/>
    <x v="0"/>
    <s v="Yes"/>
    <x v="2"/>
    <n v="52.3"/>
    <n v="3765.05"/>
    <x v="0"/>
    <x v="2"/>
    <x v="0"/>
  </r>
  <r>
    <s v="0708-SJDIS"/>
    <x v="0"/>
    <n v="0"/>
    <s v="No"/>
    <s v="No"/>
    <x v="1"/>
    <x v="1"/>
    <s v="Yes"/>
    <x v="0"/>
    <s v="No"/>
    <s v="No"/>
    <s v="No"/>
    <s v="Yes"/>
    <s v="Yes"/>
    <s v="No"/>
    <x v="0"/>
    <s v="No"/>
    <x v="1"/>
    <n v="65"/>
    <n v="2157.5"/>
    <x v="0"/>
    <x v="1"/>
    <x v="0"/>
  </r>
  <r>
    <s v="4140-WJAWW"/>
    <x v="0"/>
    <n v="0"/>
    <s v="No"/>
    <s v="No"/>
    <x v="24"/>
    <x v="1"/>
    <s v="No"/>
    <x v="2"/>
    <s v="No internet service"/>
    <s v="No internet service"/>
    <s v="No internet service"/>
    <s v="No internet service"/>
    <s v="No internet service"/>
    <s v="No internet service"/>
    <x v="0"/>
    <s v="No"/>
    <x v="3"/>
    <n v="19.850000000000001"/>
    <n v="108.05"/>
    <x v="1"/>
    <x v="0"/>
    <x v="1"/>
  </r>
  <r>
    <s v="2073-QBVBI"/>
    <x v="0"/>
    <n v="0"/>
    <s v="Yes"/>
    <s v="No"/>
    <x v="52"/>
    <x v="0"/>
    <s v="No phone service"/>
    <x v="0"/>
    <s v="No"/>
    <s v="Yes"/>
    <s v="No"/>
    <s v="Yes"/>
    <s v="No"/>
    <s v="No"/>
    <x v="1"/>
    <s v="No"/>
    <x v="1"/>
    <n v="35.450000000000003"/>
    <n v="1391.65"/>
    <x v="0"/>
    <x v="2"/>
    <x v="0"/>
  </r>
  <r>
    <s v="6928-ONTRW"/>
    <x v="0"/>
    <n v="0"/>
    <s v="Yes"/>
    <s v="Yes"/>
    <x v="21"/>
    <x v="1"/>
    <s v="No"/>
    <x v="2"/>
    <s v="No internet service"/>
    <s v="No internet service"/>
    <s v="No internet service"/>
    <s v="No internet service"/>
    <s v="No internet service"/>
    <s v="No internet service"/>
    <x v="2"/>
    <s v="No"/>
    <x v="3"/>
    <n v="19.7"/>
    <n v="1379.8"/>
    <x v="0"/>
    <x v="2"/>
    <x v="0"/>
  </r>
  <r>
    <s v="3320-VEOYC"/>
    <x v="1"/>
    <n v="1"/>
    <s v="No"/>
    <s v="No"/>
    <x v="60"/>
    <x v="1"/>
    <s v="Yes"/>
    <x v="1"/>
    <s v="No"/>
    <s v="No"/>
    <s v="No"/>
    <s v="No"/>
    <s v="Yes"/>
    <s v="Yes"/>
    <x v="0"/>
    <s v="Yes"/>
    <x v="0"/>
    <n v="95.6"/>
    <n v="1273.3"/>
    <x v="0"/>
    <x v="1"/>
    <x v="0"/>
  </r>
  <r>
    <s v="5231-FIQPA"/>
    <x v="0"/>
    <n v="0"/>
    <s v="No"/>
    <s v="No"/>
    <x v="52"/>
    <x v="1"/>
    <s v="No"/>
    <x v="2"/>
    <s v="No internet service"/>
    <s v="No internet service"/>
    <s v="No internet service"/>
    <s v="No internet service"/>
    <s v="No internet service"/>
    <s v="No internet service"/>
    <x v="2"/>
    <s v="Yes"/>
    <x v="1"/>
    <n v="19.850000000000001"/>
    <n v="810.45"/>
    <x v="0"/>
    <x v="2"/>
    <x v="0"/>
  </r>
  <r>
    <s v="6617-WLBQC"/>
    <x v="0"/>
    <n v="0"/>
    <s v="Yes"/>
    <s v="Yes"/>
    <x v="57"/>
    <x v="1"/>
    <s v="Yes"/>
    <x v="1"/>
    <s v="Yes"/>
    <s v="No"/>
    <s v="No"/>
    <s v="No"/>
    <s v="No"/>
    <s v="No"/>
    <x v="1"/>
    <s v="No"/>
    <x v="3"/>
    <n v="81.849999999999994"/>
    <n v="1810.85"/>
    <x v="0"/>
    <x v="1"/>
    <x v="0"/>
  </r>
  <r>
    <s v="2599-CIPQE"/>
    <x v="1"/>
    <n v="0"/>
    <s v="Yes"/>
    <s v="Yes"/>
    <x v="16"/>
    <x v="1"/>
    <s v="No"/>
    <x v="1"/>
    <s v="Yes"/>
    <s v="Yes"/>
    <s v="Yes"/>
    <s v="Yes"/>
    <s v="Yes"/>
    <s v="Yes"/>
    <x v="2"/>
    <s v="No"/>
    <x v="3"/>
    <n v="109.3"/>
    <n v="7782.85"/>
    <x v="0"/>
    <x v="2"/>
    <x v="0"/>
  </r>
  <r>
    <s v="6653-CBBOM"/>
    <x v="0"/>
    <n v="0"/>
    <s v="No"/>
    <s v="No"/>
    <x v="0"/>
    <x v="1"/>
    <s v="No"/>
    <x v="1"/>
    <s v="No"/>
    <s v="No"/>
    <s v="No"/>
    <s v="No"/>
    <s v="No"/>
    <s v="No"/>
    <x v="0"/>
    <s v="Yes"/>
    <x v="0"/>
    <n v="70.3"/>
    <n v="70.3"/>
    <x v="1"/>
    <x v="0"/>
    <x v="1"/>
  </r>
  <r>
    <s v="8774-GSBUN"/>
    <x v="1"/>
    <n v="0"/>
    <s v="Yes"/>
    <s v="No"/>
    <x v="21"/>
    <x v="1"/>
    <s v="Yes"/>
    <x v="2"/>
    <s v="No internet service"/>
    <s v="No internet service"/>
    <s v="No internet service"/>
    <s v="No internet service"/>
    <s v="No internet service"/>
    <s v="No internet service"/>
    <x v="2"/>
    <s v="No"/>
    <x v="1"/>
    <n v="25.4"/>
    <n v="1797.1"/>
    <x v="0"/>
    <x v="2"/>
    <x v="0"/>
  </r>
  <r>
    <s v="7326-RIGQZ"/>
    <x v="1"/>
    <n v="0"/>
    <s v="Yes"/>
    <s v="Yes"/>
    <x v="53"/>
    <x v="1"/>
    <s v="No"/>
    <x v="1"/>
    <s v="No"/>
    <s v="No"/>
    <s v="No"/>
    <s v="No"/>
    <s v="No"/>
    <s v="No"/>
    <x v="0"/>
    <s v="Yes"/>
    <x v="0"/>
    <n v="69.8"/>
    <n v="377.85"/>
    <x v="0"/>
    <x v="0"/>
    <x v="0"/>
  </r>
  <r>
    <s v="1401-FTHFQ"/>
    <x v="1"/>
    <n v="0"/>
    <s v="Yes"/>
    <s v="Yes"/>
    <x v="57"/>
    <x v="1"/>
    <s v="No"/>
    <x v="2"/>
    <s v="No internet service"/>
    <s v="No internet service"/>
    <s v="No internet service"/>
    <s v="No internet service"/>
    <s v="No internet service"/>
    <s v="No internet service"/>
    <x v="1"/>
    <s v="Yes"/>
    <x v="3"/>
    <n v="20"/>
    <n v="445.3"/>
    <x v="0"/>
    <x v="1"/>
    <x v="0"/>
  </r>
  <r>
    <s v="3247-ZVOUO"/>
    <x v="1"/>
    <n v="1"/>
    <s v="Yes"/>
    <s v="No"/>
    <x v="6"/>
    <x v="1"/>
    <s v="Yes"/>
    <x v="1"/>
    <s v="No"/>
    <s v="No"/>
    <s v="No"/>
    <s v="No"/>
    <s v="No"/>
    <s v="Yes"/>
    <x v="0"/>
    <s v="No"/>
    <x v="0"/>
    <n v="85.55"/>
    <n v="851.75"/>
    <x v="1"/>
    <x v="0"/>
    <x v="1"/>
  </r>
  <r>
    <s v="0254-FNMCI"/>
    <x v="0"/>
    <n v="0"/>
    <s v="No"/>
    <s v="No"/>
    <x v="21"/>
    <x v="1"/>
    <s v="No"/>
    <x v="1"/>
    <s v="Yes"/>
    <s v="Yes"/>
    <s v="Yes"/>
    <s v="Yes"/>
    <s v="Yes"/>
    <s v="Yes"/>
    <x v="2"/>
    <s v="Yes"/>
    <x v="0"/>
    <n v="109.9"/>
    <n v="7624.2"/>
    <x v="0"/>
    <x v="2"/>
    <x v="0"/>
  </r>
  <r>
    <s v="1848-LBZHY"/>
    <x v="0"/>
    <n v="0"/>
    <s v="Yes"/>
    <s v="No"/>
    <x v="40"/>
    <x v="1"/>
    <s v="No"/>
    <x v="0"/>
    <s v="Yes"/>
    <s v="No"/>
    <s v="No"/>
    <s v="No"/>
    <s v="No"/>
    <s v="No"/>
    <x v="0"/>
    <s v="Yes"/>
    <x v="2"/>
    <n v="50.3"/>
    <n v="355.1"/>
    <x v="0"/>
    <x v="0"/>
    <x v="0"/>
  </r>
  <r>
    <s v="6101-IMRMM"/>
    <x v="1"/>
    <n v="0"/>
    <s v="No"/>
    <s v="Yes"/>
    <x v="53"/>
    <x v="1"/>
    <s v="No"/>
    <x v="1"/>
    <s v="No"/>
    <s v="No"/>
    <s v="Yes"/>
    <s v="No"/>
    <s v="Yes"/>
    <s v="Yes"/>
    <x v="0"/>
    <s v="No"/>
    <x v="1"/>
    <n v="94.5"/>
    <n v="575.45000000000005"/>
    <x v="1"/>
    <x v="0"/>
    <x v="1"/>
  </r>
  <r>
    <s v="8118-TJAFG"/>
    <x v="1"/>
    <n v="0"/>
    <s v="Yes"/>
    <s v="Yes"/>
    <x v="34"/>
    <x v="1"/>
    <s v="No"/>
    <x v="1"/>
    <s v="No"/>
    <s v="Yes"/>
    <s v="No"/>
    <s v="Yes"/>
    <s v="Yes"/>
    <s v="Yes"/>
    <x v="0"/>
    <s v="Yes"/>
    <x v="0"/>
    <n v="101.5"/>
    <n v="906.85"/>
    <x v="0"/>
    <x v="0"/>
    <x v="0"/>
  </r>
  <r>
    <s v="5429-LWCMV"/>
    <x v="0"/>
    <n v="0"/>
    <s v="No"/>
    <s v="No"/>
    <x v="18"/>
    <x v="1"/>
    <s v="Yes"/>
    <x v="1"/>
    <s v="No"/>
    <s v="Yes"/>
    <s v="No"/>
    <s v="No"/>
    <s v="No"/>
    <s v="Yes"/>
    <x v="0"/>
    <s v="Yes"/>
    <x v="0"/>
    <n v="89.15"/>
    <n v="1057.55"/>
    <x v="0"/>
    <x v="0"/>
    <x v="0"/>
  </r>
  <r>
    <s v="7298-IZWLY"/>
    <x v="0"/>
    <n v="0"/>
    <s v="No"/>
    <s v="No"/>
    <x v="0"/>
    <x v="1"/>
    <s v="No"/>
    <x v="2"/>
    <s v="No internet service"/>
    <s v="No internet service"/>
    <s v="No internet service"/>
    <s v="No internet service"/>
    <s v="No internet service"/>
    <s v="No internet service"/>
    <x v="0"/>
    <s v="Yes"/>
    <x v="1"/>
    <n v="19.399999999999999"/>
    <n v="19.399999999999999"/>
    <x v="0"/>
    <x v="0"/>
    <x v="0"/>
  </r>
  <r>
    <s v="9758-MFWGD"/>
    <x v="0"/>
    <n v="1"/>
    <s v="Yes"/>
    <s v="Yes"/>
    <x v="43"/>
    <x v="0"/>
    <s v="No phone service"/>
    <x v="0"/>
    <s v="No"/>
    <s v="Yes"/>
    <s v="No"/>
    <s v="No"/>
    <s v="No"/>
    <s v="No"/>
    <x v="1"/>
    <s v="No"/>
    <x v="2"/>
    <n v="29.9"/>
    <n v="1388.75"/>
    <x v="0"/>
    <x v="2"/>
    <x v="0"/>
  </r>
  <r>
    <s v="3955-JBZZM"/>
    <x v="1"/>
    <n v="0"/>
    <s v="No"/>
    <s v="No"/>
    <x v="61"/>
    <x v="1"/>
    <s v="No"/>
    <x v="1"/>
    <s v="No"/>
    <s v="No"/>
    <s v="No"/>
    <s v="No"/>
    <s v="Yes"/>
    <s v="No"/>
    <x v="0"/>
    <s v="No"/>
    <x v="0"/>
    <n v="78.8"/>
    <n v="1641.3"/>
    <x v="0"/>
    <x v="1"/>
    <x v="0"/>
  </r>
  <r>
    <s v="1268-ASBGA"/>
    <x v="0"/>
    <n v="1"/>
    <s v="Yes"/>
    <s v="No"/>
    <x v="10"/>
    <x v="1"/>
    <s v="Yes"/>
    <x v="1"/>
    <s v="No"/>
    <s v="No"/>
    <s v="No"/>
    <s v="No"/>
    <s v="No"/>
    <s v="Yes"/>
    <x v="0"/>
    <s v="Yes"/>
    <x v="3"/>
    <n v="85.35"/>
    <n v="1375.15"/>
    <x v="1"/>
    <x v="1"/>
    <x v="1"/>
  </r>
  <r>
    <s v="8943-URTMR"/>
    <x v="0"/>
    <n v="0"/>
    <s v="No"/>
    <s v="No"/>
    <x v="2"/>
    <x v="1"/>
    <s v="No"/>
    <x v="1"/>
    <s v="No"/>
    <s v="No"/>
    <s v="No"/>
    <s v="No"/>
    <s v="Yes"/>
    <s v="No"/>
    <x v="0"/>
    <s v="Yes"/>
    <x v="1"/>
    <n v="79.650000000000006"/>
    <n v="152.69999999999999"/>
    <x v="1"/>
    <x v="0"/>
    <x v="1"/>
  </r>
  <r>
    <s v="4815-TUMEQ"/>
    <x v="0"/>
    <n v="0"/>
    <s v="No"/>
    <s v="No"/>
    <x v="6"/>
    <x v="1"/>
    <s v="No"/>
    <x v="2"/>
    <s v="No internet service"/>
    <s v="No internet service"/>
    <s v="No internet service"/>
    <s v="No internet service"/>
    <s v="No internet service"/>
    <s v="No internet service"/>
    <x v="1"/>
    <s v="Yes"/>
    <x v="1"/>
    <n v="19.3"/>
    <n v="185.2"/>
    <x v="0"/>
    <x v="0"/>
    <x v="0"/>
  </r>
  <r>
    <s v="4713-LZDRV"/>
    <x v="0"/>
    <n v="1"/>
    <s v="No"/>
    <s v="No"/>
    <x v="2"/>
    <x v="1"/>
    <s v="No"/>
    <x v="1"/>
    <s v="No"/>
    <s v="No"/>
    <s v="No"/>
    <s v="No"/>
    <s v="No"/>
    <s v="Yes"/>
    <x v="0"/>
    <s v="Yes"/>
    <x v="0"/>
    <n v="79.599999999999994"/>
    <n v="195.05"/>
    <x v="1"/>
    <x v="0"/>
    <x v="1"/>
  </r>
  <r>
    <s v="9909-IDLEK"/>
    <x v="1"/>
    <n v="0"/>
    <s v="Yes"/>
    <s v="Yes"/>
    <x v="61"/>
    <x v="1"/>
    <s v="Yes"/>
    <x v="1"/>
    <s v="No"/>
    <s v="Yes"/>
    <s v="No"/>
    <s v="Yes"/>
    <s v="Yes"/>
    <s v="No"/>
    <x v="0"/>
    <s v="No"/>
    <x v="1"/>
    <n v="96.8"/>
    <n v="1826.7"/>
    <x v="0"/>
    <x v="1"/>
    <x v="0"/>
  </r>
  <r>
    <s v="4092-OFQZS"/>
    <x v="1"/>
    <n v="0"/>
    <s v="Yes"/>
    <s v="No"/>
    <x v="61"/>
    <x v="1"/>
    <s v="No"/>
    <x v="2"/>
    <s v="No internet service"/>
    <s v="No internet service"/>
    <s v="No internet service"/>
    <s v="No internet service"/>
    <s v="No internet service"/>
    <s v="No internet service"/>
    <x v="1"/>
    <s v="No"/>
    <x v="1"/>
    <n v="20.65"/>
    <n v="417.5"/>
    <x v="0"/>
    <x v="1"/>
    <x v="0"/>
  </r>
  <r>
    <s v="1561-BWHIN"/>
    <x v="1"/>
    <n v="0"/>
    <s v="Yes"/>
    <s v="Yes"/>
    <x v="67"/>
    <x v="1"/>
    <s v="No"/>
    <x v="2"/>
    <s v="No internet service"/>
    <s v="No internet service"/>
    <s v="No internet service"/>
    <s v="No internet service"/>
    <s v="No internet service"/>
    <s v="No internet service"/>
    <x v="1"/>
    <s v="No"/>
    <x v="1"/>
    <n v="19.8"/>
    <n v="344.5"/>
    <x v="0"/>
    <x v="1"/>
    <x v="0"/>
  </r>
  <r>
    <s v="4325-NFSKC"/>
    <x v="1"/>
    <n v="1"/>
    <s v="No"/>
    <s v="No"/>
    <x v="67"/>
    <x v="1"/>
    <s v="Yes"/>
    <x v="1"/>
    <s v="Yes"/>
    <s v="No"/>
    <s v="No"/>
    <s v="No"/>
    <s v="Yes"/>
    <s v="No"/>
    <x v="0"/>
    <s v="Yes"/>
    <x v="0"/>
    <n v="90.6"/>
    <n v="1660"/>
    <x v="1"/>
    <x v="1"/>
    <x v="1"/>
  </r>
  <r>
    <s v="9927-DSWDF"/>
    <x v="1"/>
    <n v="0"/>
    <s v="Yes"/>
    <s v="No"/>
    <x v="5"/>
    <x v="1"/>
    <s v="No"/>
    <x v="1"/>
    <s v="Yes"/>
    <s v="Yes"/>
    <s v="No"/>
    <s v="Yes"/>
    <s v="Yes"/>
    <s v="Yes"/>
    <x v="0"/>
    <s v="Yes"/>
    <x v="0"/>
    <n v="104.6"/>
    <n v="2180.5500000000002"/>
    <x v="0"/>
    <x v="1"/>
    <x v="0"/>
  </r>
  <r>
    <s v="9500-LTVBP"/>
    <x v="0"/>
    <n v="0"/>
    <s v="No"/>
    <s v="No"/>
    <x v="42"/>
    <x v="1"/>
    <s v="Yes"/>
    <x v="1"/>
    <s v="No"/>
    <s v="No"/>
    <s v="No"/>
    <s v="Yes"/>
    <s v="No"/>
    <s v="No"/>
    <x v="0"/>
    <s v="No"/>
    <x v="3"/>
    <n v="80.05"/>
    <n v="2835.9"/>
    <x v="0"/>
    <x v="1"/>
    <x v="0"/>
  </r>
  <r>
    <s v="7252-NTGSS"/>
    <x v="0"/>
    <n v="0"/>
    <s v="No"/>
    <s v="No"/>
    <x v="0"/>
    <x v="1"/>
    <s v="No"/>
    <x v="0"/>
    <s v="No"/>
    <s v="No"/>
    <s v="No"/>
    <s v="No"/>
    <s v="No"/>
    <s v="No"/>
    <x v="0"/>
    <s v="No"/>
    <x v="1"/>
    <n v="45.15"/>
    <n v="45.15"/>
    <x v="0"/>
    <x v="0"/>
    <x v="0"/>
  </r>
  <r>
    <s v="8149-AIQCG"/>
    <x v="1"/>
    <n v="0"/>
    <s v="No"/>
    <s v="No"/>
    <x v="72"/>
    <x v="1"/>
    <s v="Yes"/>
    <x v="1"/>
    <s v="No"/>
    <s v="No"/>
    <s v="No"/>
    <s v="No"/>
    <s v="No"/>
    <s v="No"/>
    <x v="0"/>
    <s v="Yes"/>
    <x v="3"/>
    <n v="73.150000000000006"/>
    <n v="2730.85"/>
    <x v="0"/>
    <x v="2"/>
    <x v="0"/>
  </r>
  <r>
    <s v="1360-JYXKQ"/>
    <x v="0"/>
    <n v="1"/>
    <s v="Yes"/>
    <s v="No"/>
    <x v="68"/>
    <x v="1"/>
    <s v="No"/>
    <x v="1"/>
    <s v="No"/>
    <s v="No"/>
    <s v="Yes"/>
    <s v="Yes"/>
    <s v="Yes"/>
    <s v="Yes"/>
    <x v="1"/>
    <s v="Yes"/>
    <x v="0"/>
    <n v="99.1"/>
    <n v="5437.1"/>
    <x v="0"/>
    <x v="2"/>
    <x v="0"/>
  </r>
  <r>
    <s v="2955-PSXOE"/>
    <x v="0"/>
    <n v="0"/>
    <s v="No"/>
    <s v="No"/>
    <x v="0"/>
    <x v="1"/>
    <s v="No"/>
    <x v="2"/>
    <s v="No internet service"/>
    <s v="No internet service"/>
    <s v="No internet service"/>
    <s v="No internet service"/>
    <s v="No internet service"/>
    <s v="No internet service"/>
    <x v="0"/>
    <s v="Yes"/>
    <x v="2"/>
    <n v="20.2"/>
    <n v="20.2"/>
    <x v="1"/>
    <x v="0"/>
    <x v="1"/>
  </r>
  <r>
    <s v="7762-URZQH"/>
    <x v="1"/>
    <n v="0"/>
    <s v="Yes"/>
    <s v="No"/>
    <x v="33"/>
    <x v="1"/>
    <s v="Yes"/>
    <x v="1"/>
    <s v="Yes"/>
    <s v="No"/>
    <s v="Yes"/>
    <s v="No"/>
    <s v="Yes"/>
    <s v="Yes"/>
    <x v="2"/>
    <s v="Yes"/>
    <x v="3"/>
    <n v="106.05"/>
    <n v="6981.35"/>
    <x v="1"/>
    <x v="2"/>
    <x v="1"/>
  </r>
  <r>
    <s v="0899-WZRSD"/>
    <x v="1"/>
    <n v="0"/>
    <s v="No"/>
    <s v="No"/>
    <x v="39"/>
    <x v="1"/>
    <s v="Yes"/>
    <x v="1"/>
    <s v="Yes"/>
    <s v="No"/>
    <s v="No"/>
    <s v="Yes"/>
    <s v="Yes"/>
    <s v="Yes"/>
    <x v="0"/>
    <s v="Yes"/>
    <x v="1"/>
    <n v="105.35"/>
    <n v="5794.45"/>
    <x v="0"/>
    <x v="2"/>
    <x v="0"/>
  </r>
  <r>
    <s v="3255-GRXMG"/>
    <x v="1"/>
    <n v="0"/>
    <s v="No"/>
    <s v="Yes"/>
    <x v="32"/>
    <x v="1"/>
    <s v="No"/>
    <x v="0"/>
    <s v="No"/>
    <s v="No"/>
    <s v="No"/>
    <s v="No"/>
    <s v="No"/>
    <s v="No"/>
    <x v="0"/>
    <s v="Yes"/>
    <x v="3"/>
    <n v="45.65"/>
    <n v="747.2"/>
    <x v="0"/>
    <x v="1"/>
    <x v="0"/>
  </r>
  <r>
    <s v="4828-FAZPK"/>
    <x v="0"/>
    <n v="0"/>
    <s v="Yes"/>
    <s v="Yes"/>
    <x v="10"/>
    <x v="1"/>
    <s v="Yes"/>
    <x v="1"/>
    <s v="No"/>
    <s v="Yes"/>
    <s v="No"/>
    <s v="No"/>
    <s v="No"/>
    <s v="No"/>
    <x v="0"/>
    <s v="Yes"/>
    <x v="3"/>
    <n v="79.95"/>
    <n v="1267.95"/>
    <x v="0"/>
    <x v="1"/>
    <x v="0"/>
  </r>
  <r>
    <s v="6094-ZIVKX"/>
    <x v="0"/>
    <n v="0"/>
    <s v="No"/>
    <s v="No"/>
    <x v="47"/>
    <x v="1"/>
    <s v="No"/>
    <x v="0"/>
    <s v="Yes"/>
    <s v="No"/>
    <s v="Yes"/>
    <s v="No"/>
    <s v="No"/>
    <s v="No"/>
    <x v="1"/>
    <s v="Yes"/>
    <x v="3"/>
    <n v="54.45"/>
    <n v="3674.95"/>
    <x v="0"/>
    <x v="2"/>
    <x v="0"/>
  </r>
  <r>
    <s v="6925-BAYGL"/>
    <x v="0"/>
    <n v="1"/>
    <s v="Yes"/>
    <s v="No"/>
    <x v="62"/>
    <x v="1"/>
    <s v="Yes"/>
    <x v="2"/>
    <s v="No internet service"/>
    <s v="No internet service"/>
    <s v="No internet service"/>
    <s v="No internet service"/>
    <s v="No internet service"/>
    <s v="No internet service"/>
    <x v="2"/>
    <s v="No"/>
    <x v="3"/>
    <n v="25.1"/>
    <n v="1275.5999999999999"/>
    <x v="0"/>
    <x v="2"/>
    <x v="0"/>
  </r>
  <r>
    <s v="3262-EIDHV"/>
    <x v="0"/>
    <n v="0"/>
    <s v="Yes"/>
    <s v="Yes"/>
    <x v="21"/>
    <x v="1"/>
    <s v="Yes"/>
    <x v="0"/>
    <s v="Yes"/>
    <s v="No"/>
    <s v="Yes"/>
    <s v="Yes"/>
    <s v="Yes"/>
    <s v="Yes"/>
    <x v="2"/>
    <s v="No"/>
    <x v="3"/>
    <n v="84.7"/>
    <n v="5893.9"/>
    <x v="0"/>
    <x v="2"/>
    <x v="0"/>
  </r>
  <r>
    <s v="7354-OIJLX"/>
    <x v="1"/>
    <n v="0"/>
    <s v="No"/>
    <s v="No"/>
    <x v="34"/>
    <x v="1"/>
    <s v="Yes"/>
    <x v="1"/>
    <s v="No"/>
    <s v="No"/>
    <s v="No"/>
    <s v="No"/>
    <s v="No"/>
    <s v="No"/>
    <x v="0"/>
    <s v="Yes"/>
    <x v="0"/>
    <n v="75.849999999999994"/>
    <n v="724.65"/>
    <x v="0"/>
    <x v="0"/>
    <x v="0"/>
  </r>
  <r>
    <s v="1376-HHBDV"/>
    <x v="0"/>
    <n v="0"/>
    <s v="No"/>
    <s v="No"/>
    <x v="19"/>
    <x v="1"/>
    <s v="No"/>
    <x v="0"/>
    <s v="Yes"/>
    <s v="No"/>
    <s v="No"/>
    <s v="No"/>
    <s v="No"/>
    <s v="No"/>
    <x v="0"/>
    <s v="Yes"/>
    <x v="1"/>
    <n v="48.8"/>
    <n v="1536.75"/>
    <x v="0"/>
    <x v="1"/>
    <x v="0"/>
  </r>
  <r>
    <s v="6907-NZZIJ"/>
    <x v="0"/>
    <n v="0"/>
    <s v="No"/>
    <s v="No"/>
    <x v="51"/>
    <x v="1"/>
    <s v="Yes"/>
    <x v="1"/>
    <s v="No"/>
    <s v="Yes"/>
    <s v="No"/>
    <s v="No"/>
    <s v="Yes"/>
    <s v="Yes"/>
    <x v="0"/>
    <s v="Yes"/>
    <x v="0"/>
    <n v="99.15"/>
    <n v="3615.6"/>
    <x v="1"/>
    <x v="1"/>
    <x v="1"/>
  </r>
  <r>
    <s v="6133-OZILE"/>
    <x v="0"/>
    <n v="0"/>
    <s v="No"/>
    <s v="No"/>
    <x v="32"/>
    <x v="0"/>
    <s v="No phone service"/>
    <x v="0"/>
    <s v="No"/>
    <s v="No"/>
    <s v="Yes"/>
    <s v="Yes"/>
    <s v="No"/>
    <s v="No"/>
    <x v="0"/>
    <s v="Yes"/>
    <x v="0"/>
    <n v="35.200000000000003"/>
    <n v="607.29999999999995"/>
    <x v="0"/>
    <x v="1"/>
    <x v="0"/>
  </r>
  <r>
    <s v="4135-FRWKJ"/>
    <x v="0"/>
    <n v="1"/>
    <s v="Yes"/>
    <s v="Yes"/>
    <x v="49"/>
    <x v="1"/>
    <s v="Yes"/>
    <x v="0"/>
    <s v="Yes"/>
    <s v="No"/>
    <s v="Yes"/>
    <s v="Yes"/>
    <s v="Yes"/>
    <s v="No"/>
    <x v="1"/>
    <s v="No"/>
    <x v="0"/>
    <n v="76.25"/>
    <n v="4154.55"/>
    <x v="0"/>
    <x v="2"/>
    <x v="0"/>
  </r>
  <r>
    <s v="2911-UREFD"/>
    <x v="0"/>
    <n v="0"/>
    <s v="Yes"/>
    <s v="No"/>
    <x v="72"/>
    <x v="0"/>
    <s v="No phone service"/>
    <x v="0"/>
    <s v="Yes"/>
    <s v="No"/>
    <s v="Yes"/>
    <s v="No"/>
    <s v="Yes"/>
    <s v="Yes"/>
    <x v="0"/>
    <s v="No"/>
    <x v="0"/>
    <n v="55.9"/>
    <n v="2184.35"/>
    <x v="1"/>
    <x v="2"/>
    <x v="1"/>
  </r>
  <r>
    <s v="3744-ZRRDZ"/>
    <x v="1"/>
    <n v="0"/>
    <s v="No"/>
    <s v="No"/>
    <x v="17"/>
    <x v="1"/>
    <s v="Yes"/>
    <x v="1"/>
    <s v="No"/>
    <s v="Yes"/>
    <s v="No"/>
    <s v="No"/>
    <s v="No"/>
    <s v="No"/>
    <x v="0"/>
    <s v="Yes"/>
    <x v="0"/>
    <n v="82.35"/>
    <n v="1852.85"/>
    <x v="1"/>
    <x v="1"/>
    <x v="1"/>
  </r>
  <r>
    <s v="5673-TIYIB"/>
    <x v="1"/>
    <n v="0"/>
    <s v="No"/>
    <s v="No"/>
    <x v="2"/>
    <x v="0"/>
    <s v="No phone service"/>
    <x v="0"/>
    <s v="No"/>
    <s v="Yes"/>
    <s v="Yes"/>
    <s v="Yes"/>
    <s v="No"/>
    <s v="No"/>
    <x v="0"/>
    <s v="Yes"/>
    <x v="3"/>
    <n v="40.4"/>
    <n v="77.150000000000006"/>
    <x v="1"/>
    <x v="0"/>
    <x v="1"/>
  </r>
  <r>
    <s v="6551-ZCOTS"/>
    <x v="1"/>
    <n v="1"/>
    <s v="No"/>
    <s v="No"/>
    <x v="55"/>
    <x v="1"/>
    <s v="Yes"/>
    <x v="2"/>
    <s v="No internet service"/>
    <s v="No internet service"/>
    <s v="No internet service"/>
    <s v="No internet service"/>
    <s v="No internet service"/>
    <s v="No internet service"/>
    <x v="1"/>
    <s v="Yes"/>
    <x v="2"/>
    <n v="24.9"/>
    <n v="847.8"/>
    <x v="0"/>
    <x v="1"/>
    <x v="0"/>
  </r>
  <r>
    <s v="7191-ADRGF"/>
    <x v="1"/>
    <n v="0"/>
    <s v="Yes"/>
    <s v="No"/>
    <x v="66"/>
    <x v="0"/>
    <s v="No phone service"/>
    <x v="0"/>
    <s v="No"/>
    <s v="Yes"/>
    <s v="Yes"/>
    <s v="No"/>
    <s v="Yes"/>
    <s v="Yes"/>
    <x v="2"/>
    <s v="No"/>
    <x v="2"/>
    <n v="54.3"/>
    <n v="2390.4499999999998"/>
    <x v="0"/>
    <x v="2"/>
    <x v="0"/>
  </r>
  <r>
    <s v="5018-LXQQG"/>
    <x v="0"/>
    <n v="0"/>
    <s v="Yes"/>
    <s v="Yes"/>
    <x v="19"/>
    <x v="1"/>
    <s v="No"/>
    <x v="0"/>
    <s v="Yes"/>
    <s v="No"/>
    <s v="No"/>
    <s v="Yes"/>
    <s v="No"/>
    <s v="Yes"/>
    <x v="0"/>
    <s v="No"/>
    <x v="2"/>
    <n v="66.3"/>
    <n v="1923.5"/>
    <x v="0"/>
    <x v="1"/>
    <x v="0"/>
  </r>
  <r>
    <s v="6892-BOGQE"/>
    <x v="0"/>
    <n v="0"/>
    <s v="Yes"/>
    <s v="No"/>
    <x v="16"/>
    <x v="1"/>
    <s v="No"/>
    <x v="2"/>
    <s v="No internet service"/>
    <s v="No internet service"/>
    <s v="No internet service"/>
    <s v="No internet service"/>
    <s v="No internet service"/>
    <s v="No internet service"/>
    <x v="2"/>
    <s v="Yes"/>
    <x v="2"/>
    <n v="20.9"/>
    <n v="1493.2"/>
    <x v="0"/>
    <x v="2"/>
    <x v="0"/>
  </r>
  <r>
    <s v="1602-IJQQE"/>
    <x v="0"/>
    <n v="0"/>
    <s v="No"/>
    <s v="No"/>
    <x v="54"/>
    <x v="1"/>
    <s v="Yes"/>
    <x v="1"/>
    <s v="No"/>
    <s v="No"/>
    <s v="No"/>
    <s v="No"/>
    <s v="No"/>
    <s v="No"/>
    <x v="0"/>
    <s v="No"/>
    <x v="0"/>
    <n v="75.349999999999994"/>
    <n v="338.1"/>
    <x v="1"/>
    <x v="0"/>
    <x v="1"/>
  </r>
  <r>
    <s v="4628-WQCQQ"/>
    <x v="1"/>
    <n v="0"/>
    <s v="No"/>
    <s v="Yes"/>
    <x v="42"/>
    <x v="1"/>
    <s v="No"/>
    <x v="1"/>
    <s v="No"/>
    <s v="No"/>
    <s v="Yes"/>
    <s v="No"/>
    <s v="Yes"/>
    <s v="No"/>
    <x v="1"/>
    <s v="Yes"/>
    <x v="0"/>
    <n v="85.15"/>
    <n v="3030.6"/>
    <x v="1"/>
    <x v="1"/>
    <x v="1"/>
  </r>
  <r>
    <s v="1746-TGTWV"/>
    <x v="1"/>
    <n v="0"/>
    <s v="Yes"/>
    <s v="No"/>
    <x v="0"/>
    <x v="1"/>
    <s v="No"/>
    <x v="1"/>
    <s v="No"/>
    <s v="No"/>
    <s v="Yes"/>
    <s v="No"/>
    <s v="No"/>
    <s v="No"/>
    <x v="0"/>
    <s v="No"/>
    <x v="3"/>
    <n v="75.349999999999994"/>
    <n v="75.349999999999994"/>
    <x v="0"/>
    <x v="0"/>
    <x v="0"/>
  </r>
  <r>
    <s v="5995-SNNEW"/>
    <x v="1"/>
    <n v="1"/>
    <s v="Yes"/>
    <s v="No"/>
    <x v="57"/>
    <x v="1"/>
    <s v="Yes"/>
    <x v="1"/>
    <s v="No"/>
    <s v="Yes"/>
    <s v="Yes"/>
    <s v="No"/>
    <s v="Yes"/>
    <s v="Yes"/>
    <x v="0"/>
    <s v="Yes"/>
    <x v="0"/>
    <n v="104.45"/>
    <n v="2184.85"/>
    <x v="0"/>
    <x v="1"/>
    <x v="0"/>
  </r>
  <r>
    <s v="8050-WYBND"/>
    <x v="0"/>
    <n v="0"/>
    <s v="No"/>
    <s v="Yes"/>
    <x v="5"/>
    <x v="0"/>
    <s v="No phone service"/>
    <x v="0"/>
    <s v="No"/>
    <s v="No"/>
    <s v="Yes"/>
    <s v="No"/>
    <s v="Yes"/>
    <s v="Yes"/>
    <x v="1"/>
    <s v="Yes"/>
    <x v="3"/>
    <n v="49.45"/>
    <n v="1031.4000000000001"/>
    <x v="0"/>
    <x v="1"/>
    <x v="0"/>
  </r>
  <r>
    <s v="2821-WARNZ"/>
    <x v="0"/>
    <n v="0"/>
    <s v="No"/>
    <s v="Yes"/>
    <x v="12"/>
    <x v="1"/>
    <s v="No"/>
    <x v="2"/>
    <s v="No internet service"/>
    <s v="No internet service"/>
    <s v="No internet service"/>
    <s v="No internet service"/>
    <s v="No internet service"/>
    <s v="No internet service"/>
    <x v="1"/>
    <s v="No"/>
    <x v="3"/>
    <n v="19.45"/>
    <n v="921.3"/>
    <x v="0"/>
    <x v="2"/>
    <x v="0"/>
  </r>
  <r>
    <s v="4879-GZLFH"/>
    <x v="0"/>
    <n v="0"/>
    <s v="Yes"/>
    <s v="Yes"/>
    <x v="41"/>
    <x v="1"/>
    <s v="No"/>
    <x v="1"/>
    <s v="No"/>
    <s v="No"/>
    <s v="Yes"/>
    <s v="No"/>
    <s v="Yes"/>
    <s v="Yes"/>
    <x v="0"/>
    <s v="Yes"/>
    <x v="0"/>
    <n v="92.15"/>
    <n v="3875.4"/>
    <x v="0"/>
    <x v="2"/>
    <x v="0"/>
  </r>
  <r>
    <s v="1644-IRKSF"/>
    <x v="0"/>
    <n v="0"/>
    <s v="Yes"/>
    <s v="Yes"/>
    <x v="55"/>
    <x v="1"/>
    <s v="No"/>
    <x v="1"/>
    <s v="No"/>
    <s v="No"/>
    <s v="Yes"/>
    <s v="No"/>
    <s v="Yes"/>
    <s v="Yes"/>
    <x v="1"/>
    <s v="Yes"/>
    <x v="0"/>
    <n v="93.8"/>
    <n v="3124.5"/>
    <x v="1"/>
    <x v="1"/>
    <x v="1"/>
  </r>
  <r>
    <s v="8314-HTWVE"/>
    <x v="0"/>
    <n v="0"/>
    <s v="Yes"/>
    <s v="Yes"/>
    <x v="40"/>
    <x v="1"/>
    <s v="No"/>
    <x v="2"/>
    <s v="No internet service"/>
    <s v="No internet service"/>
    <s v="No internet service"/>
    <s v="No internet service"/>
    <s v="No internet service"/>
    <s v="No internet service"/>
    <x v="2"/>
    <s v="No"/>
    <x v="1"/>
    <n v="19.850000000000001"/>
    <n v="144.15"/>
    <x v="0"/>
    <x v="0"/>
    <x v="0"/>
  </r>
  <r>
    <s v="9402-ROUMJ"/>
    <x v="0"/>
    <n v="0"/>
    <s v="Yes"/>
    <s v="Yes"/>
    <x v="56"/>
    <x v="1"/>
    <s v="Yes"/>
    <x v="1"/>
    <s v="Yes"/>
    <s v="No"/>
    <s v="Yes"/>
    <s v="Yes"/>
    <s v="No"/>
    <s v="Yes"/>
    <x v="1"/>
    <s v="Yes"/>
    <x v="2"/>
    <n v="100.25"/>
    <n v="6689"/>
    <x v="0"/>
    <x v="2"/>
    <x v="0"/>
  </r>
  <r>
    <s v="2507-QZPQS"/>
    <x v="1"/>
    <n v="0"/>
    <s v="No"/>
    <s v="No"/>
    <x v="30"/>
    <x v="1"/>
    <s v="Yes"/>
    <x v="1"/>
    <s v="No"/>
    <s v="Yes"/>
    <s v="No"/>
    <s v="Yes"/>
    <s v="No"/>
    <s v="Yes"/>
    <x v="0"/>
    <s v="No"/>
    <x v="0"/>
    <n v="95.7"/>
    <n v="1451.1"/>
    <x v="0"/>
    <x v="1"/>
    <x v="0"/>
  </r>
  <r>
    <s v="7159-NOKYQ"/>
    <x v="1"/>
    <n v="0"/>
    <s v="Yes"/>
    <s v="No"/>
    <x v="56"/>
    <x v="1"/>
    <s v="Yes"/>
    <x v="1"/>
    <s v="No"/>
    <s v="Yes"/>
    <s v="Yes"/>
    <s v="No"/>
    <s v="No"/>
    <s v="Yes"/>
    <x v="2"/>
    <s v="Yes"/>
    <x v="0"/>
    <n v="93.15"/>
    <n v="6368.2"/>
    <x v="0"/>
    <x v="2"/>
    <x v="0"/>
  </r>
  <r>
    <s v="5707-ZMDJP"/>
    <x v="1"/>
    <n v="0"/>
    <s v="Yes"/>
    <s v="Yes"/>
    <x v="62"/>
    <x v="1"/>
    <s v="No"/>
    <x v="0"/>
    <s v="Yes"/>
    <s v="Yes"/>
    <s v="No"/>
    <s v="Yes"/>
    <s v="Yes"/>
    <s v="No"/>
    <x v="2"/>
    <s v="Yes"/>
    <x v="1"/>
    <n v="69.7"/>
    <n v="3729.6"/>
    <x v="0"/>
    <x v="2"/>
    <x v="0"/>
  </r>
  <r>
    <s v="8779-YIQQA"/>
    <x v="1"/>
    <n v="0"/>
    <s v="Yes"/>
    <s v="Yes"/>
    <x v="17"/>
    <x v="1"/>
    <s v="No"/>
    <x v="2"/>
    <s v="No internet service"/>
    <s v="No internet service"/>
    <s v="No internet service"/>
    <s v="No internet service"/>
    <s v="No internet service"/>
    <s v="No internet service"/>
    <x v="1"/>
    <s v="No"/>
    <x v="1"/>
    <n v="19.8"/>
    <n v="350.1"/>
    <x v="0"/>
    <x v="1"/>
    <x v="0"/>
  </r>
  <r>
    <s v="7136-IHZJA"/>
    <x v="0"/>
    <n v="0"/>
    <s v="Yes"/>
    <s v="Yes"/>
    <x v="63"/>
    <x v="1"/>
    <s v="No"/>
    <x v="0"/>
    <s v="Yes"/>
    <s v="Yes"/>
    <s v="No"/>
    <s v="Yes"/>
    <s v="No"/>
    <s v="Yes"/>
    <x v="0"/>
    <s v="Yes"/>
    <x v="1"/>
    <n v="71.349999999999994"/>
    <n v="2847.2"/>
    <x v="0"/>
    <x v="2"/>
    <x v="0"/>
  </r>
  <r>
    <s v="8966-OIQHG"/>
    <x v="0"/>
    <n v="0"/>
    <s v="Yes"/>
    <s v="Yes"/>
    <x v="5"/>
    <x v="1"/>
    <s v="No"/>
    <x v="2"/>
    <s v="No internet service"/>
    <s v="No internet service"/>
    <s v="No internet service"/>
    <s v="No internet service"/>
    <s v="No internet service"/>
    <s v="No internet service"/>
    <x v="1"/>
    <s v="No"/>
    <x v="2"/>
    <n v="20.75"/>
    <n v="452.35"/>
    <x v="0"/>
    <x v="1"/>
    <x v="0"/>
  </r>
  <r>
    <s v="7074-STDCN"/>
    <x v="1"/>
    <n v="0"/>
    <s v="No"/>
    <s v="No"/>
    <x v="72"/>
    <x v="0"/>
    <s v="No phone service"/>
    <x v="0"/>
    <s v="No"/>
    <s v="No"/>
    <s v="No"/>
    <s v="Yes"/>
    <s v="No"/>
    <s v="Yes"/>
    <x v="0"/>
    <s v="Yes"/>
    <x v="0"/>
    <n v="40.6"/>
    <n v="1494.5"/>
    <x v="0"/>
    <x v="2"/>
    <x v="0"/>
  </r>
  <r>
    <s v="3705-PSNGL"/>
    <x v="1"/>
    <n v="0"/>
    <s v="No"/>
    <s v="No"/>
    <x v="3"/>
    <x v="1"/>
    <s v="No"/>
    <x v="2"/>
    <s v="No internet service"/>
    <s v="No internet service"/>
    <s v="No internet service"/>
    <s v="No internet service"/>
    <s v="No internet service"/>
    <s v="No internet service"/>
    <x v="1"/>
    <s v="Yes"/>
    <x v="0"/>
    <n v="20.399999999999999"/>
    <n v="930.45"/>
    <x v="1"/>
    <x v="2"/>
    <x v="1"/>
  </r>
  <r>
    <s v="8739-QOTTN"/>
    <x v="0"/>
    <n v="0"/>
    <s v="Yes"/>
    <s v="No"/>
    <x v="2"/>
    <x v="1"/>
    <s v="No"/>
    <x v="2"/>
    <s v="No internet service"/>
    <s v="No internet service"/>
    <s v="No internet service"/>
    <s v="No internet service"/>
    <s v="No internet service"/>
    <s v="No internet service"/>
    <x v="0"/>
    <s v="No"/>
    <x v="1"/>
    <n v="20.350000000000001"/>
    <n v="41.85"/>
    <x v="0"/>
    <x v="0"/>
    <x v="0"/>
  </r>
  <r>
    <s v="1399-OUPJN"/>
    <x v="0"/>
    <n v="0"/>
    <s v="Yes"/>
    <s v="Yes"/>
    <x v="58"/>
    <x v="1"/>
    <s v="No"/>
    <x v="2"/>
    <s v="No internet service"/>
    <s v="No internet service"/>
    <s v="No internet service"/>
    <s v="No internet service"/>
    <s v="No internet service"/>
    <s v="No internet service"/>
    <x v="2"/>
    <s v="No"/>
    <x v="2"/>
    <n v="19.75"/>
    <n v="1272.05"/>
    <x v="0"/>
    <x v="2"/>
    <x v="0"/>
  </r>
  <r>
    <s v="0277-BKSQP"/>
    <x v="1"/>
    <n v="0"/>
    <s v="Yes"/>
    <s v="Yes"/>
    <x v="4"/>
    <x v="1"/>
    <s v="No"/>
    <x v="0"/>
    <s v="No"/>
    <s v="No"/>
    <s v="No"/>
    <s v="No"/>
    <s v="Yes"/>
    <s v="No"/>
    <x v="0"/>
    <s v="Yes"/>
    <x v="0"/>
    <n v="54.4"/>
    <n v="475.1"/>
    <x v="0"/>
    <x v="0"/>
    <x v="0"/>
  </r>
  <r>
    <s v="6502-HCJTI"/>
    <x v="1"/>
    <n v="1"/>
    <s v="Yes"/>
    <s v="No"/>
    <x v="40"/>
    <x v="1"/>
    <s v="Yes"/>
    <x v="1"/>
    <s v="Yes"/>
    <s v="Yes"/>
    <s v="No"/>
    <s v="No"/>
    <s v="No"/>
    <s v="Yes"/>
    <x v="0"/>
    <s v="Yes"/>
    <x v="3"/>
    <n v="94.7"/>
    <n v="673.1"/>
    <x v="1"/>
    <x v="0"/>
    <x v="1"/>
  </r>
  <r>
    <s v="2606-RMDHZ"/>
    <x v="1"/>
    <n v="0"/>
    <s v="No"/>
    <s v="No"/>
    <x v="53"/>
    <x v="0"/>
    <s v="No phone service"/>
    <x v="0"/>
    <s v="No"/>
    <s v="Yes"/>
    <s v="No"/>
    <s v="No"/>
    <s v="No"/>
    <s v="No"/>
    <x v="0"/>
    <s v="Yes"/>
    <x v="3"/>
    <n v="30.5"/>
    <n v="208.7"/>
    <x v="1"/>
    <x v="0"/>
    <x v="1"/>
  </r>
  <r>
    <s v="5774-XZTQC"/>
    <x v="0"/>
    <n v="0"/>
    <s v="Yes"/>
    <s v="Yes"/>
    <x v="40"/>
    <x v="1"/>
    <s v="No"/>
    <x v="2"/>
    <s v="No internet service"/>
    <s v="No internet service"/>
    <s v="No internet service"/>
    <s v="No internet service"/>
    <s v="No internet service"/>
    <s v="No internet service"/>
    <x v="0"/>
    <s v="No"/>
    <x v="1"/>
    <n v="20.45"/>
    <n v="150.75"/>
    <x v="0"/>
    <x v="0"/>
    <x v="0"/>
  </r>
  <r>
    <s v="2676-SSLTO"/>
    <x v="1"/>
    <n v="0"/>
    <s v="No"/>
    <s v="No"/>
    <x v="12"/>
    <x v="1"/>
    <s v="Yes"/>
    <x v="0"/>
    <s v="No"/>
    <s v="No"/>
    <s v="No"/>
    <s v="Yes"/>
    <s v="Yes"/>
    <s v="No"/>
    <x v="2"/>
    <s v="Yes"/>
    <x v="2"/>
    <n v="66.150000000000006"/>
    <n v="3199"/>
    <x v="0"/>
    <x v="2"/>
    <x v="0"/>
  </r>
  <r>
    <s v="6266-QHOJZ"/>
    <x v="0"/>
    <n v="0"/>
    <s v="No"/>
    <s v="No"/>
    <x v="45"/>
    <x v="1"/>
    <s v="Yes"/>
    <x v="1"/>
    <s v="Yes"/>
    <s v="Yes"/>
    <s v="No"/>
    <s v="Yes"/>
    <s v="No"/>
    <s v="No"/>
    <x v="1"/>
    <s v="Yes"/>
    <x v="0"/>
    <n v="89.85"/>
    <n v="5844.65"/>
    <x v="0"/>
    <x v="2"/>
    <x v="0"/>
  </r>
  <r>
    <s v="7269-JISCY"/>
    <x v="0"/>
    <n v="0"/>
    <s v="No"/>
    <s v="No"/>
    <x v="49"/>
    <x v="1"/>
    <s v="No"/>
    <x v="0"/>
    <s v="No"/>
    <s v="No"/>
    <s v="No"/>
    <s v="No"/>
    <s v="No"/>
    <s v="No"/>
    <x v="1"/>
    <s v="No"/>
    <x v="2"/>
    <n v="45.05"/>
    <n v="2462.6"/>
    <x v="0"/>
    <x v="2"/>
    <x v="0"/>
  </r>
  <r>
    <s v="0363-SVHYR"/>
    <x v="1"/>
    <n v="0"/>
    <s v="Yes"/>
    <s v="Yes"/>
    <x v="16"/>
    <x v="1"/>
    <s v="Yes"/>
    <x v="0"/>
    <s v="Yes"/>
    <s v="Yes"/>
    <s v="Yes"/>
    <s v="Yes"/>
    <s v="Yes"/>
    <s v="Yes"/>
    <x v="2"/>
    <s v="No"/>
    <x v="2"/>
    <n v="86.85"/>
    <n v="6263.8"/>
    <x v="0"/>
    <x v="2"/>
    <x v="0"/>
  </r>
  <r>
    <s v="8547-NSBBO"/>
    <x v="1"/>
    <n v="0"/>
    <s v="No"/>
    <s v="No"/>
    <x v="42"/>
    <x v="1"/>
    <s v="Yes"/>
    <x v="1"/>
    <s v="Yes"/>
    <s v="Yes"/>
    <s v="Yes"/>
    <s v="Yes"/>
    <s v="No"/>
    <s v="No"/>
    <x v="0"/>
    <s v="Yes"/>
    <x v="1"/>
    <n v="96.75"/>
    <n v="3403.4"/>
    <x v="0"/>
    <x v="1"/>
    <x v="0"/>
  </r>
  <r>
    <s v="8258-GSTJK"/>
    <x v="1"/>
    <n v="1"/>
    <s v="No"/>
    <s v="No"/>
    <x v="35"/>
    <x v="1"/>
    <s v="Yes"/>
    <x v="1"/>
    <s v="No"/>
    <s v="No"/>
    <s v="No"/>
    <s v="No"/>
    <s v="No"/>
    <s v="No"/>
    <x v="0"/>
    <s v="Yes"/>
    <x v="0"/>
    <n v="77"/>
    <n v="237.75"/>
    <x v="1"/>
    <x v="0"/>
    <x v="1"/>
  </r>
  <r>
    <s v="6861-OKBCE"/>
    <x v="0"/>
    <n v="0"/>
    <s v="No"/>
    <s v="Yes"/>
    <x v="26"/>
    <x v="1"/>
    <s v="No"/>
    <x v="2"/>
    <s v="No internet service"/>
    <s v="No internet service"/>
    <s v="No internet service"/>
    <s v="No internet service"/>
    <s v="No internet service"/>
    <s v="No internet service"/>
    <x v="0"/>
    <s v="No"/>
    <x v="3"/>
    <n v="20.100000000000001"/>
    <n v="221.35"/>
    <x v="1"/>
    <x v="0"/>
    <x v="1"/>
  </r>
  <r>
    <s v="9940-RHLFB"/>
    <x v="0"/>
    <n v="0"/>
    <s v="No"/>
    <s v="No"/>
    <x v="0"/>
    <x v="1"/>
    <s v="No"/>
    <x v="1"/>
    <s v="No"/>
    <s v="No"/>
    <s v="Yes"/>
    <s v="No"/>
    <s v="No"/>
    <s v="No"/>
    <x v="0"/>
    <s v="No"/>
    <x v="0"/>
    <n v="75.3"/>
    <n v="75.3"/>
    <x v="1"/>
    <x v="0"/>
    <x v="1"/>
  </r>
  <r>
    <s v="6591-QGOYB"/>
    <x v="1"/>
    <n v="0"/>
    <s v="No"/>
    <s v="No"/>
    <x v="22"/>
    <x v="1"/>
    <s v="Yes"/>
    <x v="1"/>
    <s v="Yes"/>
    <s v="Yes"/>
    <s v="Yes"/>
    <s v="Yes"/>
    <s v="Yes"/>
    <s v="No"/>
    <x v="0"/>
    <s v="Yes"/>
    <x v="2"/>
    <n v="106.65"/>
    <n v="1672.1"/>
    <x v="0"/>
    <x v="1"/>
    <x v="0"/>
  </r>
  <r>
    <s v="9070-BCKQP"/>
    <x v="0"/>
    <n v="0"/>
    <s v="Yes"/>
    <s v="No"/>
    <x v="21"/>
    <x v="1"/>
    <s v="Yes"/>
    <x v="1"/>
    <s v="Yes"/>
    <s v="No"/>
    <s v="Yes"/>
    <s v="Yes"/>
    <s v="Yes"/>
    <s v="Yes"/>
    <x v="2"/>
    <s v="Yes"/>
    <x v="3"/>
    <n v="110.15"/>
    <n v="7881.2"/>
    <x v="0"/>
    <x v="2"/>
    <x v="0"/>
  </r>
  <r>
    <s v="6421-SZVEM"/>
    <x v="0"/>
    <n v="0"/>
    <s v="Yes"/>
    <s v="Yes"/>
    <x v="7"/>
    <x v="1"/>
    <s v="No"/>
    <x v="1"/>
    <s v="Yes"/>
    <s v="No"/>
    <s v="No"/>
    <s v="No"/>
    <s v="No"/>
    <s v="Yes"/>
    <x v="1"/>
    <s v="Yes"/>
    <x v="2"/>
    <n v="82.85"/>
    <n v="2320.8000000000002"/>
    <x v="0"/>
    <x v="1"/>
    <x v="0"/>
  </r>
  <r>
    <s v="1328-EUZHC"/>
    <x v="0"/>
    <n v="0"/>
    <s v="Yes"/>
    <s v="No"/>
    <x v="32"/>
    <x v="1"/>
    <s v="No"/>
    <x v="2"/>
    <s v="No internet service"/>
    <s v="No internet service"/>
    <s v="No internet service"/>
    <s v="No internet service"/>
    <s v="No internet service"/>
    <s v="No internet service"/>
    <x v="2"/>
    <s v="No"/>
    <x v="1"/>
    <n v="20.100000000000001"/>
    <n v="370.5"/>
    <x v="0"/>
    <x v="1"/>
    <x v="0"/>
  </r>
  <r>
    <s v="2995-UPRYS"/>
    <x v="0"/>
    <n v="1"/>
    <s v="Yes"/>
    <s v="No"/>
    <x v="63"/>
    <x v="1"/>
    <s v="No"/>
    <x v="1"/>
    <s v="No"/>
    <s v="Yes"/>
    <s v="No"/>
    <s v="Yes"/>
    <s v="Yes"/>
    <s v="Yes"/>
    <x v="1"/>
    <s v="Yes"/>
    <x v="3"/>
    <n v="99.2"/>
    <n v="4062.2"/>
    <x v="1"/>
    <x v="2"/>
    <x v="1"/>
  </r>
  <r>
    <s v="8878-RYUKI"/>
    <x v="0"/>
    <n v="0"/>
    <s v="No"/>
    <s v="No"/>
    <x v="15"/>
    <x v="1"/>
    <s v="No"/>
    <x v="0"/>
    <s v="No"/>
    <s v="No"/>
    <s v="Yes"/>
    <s v="No"/>
    <s v="No"/>
    <s v="Yes"/>
    <x v="0"/>
    <s v="Yes"/>
    <x v="0"/>
    <n v="59.45"/>
    <n v="3043.7"/>
    <x v="0"/>
    <x v="2"/>
    <x v="0"/>
  </r>
  <r>
    <s v="9633-DENPU"/>
    <x v="0"/>
    <n v="0"/>
    <s v="Yes"/>
    <s v="No"/>
    <x v="20"/>
    <x v="1"/>
    <s v="No"/>
    <x v="0"/>
    <s v="No"/>
    <s v="Yes"/>
    <s v="No"/>
    <s v="No"/>
    <s v="Yes"/>
    <s v="No"/>
    <x v="0"/>
    <s v="Yes"/>
    <x v="2"/>
    <n v="58.6"/>
    <n v="2723.4"/>
    <x v="0"/>
    <x v="2"/>
    <x v="0"/>
  </r>
  <r>
    <s v="7811-JIVPF"/>
    <x v="0"/>
    <n v="0"/>
    <s v="No"/>
    <s v="No"/>
    <x v="57"/>
    <x v="1"/>
    <s v="No"/>
    <x v="0"/>
    <s v="No"/>
    <s v="No"/>
    <s v="Yes"/>
    <s v="No"/>
    <s v="No"/>
    <s v="No"/>
    <x v="0"/>
    <s v="No"/>
    <x v="3"/>
    <n v="49.7"/>
    <n v="1081.25"/>
    <x v="0"/>
    <x v="1"/>
    <x v="0"/>
  </r>
  <r>
    <s v="7113-HIPFI"/>
    <x v="1"/>
    <n v="0"/>
    <s v="Yes"/>
    <s v="Yes"/>
    <x v="33"/>
    <x v="1"/>
    <s v="No"/>
    <x v="0"/>
    <s v="Yes"/>
    <s v="Yes"/>
    <s v="Yes"/>
    <s v="Yes"/>
    <s v="No"/>
    <s v="No"/>
    <x v="2"/>
    <s v="No"/>
    <x v="1"/>
    <n v="65.849999999999994"/>
    <n v="4097.05"/>
    <x v="0"/>
    <x v="2"/>
    <x v="0"/>
  </r>
  <r>
    <s v="8541-QVFKM"/>
    <x v="0"/>
    <n v="0"/>
    <s v="No"/>
    <s v="No"/>
    <x v="4"/>
    <x v="1"/>
    <s v="Yes"/>
    <x v="1"/>
    <s v="No"/>
    <s v="No"/>
    <s v="No"/>
    <s v="No"/>
    <s v="No"/>
    <s v="No"/>
    <x v="0"/>
    <s v="Yes"/>
    <x v="0"/>
    <n v="73.5"/>
    <n v="632.20000000000005"/>
    <x v="0"/>
    <x v="0"/>
    <x v="0"/>
  </r>
  <r>
    <s v="6686-YPGHK"/>
    <x v="1"/>
    <n v="1"/>
    <s v="No"/>
    <s v="No"/>
    <x v="20"/>
    <x v="1"/>
    <s v="No"/>
    <x v="1"/>
    <s v="Yes"/>
    <s v="No"/>
    <s v="No"/>
    <s v="No"/>
    <s v="No"/>
    <s v="Yes"/>
    <x v="0"/>
    <s v="No"/>
    <x v="1"/>
    <n v="85.5"/>
    <n v="4042.3"/>
    <x v="1"/>
    <x v="2"/>
    <x v="1"/>
  </r>
  <r>
    <s v="1383-EZRWL"/>
    <x v="0"/>
    <n v="0"/>
    <s v="No"/>
    <s v="No"/>
    <x v="40"/>
    <x v="1"/>
    <s v="No"/>
    <x v="2"/>
    <s v="No internet service"/>
    <s v="No internet service"/>
    <s v="No internet service"/>
    <s v="No internet service"/>
    <s v="No internet service"/>
    <s v="No internet service"/>
    <x v="0"/>
    <s v="No"/>
    <x v="1"/>
    <n v="20.05"/>
    <n v="164.85"/>
    <x v="1"/>
    <x v="0"/>
    <x v="1"/>
  </r>
  <r>
    <s v="9258-CNWAC"/>
    <x v="0"/>
    <n v="0"/>
    <s v="Yes"/>
    <s v="Yes"/>
    <x v="16"/>
    <x v="1"/>
    <s v="Yes"/>
    <x v="1"/>
    <s v="Yes"/>
    <s v="Yes"/>
    <s v="Yes"/>
    <s v="Yes"/>
    <s v="Yes"/>
    <s v="Yes"/>
    <x v="2"/>
    <s v="No"/>
    <x v="3"/>
    <n v="113.65"/>
    <n v="8166.8"/>
    <x v="0"/>
    <x v="2"/>
    <x v="0"/>
  </r>
  <r>
    <s v="5371-VYLSX"/>
    <x v="0"/>
    <n v="1"/>
    <s v="No"/>
    <s v="No"/>
    <x v="37"/>
    <x v="1"/>
    <s v="Yes"/>
    <x v="1"/>
    <s v="Yes"/>
    <s v="Yes"/>
    <s v="No"/>
    <s v="No"/>
    <s v="No"/>
    <s v="No"/>
    <x v="0"/>
    <s v="Yes"/>
    <x v="0"/>
    <n v="83.4"/>
    <n v="4113.7"/>
    <x v="0"/>
    <x v="2"/>
    <x v="0"/>
  </r>
  <r>
    <s v="6374-AFWOX"/>
    <x v="1"/>
    <n v="0"/>
    <s v="Yes"/>
    <s v="No"/>
    <x v="25"/>
    <x v="1"/>
    <s v="No"/>
    <x v="0"/>
    <s v="Yes"/>
    <s v="Yes"/>
    <s v="Yes"/>
    <s v="Yes"/>
    <s v="No"/>
    <s v="No"/>
    <x v="2"/>
    <s v="No"/>
    <x v="1"/>
    <n v="65.650000000000006"/>
    <n v="3047.15"/>
    <x v="0"/>
    <x v="2"/>
    <x v="0"/>
  </r>
  <r>
    <s v="4759-TRPLW"/>
    <x v="1"/>
    <n v="0"/>
    <s v="No"/>
    <s v="No"/>
    <x v="0"/>
    <x v="1"/>
    <s v="No"/>
    <x v="1"/>
    <s v="No"/>
    <s v="No"/>
    <s v="No"/>
    <s v="No"/>
    <s v="No"/>
    <s v="No"/>
    <x v="0"/>
    <s v="No"/>
    <x v="0"/>
    <n v="70.400000000000006"/>
    <n v="70.400000000000006"/>
    <x v="1"/>
    <x v="0"/>
    <x v="1"/>
  </r>
  <r>
    <s v="5317-FLPJF"/>
    <x v="0"/>
    <n v="0"/>
    <s v="No"/>
    <s v="No"/>
    <x v="33"/>
    <x v="0"/>
    <s v="No phone service"/>
    <x v="0"/>
    <s v="Yes"/>
    <s v="No"/>
    <s v="Yes"/>
    <s v="Yes"/>
    <s v="Yes"/>
    <s v="Yes"/>
    <x v="2"/>
    <s v="Yes"/>
    <x v="2"/>
    <n v="61.35"/>
    <n v="4193.3999999999996"/>
    <x v="0"/>
    <x v="2"/>
    <x v="0"/>
  </r>
  <r>
    <s v="7621-VPNET"/>
    <x v="0"/>
    <n v="0"/>
    <s v="Yes"/>
    <s v="No"/>
    <x v="41"/>
    <x v="1"/>
    <s v="Yes"/>
    <x v="1"/>
    <s v="No"/>
    <s v="No"/>
    <s v="Yes"/>
    <s v="Yes"/>
    <s v="No"/>
    <s v="No"/>
    <x v="0"/>
    <s v="Yes"/>
    <x v="3"/>
    <n v="85.9"/>
    <n v="3729.75"/>
    <x v="0"/>
    <x v="2"/>
    <x v="0"/>
  </r>
  <r>
    <s v="6034-YMTOB"/>
    <x v="0"/>
    <n v="0"/>
    <s v="No"/>
    <s v="No"/>
    <x v="24"/>
    <x v="1"/>
    <s v="No"/>
    <x v="1"/>
    <s v="No"/>
    <s v="No"/>
    <s v="No"/>
    <s v="Yes"/>
    <s v="No"/>
    <s v="No"/>
    <x v="0"/>
    <s v="Yes"/>
    <x v="1"/>
    <n v="75.650000000000006"/>
    <n v="399.45"/>
    <x v="0"/>
    <x v="0"/>
    <x v="0"/>
  </r>
  <r>
    <s v="8563-IIOXK"/>
    <x v="1"/>
    <n v="0"/>
    <s v="Yes"/>
    <s v="Yes"/>
    <x v="40"/>
    <x v="1"/>
    <s v="No"/>
    <x v="0"/>
    <s v="Yes"/>
    <s v="No"/>
    <s v="No"/>
    <s v="No"/>
    <s v="No"/>
    <s v="No"/>
    <x v="1"/>
    <s v="Yes"/>
    <x v="0"/>
    <n v="49.75"/>
    <n v="331.3"/>
    <x v="1"/>
    <x v="0"/>
    <x v="1"/>
  </r>
  <r>
    <s v="4903-CNOZC"/>
    <x v="1"/>
    <n v="0"/>
    <s v="No"/>
    <s v="No"/>
    <x v="44"/>
    <x v="1"/>
    <s v="Yes"/>
    <x v="0"/>
    <s v="No"/>
    <s v="Yes"/>
    <s v="Yes"/>
    <s v="No"/>
    <s v="No"/>
    <s v="Yes"/>
    <x v="1"/>
    <s v="No"/>
    <x v="3"/>
    <n v="70.900000000000006"/>
    <n v="1964.6"/>
    <x v="0"/>
    <x v="1"/>
    <x v="0"/>
  </r>
  <r>
    <s v="4353-HYOJD"/>
    <x v="0"/>
    <n v="0"/>
    <s v="Yes"/>
    <s v="Yes"/>
    <x v="23"/>
    <x v="1"/>
    <s v="No"/>
    <x v="0"/>
    <s v="No"/>
    <s v="Yes"/>
    <s v="No"/>
    <s v="No"/>
    <s v="No"/>
    <s v="No"/>
    <x v="0"/>
    <s v="No"/>
    <x v="1"/>
    <n v="49.85"/>
    <n v="1336.15"/>
    <x v="0"/>
    <x v="1"/>
    <x v="0"/>
  </r>
  <r>
    <s v="8020-BWHYL"/>
    <x v="0"/>
    <n v="1"/>
    <s v="No"/>
    <s v="No"/>
    <x v="30"/>
    <x v="1"/>
    <s v="No"/>
    <x v="1"/>
    <s v="No"/>
    <s v="Yes"/>
    <s v="No"/>
    <s v="No"/>
    <s v="No"/>
    <s v="No"/>
    <x v="0"/>
    <s v="Yes"/>
    <x v="3"/>
    <n v="75.3"/>
    <n v="1147.45"/>
    <x v="1"/>
    <x v="1"/>
    <x v="1"/>
  </r>
  <r>
    <s v="7267-FRMJW"/>
    <x v="0"/>
    <n v="0"/>
    <s v="Yes"/>
    <s v="Yes"/>
    <x v="13"/>
    <x v="1"/>
    <s v="No"/>
    <x v="2"/>
    <s v="No internet service"/>
    <s v="No internet service"/>
    <s v="No internet service"/>
    <s v="No internet service"/>
    <s v="No internet service"/>
    <s v="No internet service"/>
    <x v="2"/>
    <s v="No"/>
    <x v="1"/>
    <n v="20.100000000000001"/>
    <n v="486.05"/>
    <x v="0"/>
    <x v="1"/>
    <x v="0"/>
  </r>
  <r>
    <s v="2982-VPSGI"/>
    <x v="0"/>
    <n v="0"/>
    <s v="Yes"/>
    <s v="No"/>
    <x v="26"/>
    <x v="1"/>
    <s v="Yes"/>
    <x v="1"/>
    <s v="No"/>
    <s v="No"/>
    <s v="No"/>
    <s v="No"/>
    <s v="Yes"/>
    <s v="Yes"/>
    <x v="0"/>
    <s v="Yes"/>
    <x v="0"/>
    <n v="94"/>
    <n v="1078.9000000000001"/>
    <x v="1"/>
    <x v="0"/>
    <x v="1"/>
  </r>
  <r>
    <s v="4188-FRABG"/>
    <x v="1"/>
    <n v="0"/>
    <s v="Yes"/>
    <s v="No"/>
    <x v="58"/>
    <x v="1"/>
    <s v="Yes"/>
    <x v="1"/>
    <s v="Yes"/>
    <s v="Yes"/>
    <s v="Yes"/>
    <s v="Yes"/>
    <s v="Yes"/>
    <s v="No"/>
    <x v="0"/>
    <s v="Yes"/>
    <x v="0"/>
    <n v="103.05"/>
    <n v="5925.75"/>
    <x v="0"/>
    <x v="2"/>
    <x v="0"/>
  </r>
  <r>
    <s v="8199-ZLLSA"/>
    <x v="1"/>
    <n v="0"/>
    <s v="No"/>
    <s v="No"/>
    <x v="56"/>
    <x v="1"/>
    <s v="Yes"/>
    <x v="1"/>
    <s v="Yes"/>
    <s v="Yes"/>
    <s v="Yes"/>
    <s v="Yes"/>
    <s v="Yes"/>
    <s v="Yes"/>
    <x v="1"/>
    <s v="Yes"/>
    <x v="2"/>
    <n v="118.35"/>
    <n v="7804.15"/>
    <x v="1"/>
    <x v="2"/>
    <x v="1"/>
  </r>
  <r>
    <s v="4128-ETESU"/>
    <x v="0"/>
    <n v="1"/>
    <s v="Yes"/>
    <s v="No"/>
    <x v="20"/>
    <x v="1"/>
    <s v="Yes"/>
    <x v="1"/>
    <s v="No"/>
    <s v="No"/>
    <s v="Yes"/>
    <s v="No"/>
    <s v="Yes"/>
    <s v="Yes"/>
    <x v="0"/>
    <s v="No"/>
    <x v="0"/>
    <n v="99.7"/>
    <n v="4747.2"/>
    <x v="0"/>
    <x v="2"/>
    <x v="0"/>
  </r>
  <r>
    <s v="0620-DLSLK"/>
    <x v="0"/>
    <n v="0"/>
    <s v="No"/>
    <s v="No"/>
    <x v="9"/>
    <x v="1"/>
    <s v="No"/>
    <x v="1"/>
    <s v="No"/>
    <s v="No"/>
    <s v="No"/>
    <s v="No"/>
    <s v="Yes"/>
    <s v="No"/>
    <x v="0"/>
    <s v="Yes"/>
    <x v="1"/>
    <n v="81.900000000000006"/>
    <n v="1028.9000000000001"/>
    <x v="0"/>
    <x v="1"/>
    <x v="0"/>
  </r>
  <r>
    <s v="4625-EWPTF"/>
    <x v="1"/>
    <n v="0"/>
    <s v="No"/>
    <s v="No"/>
    <x v="4"/>
    <x v="0"/>
    <s v="No phone service"/>
    <x v="0"/>
    <s v="Yes"/>
    <s v="No"/>
    <s v="No"/>
    <s v="No"/>
    <s v="No"/>
    <s v="No"/>
    <x v="0"/>
    <s v="Yes"/>
    <x v="0"/>
    <n v="30.45"/>
    <n v="226.45"/>
    <x v="1"/>
    <x v="0"/>
    <x v="1"/>
  </r>
  <r>
    <s v="5980-NOPLP"/>
    <x v="0"/>
    <n v="0"/>
    <s v="Yes"/>
    <s v="No"/>
    <x v="66"/>
    <x v="1"/>
    <s v="Yes"/>
    <x v="1"/>
    <s v="No"/>
    <s v="No"/>
    <s v="No"/>
    <s v="No"/>
    <s v="Yes"/>
    <s v="Yes"/>
    <x v="0"/>
    <s v="Yes"/>
    <x v="0"/>
    <n v="96.1"/>
    <n v="4364.1000000000004"/>
    <x v="1"/>
    <x v="2"/>
    <x v="1"/>
  </r>
  <r>
    <s v="3850-OKINF"/>
    <x v="1"/>
    <n v="0"/>
    <s v="Yes"/>
    <s v="Yes"/>
    <x v="16"/>
    <x v="1"/>
    <s v="Yes"/>
    <x v="0"/>
    <s v="Yes"/>
    <s v="No"/>
    <s v="No"/>
    <s v="No"/>
    <s v="Yes"/>
    <s v="No"/>
    <x v="1"/>
    <s v="Yes"/>
    <x v="0"/>
    <n v="66.2"/>
    <n v="4692.55"/>
    <x v="0"/>
    <x v="2"/>
    <x v="0"/>
  </r>
  <r>
    <s v="6892-XPFPU"/>
    <x v="1"/>
    <n v="1"/>
    <s v="Yes"/>
    <s v="No"/>
    <x v="65"/>
    <x v="1"/>
    <s v="Yes"/>
    <x v="1"/>
    <s v="No"/>
    <s v="Yes"/>
    <s v="Yes"/>
    <s v="No"/>
    <s v="Yes"/>
    <s v="Yes"/>
    <x v="0"/>
    <s v="Yes"/>
    <x v="0"/>
    <n v="104.25"/>
    <n v="2433.9"/>
    <x v="1"/>
    <x v="1"/>
    <x v="1"/>
  </r>
  <r>
    <s v="8010-EZLOU"/>
    <x v="1"/>
    <n v="1"/>
    <s v="No"/>
    <s v="No"/>
    <x v="30"/>
    <x v="1"/>
    <s v="Yes"/>
    <x v="1"/>
    <s v="No"/>
    <s v="Yes"/>
    <s v="No"/>
    <s v="No"/>
    <s v="No"/>
    <s v="No"/>
    <x v="0"/>
    <s v="Yes"/>
    <x v="0"/>
    <n v="80.2"/>
    <n v="1217.25"/>
    <x v="1"/>
    <x v="1"/>
    <x v="1"/>
  </r>
  <r>
    <s v="1156-ZFYDO"/>
    <x v="0"/>
    <n v="0"/>
    <s v="No"/>
    <s v="No"/>
    <x v="0"/>
    <x v="1"/>
    <s v="No"/>
    <x v="2"/>
    <s v="No internet service"/>
    <s v="No internet service"/>
    <s v="No internet service"/>
    <s v="No internet service"/>
    <s v="No internet service"/>
    <s v="No internet service"/>
    <x v="0"/>
    <s v="No"/>
    <x v="0"/>
    <n v="19.75"/>
    <n v="19.75"/>
    <x v="0"/>
    <x v="0"/>
    <x v="0"/>
  </r>
  <r>
    <s v="3295-YVUSR"/>
    <x v="1"/>
    <n v="1"/>
    <s v="No"/>
    <s v="No"/>
    <x v="2"/>
    <x v="1"/>
    <s v="Yes"/>
    <x v="1"/>
    <s v="No"/>
    <s v="No"/>
    <s v="No"/>
    <s v="No"/>
    <s v="No"/>
    <s v="No"/>
    <x v="0"/>
    <s v="Yes"/>
    <x v="1"/>
    <n v="72.599999999999994"/>
    <n v="154.30000000000001"/>
    <x v="0"/>
    <x v="0"/>
    <x v="0"/>
  </r>
  <r>
    <s v="8016-NCFVO"/>
    <x v="1"/>
    <n v="1"/>
    <s v="No"/>
    <s v="No"/>
    <x v="49"/>
    <x v="1"/>
    <s v="Yes"/>
    <x v="1"/>
    <s v="Yes"/>
    <s v="Yes"/>
    <s v="Yes"/>
    <s v="Yes"/>
    <s v="Yes"/>
    <s v="Yes"/>
    <x v="0"/>
    <s v="Yes"/>
    <x v="0"/>
    <n v="116.5"/>
    <n v="6382.55"/>
    <x v="0"/>
    <x v="2"/>
    <x v="0"/>
  </r>
  <r>
    <s v="4119-ZYPZY"/>
    <x v="1"/>
    <n v="1"/>
    <s v="No"/>
    <s v="No"/>
    <x v="16"/>
    <x v="1"/>
    <s v="Yes"/>
    <x v="1"/>
    <s v="No"/>
    <s v="Yes"/>
    <s v="No"/>
    <s v="Yes"/>
    <s v="Yes"/>
    <s v="Yes"/>
    <x v="2"/>
    <s v="Yes"/>
    <x v="0"/>
    <n v="106.8"/>
    <n v="7623.2"/>
    <x v="0"/>
    <x v="2"/>
    <x v="0"/>
  </r>
  <r>
    <s v="5549-ZGHFB"/>
    <x v="1"/>
    <n v="0"/>
    <s v="Yes"/>
    <s v="Yes"/>
    <x v="37"/>
    <x v="1"/>
    <s v="Yes"/>
    <x v="2"/>
    <s v="No internet service"/>
    <s v="No internet service"/>
    <s v="No internet service"/>
    <s v="No internet service"/>
    <s v="No internet service"/>
    <s v="No internet service"/>
    <x v="2"/>
    <s v="No"/>
    <x v="1"/>
    <n v="24.95"/>
    <n v="1261.45"/>
    <x v="0"/>
    <x v="2"/>
    <x v="0"/>
  </r>
  <r>
    <s v="7577-SWIFR"/>
    <x v="1"/>
    <n v="0"/>
    <s v="No"/>
    <s v="No"/>
    <x v="0"/>
    <x v="1"/>
    <s v="No"/>
    <x v="1"/>
    <s v="No"/>
    <s v="No"/>
    <s v="No"/>
    <s v="No"/>
    <s v="Yes"/>
    <s v="Yes"/>
    <x v="0"/>
    <s v="Yes"/>
    <x v="0"/>
    <n v="89.25"/>
    <n v="89.25"/>
    <x v="0"/>
    <x v="0"/>
    <x v="0"/>
  </r>
  <r>
    <s v="0303-WMMRN"/>
    <x v="1"/>
    <n v="0"/>
    <s v="No"/>
    <s v="No"/>
    <x v="24"/>
    <x v="1"/>
    <s v="No"/>
    <x v="2"/>
    <s v="No internet service"/>
    <s v="No internet service"/>
    <s v="No internet service"/>
    <s v="No internet service"/>
    <s v="No internet service"/>
    <s v="No internet service"/>
    <x v="0"/>
    <s v="Yes"/>
    <x v="1"/>
    <n v="19.25"/>
    <n v="86.05"/>
    <x v="0"/>
    <x v="0"/>
    <x v="0"/>
  </r>
  <r>
    <s v="6408-OTUBZ"/>
    <x v="0"/>
    <n v="0"/>
    <s v="No"/>
    <s v="No"/>
    <x v="33"/>
    <x v="1"/>
    <s v="Yes"/>
    <x v="1"/>
    <s v="Yes"/>
    <s v="Yes"/>
    <s v="Yes"/>
    <s v="Yes"/>
    <s v="Yes"/>
    <s v="No"/>
    <x v="1"/>
    <s v="Yes"/>
    <x v="2"/>
    <n v="104.55"/>
    <n v="6779.05"/>
    <x v="0"/>
    <x v="2"/>
    <x v="0"/>
  </r>
  <r>
    <s v="5204-HMGYF"/>
    <x v="0"/>
    <n v="0"/>
    <s v="Yes"/>
    <s v="Yes"/>
    <x v="12"/>
    <x v="1"/>
    <s v="No"/>
    <x v="0"/>
    <s v="Yes"/>
    <s v="Yes"/>
    <s v="Yes"/>
    <s v="Yes"/>
    <s v="Yes"/>
    <s v="Yes"/>
    <x v="1"/>
    <s v="Yes"/>
    <x v="1"/>
    <n v="87.2"/>
    <n v="4345"/>
    <x v="0"/>
    <x v="2"/>
    <x v="0"/>
  </r>
  <r>
    <s v="1078-TDCRN"/>
    <x v="0"/>
    <n v="1"/>
    <s v="Yes"/>
    <s v="No"/>
    <x v="35"/>
    <x v="0"/>
    <s v="No phone service"/>
    <x v="0"/>
    <s v="No"/>
    <s v="Yes"/>
    <s v="No"/>
    <s v="No"/>
    <s v="No"/>
    <s v="No"/>
    <x v="0"/>
    <s v="Yes"/>
    <x v="0"/>
    <n v="30.75"/>
    <n v="82.85"/>
    <x v="0"/>
    <x v="0"/>
    <x v="0"/>
  </r>
  <r>
    <s v="3727-OVPRY"/>
    <x v="1"/>
    <n v="0"/>
    <s v="Yes"/>
    <s v="Yes"/>
    <x v="33"/>
    <x v="1"/>
    <s v="Yes"/>
    <x v="2"/>
    <s v="No internet service"/>
    <s v="No internet service"/>
    <s v="No internet service"/>
    <s v="No internet service"/>
    <s v="No internet service"/>
    <s v="No internet service"/>
    <x v="1"/>
    <s v="Yes"/>
    <x v="3"/>
    <n v="25.7"/>
    <n v="1714.55"/>
    <x v="0"/>
    <x v="2"/>
    <x v="0"/>
  </r>
  <r>
    <s v="3797-FKOGQ"/>
    <x v="1"/>
    <n v="0"/>
    <s v="No"/>
    <s v="Yes"/>
    <x v="26"/>
    <x v="1"/>
    <s v="Yes"/>
    <x v="1"/>
    <s v="No"/>
    <s v="No"/>
    <s v="No"/>
    <s v="No"/>
    <s v="No"/>
    <s v="Yes"/>
    <x v="0"/>
    <s v="No"/>
    <x v="0"/>
    <n v="86.2"/>
    <n v="893.2"/>
    <x v="0"/>
    <x v="0"/>
    <x v="0"/>
  </r>
  <r>
    <s v="7622-NXQZR"/>
    <x v="1"/>
    <n v="0"/>
    <s v="No"/>
    <s v="No"/>
    <x v="7"/>
    <x v="0"/>
    <s v="No phone service"/>
    <x v="0"/>
    <s v="No"/>
    <s v="No"/>
    <s v="No"/>
    <s v="Yes"/>
    <s v="No"/>
    <s v="No"/>
    <x v="0"/>
    <s v="Yes"/>
    <x v="3"/>
    <n v="30.1"/>
    <n v="810.85"/>
    <x v="0"/>
    <x v="1"/>
    <x v="0"/>
  </r>
  <r>
    <s v="6196-HBOBZ"/>
    <x v="1"/>
    <n v="0"/>
    <s v="Yes"/>
    <s v="No"/>
    <x v="45"/>
    <x v="1"/>
    <s v="Yes"/>
    <x v="1"/>
    <s v="Yes"/>
    <s v="Yes"/>
    <s v="Yes"/>
    <s v="No"/>
    <s v="Yes"/>
    <s v="No"/>
    <x v="2"/>
    <s v="Yes"/>
    <x v="0"/>
    <n v="99.35"/>
    <n v="6347.55"/>
    <x v="0"/>
    <x v="2"/>
    <x v="0"/>
  </r>
  <r>
    <s v="3970-XGJDU"/>
    <x v="0"/>
    <n v="0"/>
    <s v="No"/>
    <s v="No"/>
    <x v="8"/>
    <x v="1"/>
    <s v="No"/>
    <x v="2"/>
    <s v="No internet service"/>
    <s v="No internet service"/>
    <s v="No internet service"/>
    <s v="No internet service"/>
    <s v="No internet service"/>
    <s v="No internet service"/>
    <x v="2"/>
    <s v="Yes"/>
    <x v="3"/>
    <n v="19.2"/>
    <n v="1123.6500000000001"/>
    <x v="0"/>
    <x v="2"/>
    <x v="0"/>
  </r>
  <r>
    <s v="7017-VFULY"/>
    <x v="0"/>
    <n v="0"/>
    <s v="Yes"/>
    <s v="No"/>
    <x v="2"/>
    <x v="1"/>
    <s v="No"/>
    <x v="2"/>
    <s v="No internet service"/>
    <s v="No internet service"/>
    <s v="No internet service"/>
    <s v="No internet service"/>
    <s v="No internet service"/>
    <s v="No internet service"/>
    <x v="0"/>
    <s v="No"/>
    <x v="2"/>
    <n v="20.100000000000001"/>
    <n v="43.15"/>
    <x v="0"/>
    <x v="0"/>
    <x v="0"/>
  </r>
  <r>
    <s v="5562-YJQGT"/>
    <x v="0"/>
    <n v="0"/>
    <s v="No"/>
    <s v="No"/>
    <x v="2"/>
    <x v="1"/>
    <s v="No"/>
    <x v="2"/>
    <s v="No internet service"/>
    <s v="No internet service"/>
    <s v="No internet service"/>
    <s v="No internet service"/>
    <s v="No internet service"/>
    <s v="No internet service"/>
    <x v="0"/>
    <s v="No"/>
    <x v="3"/>
    <n v="20.350000000000001"/>
    <n v="35.1"/>
    <x v="0"/>
    <x v="0"/>
    <x v="0"/>
  </r>
  <r>
    <s v="8807-OPMBM"/>
    <x v="0"/>
    <n v="0"/>
    <s v="Yes"/>
    <s v="Yes"/>
    <x v="49"/>
    <x v="1"/>
    <s v="Yes"/>
    <x v="2"/>
    <s v="No internet service"/>
    <s v="No internet service"/>
    <s v="No internet service"/>
    <s v="No internet service"/>
    <s v="No internet service"/>
    <s v="No internet service"/>
    <x v="2"/>
    <s v="Yes"/>
    <x v="3"/>
    <n v="25.65"/>
    <n v="1388"/>
    <x v="0"/>
    <x v="2"/>
    <x v="0"/>
  </r>
  <r>
    <s v="5439-WIKXB"/>
    <x v="1"/>
    <n v="1"/>
    <s v="Yes"/>
    <s v="No"/>
    <x v="52"/>
    <x v="1"/>
    <s v="No"/>
    <x v="1"/>
    <s v="No"/>
    <s v="Yes"/>
    <s v="No"/>
    <s v="No"/>
    <s v="Yes"/>
    <s v="Yes"/>
    <x v="0"/>
    <s v="Yes"/>
    <x v="0"/>
    <n v="94.55"/>
    <n v="3851.45"/>
    <x v="0"/>
    <x v="2"/>
    <x v="0"/>
  </r>
  <r>
    <s v="9874-QLCLH"/>
    <x v="0"/>
    <n v="0"/>
    <s v="Yes"/>
    <s v="Yes"/>
    <x v="22"/>
    <x v="1"/>
    <s v="Yes"/>
    <x v="1"/>
    <s v="Yes"/>
    <s v="No"/>
    <s v="Yes"/>
    <s v="No"/>
    <s v="Yes"/>
    <s v="Yes"/>
    <x v="0"/>
    <s v="Yes"/>
    <x v="0"/>
    <n v="104.2"/>
    <n v="1743.5"/>
    <x v="1"/>
    <x v="1"/>
    <x v="1"/>
  </r>
  <r>
    <s v="8294-UIMBA"/>
    <x v="0"/>
    <n v="0"/>
    <s v="No"/>
    <s v="No"/>
    <x v="19"/>
    <x v="1"/>
    <s v="No"/>
    <x v="1"/>
    <s v="No"/>
    <s v="No"/>
    <s v="No"/>
    <s v="Yes"/>
    <s v="Yes"/>
    <s v="Yes"/>
    <x v="1"/>
    <s v="Yes"/>
    <x v="2"/>
    <n v="94.4"/>
    <n v="2638.1"/>
    <x v="0"/>
    <x v="1"/>
    <x v="0"/>
  </r>
  <r>
    <s v="8109-YUOHE"/>
    <x v="1"/>
    <n v="0"/>
    <s v="No"/>
    <s v="No"/>
    <x v="22"/>
    <x v="1"/>
    <s v="No"/>
    <x v="0"/>
    <s v="Yes"/>
    <s v="Yes"/>
    <s v="No"/>
    <s v="No"/>
    <s v="No"/>
    <s v="No"/>
    <x v="1"/>
    <s v="No"/>
    <x v="1"/>
    <n v="56.1"/>
    <n v="946.95"/>
    <x v="0"/>
    <x v="1"/>
    <x v="0"/>
  </r>
  <r>
    <s v="5840-NVDCG"/>
    <x v="0"/>
    <n v="0"/>
    <s v="Yes"/>
    <s v="Yes"/>
    <x v="10"/>
    <x v="1"/>
    <s v="No"/>
    <x v="0"/>
    <s v="Yes"/>
    <s v="Yes"/>
    <s v="No"/>
    <s v="Yes"/>
    <s v="No"/>
    <s v="Yes"/>
    <x v="2"/>
    <s v="No"/>
    <x v="2"/>
    <n v="68.25"/>
    <n v="1114.8499999999999"/>
    <x v="0"/>
    <x v="1"/>
    <x v="0"/>
  </r>
  <r>
    <s v="8092-NLTGF"/>
    <x v="1"/>
    <n v="0"/>
    <s v="No"/>
    <s v="No"/>
    <x v="21"/>
    <x v="1"/>
    <s v="Yes"/>
    <x v="2"/>
    <s v="No internet service"/>
    <s v="No internet service"/>
    <s v="No internet service"/>
    <s v="No internet service"/>
    <s v="No internet service"/>
    <s v="No internet service"/>
    <x v="2"/>
    <s v="No"/>
    <x v="2"/>
    <n v="24.75"/>
    <n v="1777.6"/>
    <x v="0"/>
    <x v="2"/>
    <x v="0"/>
  </r>
  <r>
    <s v="5928-QLDHB"/>
    <x v="1"/>
    <n v="0"/>
    <s v="No"/>
    <s v="No"/>
    <x v="34"/>
    <x v="1"/>
    <s v="Yes"/>
    <x v="1"/>
    <s v="No"/>
    <s v="No"/>
    <s v="No"/>
    <s v="No"/>
    <s v="No"/>
    <s v="No"/>
    <x v="0"/>
    <s v="Yes"/>
    <x v="0"/>
    <n v="76.25"/>
    <n v="684.85"/>
    <x v="0"/>
    <x v="0"/>
    <x v="0"/>
  </r>
  <r>
    <s v="9840-EFJQB"/>
    <x v="0"/>
    <n v="0"/>
    <s v="No"/>
    <s v="No"/>
    <x v="0"/>
    <x v="1"/>
    <s v="No"/>
    <x v="1"/>
    <s v="No"/>
    <s v="Yes"/>
    <s v="No"/>
    <s v="No"/>
    <s v="No"/>
    <s v="No"/>
    <x v="0"/>
    <s v="No"/>
    <x v="0"/>
    <n v="74.349999999999994"/>
    <n v="74.349999999999994"/>
    <x v="0"/>
    <x v="0"/>
    <x v="0"/>
  </r>
  <r>
    <s v="0696-UKTOX"/>
    <x v="1"/>
    <n v="0"/>
    <s v="No"/>
    <s v="Yes"/>
    <x v="57"/>
    <x v="1"/>
    <s v="No"/>
    <x v="0"/>
    <s v="No"/>
    <s v="Yes"/>
    <s v="No"/>
    <s v="Yes"/>
    <s v="No"/>
    <s v="No"/>
    <x v="0"/>
    <s v="No"/>
    <x v="0"/>
    <n v="54.15"/>
    <n v="1312.45"/>
    <x v="0"/>
    <x v="1"/>
    <x v="0"/>
  </r>
  <r>
    <s v="4801-KFYKL"/>
    <x v="1"/>
    <n v="0"/>
    <s v="No"/>
    <s v="Yes"/>
    <x v="4"/>
    <x v="1"/>
    <s v="No"/>
    <x v="2"/>
    <s v="No internet service"/>
    <s v="No internet service"/>
    <s v="No internet service"/>
    <s v="No internet service"/>
    <s v="No internet service"/>
    <s v="No internet service"/>
    <x v="0"/>
    <s v="No"/>
    <x v="2"/>
    <n v="19.45"/>
    <n v="159.19999999999999"/>
    <x v="0"/>
    <x v="0"/>
    <x v="0"/>
  </r>
  <r>
    <s v="3472-OAOOR"/>
    <x v="1"/>
    <n v="0"/>
    <s v="Yes"/>
    <s v="Yes"/>
    <x v="67"/>
    <x v="0"/>
    <s v="No phone service"/>
    <x v="0"/>
    <s v="Yes"/>
    <s v="Yes"/>
    <s v="No"/>
    <s v="No"/>
    <s v="No"/>
    <s v="No"/>
    <x v="0"/>
    <s v="Yes"/>
    <x v="1"/>
    <n v="34.950000000000003"/>
    <n v="610.20000000000005"/>
    <x v="0"/>
    <x v="1"/>
    <x v="0"/>
  </r>
  <r>
    <s v="6135-OZQVA"/>
    <x v="0"/>
    <n v="0"/>
    <s v="No"/>
    <s v="No"/>
    <x v="40"/>
    <x v="1"/>
    <s v="Yes"/>
    <x v="0"/>
    <s v="Yes"/>
    <s v="No"/>
    <s v="No"/>
    <s v="No"/>
    <s v="No"/>
    <s v="No"/>
    <x v="0"/>
    <s v="Yes"/>
    <x v="0"/>
    <n v="53.65"/>
    <n v="404.35"/>
    <x v="0"/>
    <x v="0"/>
    <x v="0"/>
  </r>
  <r>
    <s v="8062-YBDOE"/>
    <x v="1"/>
    <n v="1"/>
    <s v="No"/>
    <s v="No"/>
    <x v="0"/>
    <x v="1"/>
    <s v="No"/>
    <x v="1"/>
    <s v="No"/>
    <s v="No"/>
    <s v="No"/>
    <s v="No"/>
    <s v="No"/>
    <s v="No"/>
    <x v="0"/>
    <s v="Yes"/>
    <x v="0"/>
    <n v="69.650000000000006"/>
    <n v="69.650000000000006"/>
    <x v="1"/>
    <x v="0"/>
    <x v="1"/>
  </r>
  <r>
    <s v="2252-JHJGE"/>
    <x v="1"/>
    <n v="0"/>
    <s v="No"/>
    <s v="No"/>
    <x v="59"/>
    <x v="1"/>
    <s v="Yes"/>
    <x v="1"/>
    <s v="Yes"/>
    <s v="No"/>
    <s v="Yes"/>
    <s v="No"/>
    <s v="Yes"/>
    <s v="Yes"/>
    <x v="1"/>
    <s v="No"/>
    <x v="0"/>
    <n v="104"/>
    <n v="6363.45"/>
    <x v="0"/>
    <x v="2"/>
    <x v="0"/>
  </r>
  <r>
    <s v="4188-PCPIG"/>
    <x v="0"/>
    <n v="0"/>
    <s v="Yes"/>
    <s v="No"/>
    <x v="58"/>
    <x v="1"/>
    <s v="No"/>
    <x v="0"/>
    <s v="Yes"/>
    <s v="Yes"/>
    <s v="No"/>
    <s v="Yes"/>
    <s v="Yes"/>
    <s v="No"/>
    <x v="2"/>
    <s v="Yes"/>
    <x v="3"/>
    <n v="70.349999999999994"/>
    <n v="4124.6499999999996"/>
    <x v="0"/>
    <x v="2"/>
    <x v="0"/>
  </r>
  <r>
    <s v="6000-APYLU"/>
    <x v="1"/>
    <n v="0"/>
    <s v="No"/>
    <s v="No"/>
    <x v="34"/>
    <x v="1"/>
    <s v="No"/>
    <x v="1"/>
    <s v="No"/>
    <s v="No"/>
    <s v="No"/>
    <s v="No"/>
    <s v="No"/>
    <s v="Yes"/>
    <x v="0"/>
    <s v="Yes"/>
    <x v="0"/>
    <n v="80.8"/>
    <n v="713.1"/>
    <x v="1"/>
    <x v="0"/>
    <x v="1"/>
  </r>
  <r>
    <s v="7105-BENQF"/>
    <x v="1"/>
    <n v="0"/>
    <s v="No"/>
    <s v="Yes"/>
    <x v="30"/>
    <x v="1"/>
    <s v="No"/>
    <x v="0"/>
    <s v="Yes"/>
    <s v="No"/>
    <s v="Yes"/>
    <s v="No"/>
    <s v="No"/>
    <s v="Yes"/>
    <x v="1"/>
    <s v="No"/>
    <x v="1"/>
    <n v="64.849999999999994"/>
    <n v="950.75"/>
    <x v="0"/>
    <x v="1"/>
    <x v="0"/>
  </r>
  <r>
    <s v="7721-DVEKZ"/>
    <x v="0"/>
    <n v="0"/>
    <s v="No"/>
    <s v="No"/>
    <x v="0"/>
    <x v="1"/>
    <s v="No"/>
    <x v="2"/>
    <s v="No internet service"/>
    <s v="No internet service"/>
    <s v="No internet service"/>
    <s v="No internet service"/>
    <s v="No internet service"/>
    <s v="No internet service"/>
    <x v="0"/>
    <s v="No"/>
    <x v="1"/>
    <n v="19.649999999999999"/>
    <n v="19.649999999999999"/>
    <x v="0"/>
    <x v="0"/>
    <x v="0"/>
  </r>
  <r>
    <s v="3566-VVORZ"/>
    <x v="0"/>
    <n v="0"/>
    <s v="Yes"/>
    <s v="No"/>
    <x v="18"/>
    <x v="1"/>
    <s v="No"/>
    <x v="0"/>
    <s v="No"/>
    <s v="No"/>
    <s v="No"/>
    <s v="No"/>
    <s v="No"/>
    <s v="No"/>
    <x v="0"/>
    <s v="No"/>
    <x v="2"/>
    <n v="45.9"/>
    <n v="505.95"/>
    <x v="0"/>
    <x v="0"/>
    <x v="0"/>
  </r>
  <r>
    <s v="9507-HSMMZ"/>
    <x v="1"/>
    <n v="0"/>
    <s v="No"/>
    <s v="No"/>
    <x v="68"/>
    <x v="1"/>
    <s v="No"/>
    <x v="2"/>
    <s v="No internet service"/>
    <s v="No internet service"/>
    <s v="No internet service"/>
    <s v="No internet service"/>
    <s v="No internet service"/>
    <s v="No internet service"/>
    <x v="2"/>
    <s v="No"/>
    <x v="1"/>
    <n v="20"/>
    <n v="1149.6500000000001"/>
    <x v="0"/>
    <x v="2"/>
    <x v="0"/>
  </r>
  <r>
    <s v="2480-SQIOB"/>
    <x v="1"/>
    <n v="0"/>
    <s v="Yes"/>
    <s v="Yes"/>
    <x v="54"/>
    <x v="1"/>
    <s v="No"/>
    <x v="0"/>
    <s v="No"/>
    <s v="No"/>
    <s v="No"/>
    <s v="No"/>
    <s v="No"/>
    <s v="No"/>
    <x v="0"/>
    <s v="No"/>
    <x v="0"/>
    <n v="44.8"/>
    <n v="169.65"/>
    <x v="0"/>
    <x v="0"/>
    <x v="0"/>
  </r>
  <r>
    <s v="0947-IDHRQ"/>
    <x v="0"/>
    <n v="0"/>
    <s v="No"/>
    <s v="No"/>
    <x v="40"/>
    <x v="1"/>
    <s v="No"/>
    <x v="1"/>
    <s v="No"/>
    <s v="No"/>
    <s v="No"/>
    <s v="No"/>
    <s v="Yes"/>
    <s v="No"/>
    <x v="0"/>
    <s v="Yes"/>
    <x v="1"/>
    <n v="80.3"/>
    <n v="526.70000000000005"/>
    <x v="1"/>
    <x v="0"/>
    <x v="1"/>
  </r>
  <r>
    <s v="7813-TKCVO"/>
    <x v="0"/>
    <n v="0"/>
    <s v="Yes"/>
    <s v="No"/>
    <x v="61"/>
    <x v="1"/>
    <s v="No"/>
    <x v="2"/>
    <s v="No internet service"/>
    <s v="No internet service"/>
    <s v="No internet service"/>
    <s v="No internet service"/>
    <s v="No internet service"/>
    <s v="No internet service"/>
    <x v="1"/>
    <s v="No"/>
    <x v="1"/>
    <n v="20.350000000000001"/>
    <n v="393.15"/>
    <x v="0"/>
    <x v="1"/>
    <x v="0"/>
  </r>
  <r>
    <s v="0128-MKWSG"/>
    <x v="0"/>
    <n v="0"/>
    <s v="No"/>
    <s v="Yes"/>
    <x v="70"/>
    <x v="0"/>
    <s v="No phone service"/>
    <x v="0"/>
    <s v="Yes"/>
    <s v="No"/>
    <s v="No"/>
    <s v="Yes"/>
    <s v="No"/>
    <s v="Yes"/>
    <x v="0"/>
    <s v="No"/>
    <x v="1"/>
    <n v="45.8"/>
    <n v="1147"/>
    <x v="0"/>
    <x v="1"/>
    <x v="0"/>
  </r>
  <r>
    <s v="3672-YITQD"/>
    <x v="1"/>
    <n v="1"/>
    <s v="Yes"/>
    <s v="No"/>
    <x v="51"/>
    <x v="1"/>
    <s v="Yes"/>
    <x v="1"/>
    <s v="No"/>
    <s v="No"/>
    <s v="No"/>
    <s v="No"/>
    <s v="No"/>
    <s v="Yes"/>
    <x v="0"/>
    <s v="Yes"/>
    <x v="0"/>
    <n v="84.1"/>
    <n v="3021.6"/>
    <x v="1"/>
    <x v="1"/>
    <x v="1"/>
  </r>
  <r>
    <s v="4350-ZTLPI"/>
    <x v="0"/>
    <n v="0"/>
    <s v="Yes"/>
    <s v="No"/>
    <x v="62"/>
    <x v="1"/>
    <s v="Yes"/>
    <x v="1"/>
    <s v="No"/>
    <s v="Yes"/>
    <s v="Yes"/>
    <s v="Yes"/>
    <s v="Yes"/>
    <s v="Yes"/>
    <x v="1"/>
    <s v="Yes"/>
    <x v="2"/>
    <n v="108.95"/>
    <n v="5718.2"/>
    <x v="0"/>
    <x v="2"/>
    <x v="0"/>
  </r>
  <r>
    <s v="9048-JVYVF"/>
    <x v="1"/>
    <n v="0"/>
    <s v="No"/>
    <s v="No"/>
    <x v="35"/>
    <x v="1"/>
    <s v="No"/>
    <x v="0"/>
    <s v="No"/>
    <s v="No"/>
    <s v="No"/>
    <s v="Yes"/>
    <s v="Yes"/>
    <s v="Yes"/>
    <x v="0"/>
    <s v="Yes"/>
    <x v="0"/>
    <n v="69.349999999999994"/>
    <n v="191.35"/>
    <x v="1"/>
    <x v="0"/>
    <x v="1"/>
  </r>
  <r>
    <s v="0361-HJRDX"/>
    <x v="0"/>
    <n v="0"/>
    <s v="No"/>
    <s v="No"/>
    <x v="47"/>
    <x v="0"/>
    <s v="No phone service"/>
    <x v="0"/>
    <s v="Yes"/>
    <s v="Yes"/>
    <s v="Yes"/>
    <s v="Yes"/>
    <s v="Yes"/>
    <s v="Yes"/>
    <x v="2"/>
    <s v="No"/>
    <x v="3"/>
    <n v="64.349999999999994"/>
    <n v="4539.6000000000004"/>
    <x v="0"/>
    <x v="2"/>
    <x v="0"/>
  </r>
  <r>
    <s v="5727-MYATE"/>
    <x v="1"/>
    <n v="0"/>
    <s v="Yes"/>
    <s v="Yes"/>
    <x v="21"/>
    <x v="1"/>
    <s v="Yes"/>
    <x v="0"/>
    <s v="Yes"/>
    <s v="Yes"/>
    <s v="Yes"/>
    <s v="Yes"/>
    <s v="Yes"/>
    <s v="Yes"/>
    <x v="2"/>
    <s v="Yes"/>
    <x v="3"/>
    <n v="90.8"/>
    <n v="6397.6"/>
    <x v="0"/>
    <x v="2"/>
    <x v="0"/>
  </r>
  <r>
    <s v="3823-KYNQY"/>
    <x v="1"/>
    <n v="0"/>
    <s v="No"/>
    <s v="No"/>
    <x v="18"/>
    <x v="1"/>
    <s v="Yes"/>
    <x v="2"/>
    <s v="No internet service"/>
    <s v="No internet service"/>
    <s v="No internet service"/>
    <s v="No internet service"/>
    <s v="No internet service"/>
    <s v="No internet service"/>
    <x v="1"/>
    <s v="No"/>
    <x v="3"/>
    <n v="24.95"/>
    <n v="280.39999999999998"/>
    <x v="0"/>
    <x v="0"/>
    <x v="0"/>
  </r>
  <r>
    <s v="8988-ECPJR"/>
    <x v="0"/>
    <n v="1"/>
    <s v="Yes"/>
    <s v="Yes"/>
    <x v="1"/>
    <x v="1"/>
    <s v="Yes"/>
    <x v="1"/>
    <s v="No"/>
    <s v="Yes"/>
    <s v="No"/>
    <s v="No"/>
    <s v="No"/>
    <s v="No"/>
    <x v="0"/>
    <s v="Yes"/>
    <x v="1"/>
    <n v="79.599999999999994"/>
    <n v="2718.3"/>
    <x v="1"/>
    <x v="1"/>
    <x v="1"/>
  </r>
  <r>
    <s v="7570-WELNY"/>
    <x v="0"/>
    <n v="0"/>
    <s v="Yes"/>
    <s v="No"/>
    <x v="47"/>
    <x v="1"/>
    <s v="Yes"/>
    <x v="1"/>
    <s v="Yes"/>
    <s v="Yes"/>
    <s v="No"/>
    <s v="No"/>
    <s v="No"/>
    <s v="No"/>
    <x v="2"/>
    <s v="Yes"/>
    <x v="2"/>
    <n v="84.7"/>
    <n v="5711.05"/>
    <x v="0"/>
    <x v="2"/>
    <x v="0"/>
  </r>
  <r>
    <s v="3021-VLNRJ"/>
    <x v="0"/>
    <n v="0"/>
    <s v="No"/>
    <s v="Yes"/>
    <x v="37"/>
    <x v="1"/>
    <s v="No"/>
    <x v="0"/>
    <s v="Yes"/>
    <s v="No"/>
    <s v="Yes"/>
    <s v="Yes"/>
    <s v="Yes"/>
    <s v="No"/>
    <x v="1"/>
    <s v="Yes"/>
    <x v="3"/>
    <n v="70.8"/>
    <n v="3478.15"/>
    <x v="0"/>
    <x v="2"/>
    <x v="0"/>
  </r>
  <r>
    <s v="3776-EKTKM"/>
    <x v="0"/>
    <n v="1"/>
    <s v="No"/>
    <s v="No"/>
    <x v="0"/>
    <x v="0"/>
    <s v="No phone service"/>
    <x v="0"/>
    <s v="No"/>
    <s v="No"/>
    <s v="No"/>
    <s v="No"/>
    <s v="Yes"/>
    <s v="No"/>
    <x v="0"/>
    <s v="Yes"/>
    <x v="0"/>
    <n v="36.450000000000003"/>
    <n v="36.450000000000003"/>
    <x v="1"/>
    <x v="0"/>
    <x v="1"/>
  </r>
  <r>
    <s v="2080-CAZNM"/>
    <x v="0"/>
    <n v="1"/>
    <s v="No"/>
    <s v="No"/>
    <x v="52"/>
    <x v="1"/>
    <s v="Yes"/>
    <x v="1"/>
    <s v="No"/>
    <s v="Yes"/>
    <s v="Yes"/>
    <s v="No"/>
    <s v="Yes"/>
    <s v="Yes"/>
    <x v="0"/>
    <s v="Yes"/>
    <x v="0"/>
    <n v="104.4"/>
    <n v="4133.95"/>
    <x v="0"/>
    <x v="2"/>
    <x v="0"/>
  </r>
  <r>
    <s v="1028-FFNJK"/>
    <x v="1"/>
    <n v="1"/>
    <s v="Yes"/>
    <s v="No"/>
    <x v="19"/>
    <x v="1"/>
    <s v="Yes"/>
    <x v="1"/>
    <s v="No"/>
    <s v="No"/>
    <s v="No"/>
    <s v="Yes"/>
    <s v="Yes"/>
    <s v="Yes"/>
    <x v="0"/>
    <s v="Yes"/>
    <x v="0"/>
    <n v="101.5"/>
    <n v="2917.65"/>
    <x v="0"/>
    <x v="1"/>
    <x v="0"/>
  </r>
  <r>
    <s v="6907-FLBER"/>
    <x v="1"/>
    <n v="0"/>
    <s v="No"/>
    <s v="No"/>
    <x v="0"/>
    <x v="1"/>
    <s v="Yes"/>
    <x v="0"/>
    <s v="No"/>
    <s v="Yes"/>
    <s v="No"/>
    <s v="No"/>
    <s v="No"/>
    <s v="No"/>
    <x v="0"/>
    <s v="No"/>
    <x v="0"/>
    <n v="54.3"/>
    <n v="54.3"/>
    <x v="0"/>
    <x v="0"/>
    <x v="0"/>
  </r>
  <r>
    <s v="3001-UNBTL"/>
    <x v="1"/>
    <n v="1"/>
    <s v="Yes"/>
    <s v="Yes"/>
    <x v="44"/>
    <x v="1"/>
    <s v="Yes"/>
    <x v="1"/>
    <s v="No"/>
    <s v="No"/>
    <s v="Yes"/>
    <s v="No"/>
    <s v="Yes"/>
    <s v="Yes"/>
    <x v="0"/>
    <s v="Yes"/>
    <x v="0"/>
    <n v="103.95"/>
    <n v="2964.8"/>
    <x v="0"/>
    <x v="1"/>
    <x v="0"/>
  </r>
  <r>
    <s v="5982-PSMKW"/>
    <x v="0"/>
    <n v="0"/>
    <s v="Yes"/>
    <s v="Yes"/>
    <x v="57"/>
    <x v="1"/>
    <s v="Yes"/>
    <x v="0"/>
    <s v="Yes"/>
    <s v="Yes"/>
    <s v="Yes"/>
    <s v="Yes"/>
    <s v="Yes"/>
    <s v="Yes"/>
    <x v="2"/>
    <s v="Yes"/>
    <x v="3"/>
    <n v="91.1"/>
    <n v="2198.3000000000002"/>
    <x v="0"/>
    <x v="1"/>
    <x v="0"/>
  </r>
  <r>
    <s v="3507-GASNP"/>
    <x v="1"/>
    <n v="0"/>
    <s v="No"/>
    <s v="Yes"/>
    <x v="31"/>
    <x v="1"/>
    <s v="No"/>
    <x v="2"/>
    <s v="No internet service"/>
    <s v="No internet service"/>
    <s v="No internet service"/>
    <s v="No internet service"/>
    <s v="No internet service"/>
    <s v="No internet service"/>
    <x v="2"/>
    <s v="No"/>
    <x v="1"/>
    <n v="19.95"/>
    <n v="1189.9000000000001"/>
    <x v="0"/>
    <x v="2"/>
    <x v="0"/>
  </r>
  <r>
    <s v="7096-ZNBZI"/>
    <x v="0"/>
    <n v="0"/>
    <s v="Yes"/>
    <s v="No"/>
    <x v="21"/>
    <x v="1"/>
    <s v="Yes"/>
    <x v="2"/>
    <s v="No internet service"/>
    <s v="No internet service"/>
    <s v="No internet service"/>
    <s v="No internet service"/>
    <s v="No internet service"/>
    <s v="No internet service"/>
    <x v="2"/>
    <s v="No"/>
    <x v="3"/>
    <n v="26.45"/>
    <n v="1914.5"/>
    <x v="0"/>
    <x v="2"/>
    <x v="0"/>
  </r>
  <r>
    <s v="1902-XBTFB"/>
    <x v="1"/>
    <n v="0"/>
    <s v="No"/>
    <s v="Yes"/>
    <x v="5"/>
    <x v="1"/>
    <s v="No"/>
    <x v="1"/>
    <s v="No"/>
    <s v="Yes"/>
    <s v="Yes"/>
    <s v="No"/>
    <s v="Yes"/>
    <s v="No"/>
    <x v="0"/>
    <s v="Yes"/>
    <x v="0"/>
    <n v="89.4"/>
    <n v="2001.5"/>
    <x v="1"/>
    <x v="1"/>
    <x v="1"/>
  </r>
  <r>
    <s v="1676-MQAOA"/>
    <x v="1"/>
    <n v="0"/>
    <s v="No"/>
    <s v="No"/>
    <x v="21"/>
    <x v="1"/>
    <s v="No"/>
    <x v="0"/>
    <s v="Yes"/>
    <s v="Yes"/>
    <s v="Yes"/>
    <s v="Yes"/>
    <s v="Yes"/>
    <s v="No"/>
    <x v="2"/>
    <s v="Yes"/>
    <x v="2"/>
    <n v="75.099999999999994"/>
    <n v="5336.35"/>
    <x v="0"/>
    <x v="2"/>
    <x v="0"/>
  </r>
  <r>
    <s v="0786-IVLAW"/>
    <x v="0"/>
    <n v="1"/>
    <s v="No"/>
    <s v="No"/>
    <x v="33"/>
    <x v="1"/>
    <s v="Yes"/>
    <x v="1"/>
    <s v="No"/>
    <s v="Yes"/>
    <s v="Yes"/>
    <s v="No"/>
    <s v="Yes"/>
    <s v="Yes"/>
    <x v="1"/>
    <s v="No"/>
    <x v="2"/>
    <n v="108.1"/>
    <n v="7238.6"/>
    <x v="0"/>
    <x v="2"/>
    <x v="0"/>
  </r>
  <r>
    <s v="7566-DSRLQ"/>
    <x v="0"/>
    <n v="0"/>
    <s v="Yes"/>
    <s v="No"/>
    <x v="21"/>
    <x v="1"/>
    <s v="Yes"/>
    <x v="1"/>
    <s v="No"/>
    <s v="Yes"/>
    <s v="Yes"/>
    <s v="Yes"/>
    <s v="Yes"/>
    <s v="Yes"/>
    <x v="2"/>
    <s v="Yes"/>
    <x v="0"/>
    <n v="110.15"/>
    <n v="7998.8"/>
    <x v="0"/>
    <x v="2"/>
    <x v="0"/>
  </r>
  <r>
    <s v="0643-OKLRP"/>
    <x v="0"/>
    <n v="1"/>
    <s v="Yes"/>
    <s v="No"/>
    <x v="20"/>
    <x v="1"/>
    <s v="Yes"/>
    <x v="1"/>
    <s v="Yes"/>
    <s v="No"/>
    <s v="No"/>
    <s v="No"/>
    <s v="No"/>
    <s v="No"/>
    <x v="0"/>
    <s v="No"/>
    <x v="0"/>
    <n v="80.349999999999994"/>
    <n v="3825.85"/>
    <x v="1"/>
    <x v="2"/>
    <x v="1"/>
  </r>
  <r>
    <s v="7245-JMTTQ"/>
    <x v="0"/>
    <n v="0"/>
    <s v="No"/>
    <s v="No"/>
    <x v="69"/>
    <x v="1"/>
    <s v="Yes"/>
    <x v="1"/>
    <s v="No"/>
    <s v="Yes"/>
    <s v="Yes"/>
    <s v="Yes"/>
    <s v="Yes"/>
    <s v="Yes"/>
    <x v="1"/>
    <s v="Yes"/>
    <x v="0"/>
    <n v="111.5"/>
    <n v="5703.25"/>
    <x v="0"/>
    <x v="2"/>
    <x v="0"/>
  </r>
  <r>
    <s v="6050-IJRHS"/>
    <x v="0"/>
    <n v="0"/>
    <s v="Yes"/>
    <s v="Yes"/>
    <x v="27"/>
    <x v="1"/>
    <s v="Yes"/>
    <x v="1"/>
    <s v="No"/>
    <s v="Yes"/>
    <s v="Yes"/>
    <s v="No"/>
    <s v="Yes"/>
    <s v="Yes"/>
    <x v="1"/>
    <s v="Yes"/>
    <x v="0"/>
    <n v="106.5"/>
    <n v="7397"/>
    <x v="0"/>
    <x v="2"/>
    <x v="0"/>
  </r>
  <r>
    <s v="6202-JVYEU"/>
    <x v="1"/>
    <n v="0"/>
    <s v="No"/>
    <s v="No"/>
    <x v="34"/>
    <x v="1"/>
    <s v="No"/>
    <x v="2"/>
    <s v="No internet service"/>
    <s v="No internet service"/>
    <s v="No internet service"/>
    <s v="No internet service"/>
    <s v="No internet service"/>
    <s v="No internet service"/>
    <x v="1"/>
    <s v="Yes"/>
    <x v="0"/>
    <n v="19.899999999999999"/>
    <n v="164.6"/>
    <x v="0"/>
    <x v="0"/>
    <x v="0"/>
  </r>
  <r>
    <s v="8591-TKMZH"/>
    <x v="1"/>
    <n v="0"/>
    <s v="Yes"/>
    <s v="Yes"/>
    <x v="64"/>
    <x v="1"/>
    <s v="Yes"/>
    <x v="1"/>
    <s v="Yes"/>
    <s v="Yes"/>
    <s v="No"/>
    <s v="Yes"/>
    <s v="Yes"/>
    <s v="Yes"/>
    <x v="2"/>
    <s v="Yes"/>
    <x v="1"/>
    <n v="111.1"/>
    <n v="6555.2"/>
    <x v="0"/>
    <x v="2"/>
    <x v="0"/>
  </r>
  <r>
    <s v="0734-OXWBT"/>
    <x v="1"/>
    <n v="0"/>
    <s v="No"/>
    <s v="Yes"/>
    <x v="35"/>
    <x v="1"/>
    <s v="No"/>
    <x v="0"/>
    <s v="No"/>
    <s v="No"/>
    <s v="No"/>
    <s v="Yes"/>
    <s v="Yes"/>
    <s v="Yes"/>
    <x v="0"/>
    <s v="No"/>
    <x v="1"/>
    <n v="70.7"/>
    <n v="225.65"/>
    <x v="0"/>
    <x v="0"/>
    <x v="0"/>
  </r>
  <r>
    <s v="4282-ACRXS"/>
    <x v="1"/>
    <n v="1"/>
    <s v="Yes"/>
    <s v="No"/>
    <x v="46"/>
    <x v="0"/>
    <s v="No phone service"/>
    <x v="0"/>
    <s v="No"/>
    <s v="No"/>
    <s v="No"/>
    <s v="No"/>
    <s v="No"/>
    <s v="No"/>
    <x v="0"/>
    <s v="Yes"/>
    <x v="0"/>
    <n v="24.85"/>
    <n v="955.75"/>
    <x v="0"/>
    <x v="2"/>
    <x v="0"/>
  </r>
  <r>
    <s v="0365-TRTPY"/>
    <x v="0"/>
    <n v="0"/>
    <s v="No"/>
    <s v="No"/>
    <x v="50"/>
    <x v="1"/>
    <s v="Yes"/>
    <x v="1"/>
    <s v="Yes"/>
    <s v="Yes"/>
    <s v="Yes"/>
    <s v="No"/>
    <s v="No"/>
    <s v="No"/>
    <x v="0"/>
    <s v="No"/>
    <x v="2"/>
    <n v="91.2"/>
    <n v="3382.3"/>
    <x v="0"/>
    <x v="2"/>
    <x v="0"/>
  </r>
  <r>
    <s v="7349-ALMUX"/>
    <x v="1"/>
    <n v="0"/>
    <s v="No"/>
    <s v="No"/>
    <x v="50"/>
    <x v="1"/>
    <s v="No"/>
    <x v="0"/>
    <s v="Yes"/>
    <s v="Yes"/>
    <s v="Yes"/>
    <s v="Yes"/>
    <s v="No"/>
    <s v="No"/>
    <x v="2"/>
    <s v="No"/>
    <x v="2"/>
    <n v="65.599999999999994"/>
    <n v="2313.8000000000002"/>
    <x v="0"/>
    <x v="2"/>
    <x v="0"/>
  </r>
  <r>
    <s v="9381-NDKME"/>
    <x v="0"/>
    <n v="1"/>
    <s v="Yes"/>
    <s v="No"/>
    <x v="65"/>
    <x v="0"/>
    <s v="No phone service"/>
    <x v="0"/>
    <s v="No"/>
    <s v="No"/>
    <s v="Yes"/>
    <s v="No"/>
    <s v="No"/>
    <s v="Yes"/>
    <x v="0"/>
    <s v="Yes"/>
    <x v="3"/>
    <n v="40.65"/>
    <n v="933.3"/>
    <x v="1"/>
    <x v="1"/>
    <x v="1"/>
  </r>
  <r>
    <s v="6502-KUGLL"/>
    <x v="0"/>
    <n v="0"/>
    <s v="Yes"/>
    <s v="Yes"/>
    <x v="60"/>
    <x v="1"/>
    <s v="No"/>
    <x v="0"/>
    <s v="Yes"/>
    <s v="Yes"/>
    <s v="No"/>
    <s v="Yes"/>
    <s v="No"/>
    <s v="No"/>
    <x v="0"/>
    <s v="No"/>
    <x v="2"/>
    <n v="59.45"/>
    <n v="780.85"/>
    <x v="0"/>
    <x v="1"/>
    <x v="0"/>
  </r>
  <r>
    <s v="1841-YSJGV"/>
    <x v="1"/>
    <n v="0"/>
    <s v="Yes"/>
    <s v="No"/>
    <x v="21"/>
    <x v="1"/>
    <s v="Yes"/>
    <x v="1"/>
    <s v="Yes"/>
    <s v="Yes"/>
    <s v="No"/>
    <s v="Yes"/>
    <s v="Yes"/>
    <s v="Yes"/>
    <x v="2"/>
    <s v="Yes"/>
    <x v="3"/>
    <n v="109.95"/>
    <n v="7852.4"/>
    <x v="0"/>
    <x v="2"/>
    <x v="0"/>
  </r>
  <r>
    <s v="2794-XIMMO"/>
    <x v="1"/>
    <n v="0"/>
    <s v="Yes"/>
    <s v="No"/>
    <x v="62"/>
    <x v="0"/>
    <s v="No phone service"/>
    <x v="0"/>
    <s v="No"/>
    <s v="Yes"/>
    <s v="Yes"/>
    <s v="Yes"/>
    <s v="Yes"/>
    <s v="Yes"/>
    <x v="1"/>
    <s v="Yes"/>
    <x v="0"/>
    <n v="60.45"/>
    <n v="3184.25"/>
    <x v="1"/>
    <x v="2"/>
    <x v="1"/>
  </r>
  <r>
    <s v="8382-SHQEH"/>
    <x v="0"/>
    <n v="0"/>
    <s v="Yes"/>
    <s v="No"/>
    <x v="4"/>
    <x v="1"/>
    <s v="Yes"/>
    <x v="1"/>
    <s v="No"/>
    <s v="No"/>
    <s v="No"/>
    <s v="No"/>
    <s v="No"/>
    <s v="Yes"/>
    <x v="0"/>
    <s v="Yes"/>
    <x v="0"/>
    <n v="84.9"/>
    <n v="764.95"/>
    <x v="1"/>
    <x v="0"/>
    <x v="1"/>
  </r>
  <r>
    <s v="3511-BFTJW"/>
    <x v="1"/>
    <n v="0"/>
    <s v="Yes"/>
    <s v="Yes"/>
    <x v="21"/>
    <x v="0"/>
    <s v="No phone service"/>
    <x v="0"/>
    <s v="Yes"/>
    <s v="Yes"/>
    <s v="Yes"/>
    <s v="No"/>
    <s v="No"/>
    <s v="No"/>
    <x v="2"/>
    <s v="No"/>
    <x v="3"/>
    <n v="38.5"/>
    <n v="2763"/>
    <x v="0"/>
    <x v="2"/>
    <x v="0"/>
  </r>
  <r>
    <s v="7668-XCFYV"/>
    <x v="0"/>
    <n v="1"/>
    <s v="Yes"/>
    <s v="No"/>
    <x v="22"/>
    <x v="1"/>
    <s v="Yes"/>
    <x v="1"/>
    <s v="No"/>
    <s v="No"/>
    <s v="No"/>
    <s v="No"/>
    <s v="Yes"/>
    <s v="Yes"/>
    <x v="0"/>
    <s v="Yes"/>
    <x v="0"/>
    <n v="92.55"/>
    <n v="1614.7"/>
    <x v="0"/>
    <x v="1"/>
    <x v="0"/>
  </r>
  <r>
    <s v="2983-ZANRP"/>
    <x v="0"/>
    <n v="0"/>
    <s v="Yes"/>
    <s v="Yes"/>
    <x v="2"/>
    <x v="1"/>
    <s v="No"/>
    <x v="1"/>
    <s v="No"/>
    <s v="Yes"/>
    <s v="No"/>
    <s v="No"/>
    <s v="No"/>
    <s v="No"/>
    <x v="0"/>
    <s v="Yes"/>
    <x v="2"/>
    <n v="73.55"/>
    <n v="145.4"/>
    <x v="1"/>
    <x v="0"/>
    <x v="1"/>
  </r>
  <r>
    <s v="7845-URHJN"/>
    <x v="0"/>
    <n v="0"/>
    <s v="Yes"/>
    <s v="No"/>
    <x v="4"/>
    <x v="1"/>
    <s v="No"/>
    <x v="2"/>
    <s v="No internet service"/>
    <s v="No internet service"/>
    <s v="No internet service"/>
    <s v="No internet service"/>
    <s v="No internet service"/>
    <s v="No internet service"/>
    <x v="0"/>
    <s v="No"/>
    <x v="2"/>
    <n v="20.149999999999999"/>
    <n v="156.25"/>
    <x v="1"/>
    <x v="0"/>
    <x v="1"/>
  </r>
  <r>
    <s v="3034-ZBEQN"/>
    <x v="0"/>
    <n v="0"/>
    <s v="Yes"/>
    <s v="No"/>
    <x v="43"/>
    <x v="0"/>
    <s v="No phone service"/>
    <x v="0"/>
    <s v="No"/>
    <s v="Yes"/>
    <s v="Yes"/>
    <s v="No"/>
    <s v="No"/>
    <s v="No"/>
    <x v="1"/>
    <s v="No"/>
    <x v="1"/>
    <n v="34.700000000000003"/>
    <n v="1604.5"/>
    <x v="1"/>
    <x v="2"/>
    <x v="1"/>
  </r>
  <r>
    <s v="5018-HEKFO"/>
    <x v="0"/>
    <n v="0"/>
    <s v="No"/>
    <s v="No"/>
    <x v="6"/>
    <x v="1"/>
    <s v="Yes"/>
    <x v="2"/>
    <s v="No internet service"/>
    <s v="No internet service"/>
    <s v="No internet service"/>
    <s v="No internet service"/>
    <s v="No internet service"/>
    <s v="No internet service"/>
    <x v="0"/>
    <s v="Yes"/>
    <x v="1"/>
    <n v="24.5"/>
    <n v="270.14999999999998"/>
    <x v="0"/>
    <x v="0"/>
    <x v="0"/>
  </r>
  <r>
    <s v="2923-ARZLG"/>
    <x v="1"/>
    <n v="0"/>
    <s v="Yes"/>
    <s v="Yes"/>
    <x v="71"/>
    <x v="1"/>
    <s v="No"/>
    <x v="2"/>
    <s v="No internet service"/>
    <s v="No internet service"/>
    <s v="No internet service"/>
    <s v="No internet service"/>
    <s v="No internet service"/>
    <s v="No internet service"/>
    <x v="1"/>
    <s v="Yes"/>
    <x v="1"/>
    <n v="19.7"/>
    <s v=" "/>
    <x v="0"/>
    <x v="0"/>
    <x v="0"/>
  </r>
  <r>
    <s v="3976-NLDEZ"/>
    <x v="1"/>
    <n v="0"/>
    <s v="No"/>
    <s v="No"/>
    <x v="0"/>
    <x v="1"/>
    <s v="No"/>
    <x v="2"/>
    <s v="No internet service"/>
    <s v="No internet service"/>
    <s v="No internet service"/>
    <s v="No internet service"/>
    <s v="No internet service"/>
    <s v="No internet service"/>
    <x v="0"/>
    <s v="No"/>
    <x v="1"/>
    <n v="20.6"/>
    <n v="20.6"/>
    <x v="0"/>
    <x v="0"/>
    <x v="0"/>
  </r>
  <r>
    <s v="2282-YGNOR"/>
    <x v="0"/>
    <n v="0"/>
    <s v="No"/>
    <s v="No"/>
    <x v="44"/>
    <x v="1"/>
    <s v="No"/>
    <x v="0"/>
    <s v="Yes"/>
    <s v="No"/>
    <s v="Yes"/>
    <s v="Yes"/>
    <s v="No"/>
    <s v="No"/>
    <x v="1"/>
    <s v="No"/>
    <x v="3"/>
    <n v="58"/>
    <n v="1734.5"/>
    <x v="0"/>
    <x v="1"/>
    <x v="0"/>
  </r>
  <r>
    <s v="5336-UFNZP"/>
    <x v="0"/>
    <n v="1"/>
    <s v="Yes"/>
    <s v="Yes"/>
    <x v="45"/>
    <x v="1"/>
    <s v="Yes"/>
    <x v="1"/>
    <s v="No"/>
    <s v="Yes"/>
    <s v="Yes"/>
    <s v="No"/>
    <s v="Yes"/>
    <s v="Yes"/>
    <x v="1"/>
    <s v="Yes"/>
    <x v="0"/>
    <n v="107.45"/>
    <n v="7047.5"/>
    <x v="0"/>
    <x v="2"/>
    <x v="0"/>
  </r>
  <r>
    <s v="6854-EXGSF"/>
    <x v="0"/>
    <n v="0"/>
    <s v="No"/>
    <s v="No"/>
    <x v="4"/>
    <x v="1"/>
    <s v="Yes"/>
    <x v="0"/>
    <s v="Yes"/>
    <s v="Yes"/>
    <s v="Yes"/>
    <s v="No"/>
    <s v="No"/>
    <s v="No"/>
    <x v="0"/>
    <s v="Yes"/>
    <x v="2"/>
    <n v="65.5"/>
    <n v="573.15"/>
    <x v="0"/>
    <x v="0"/>
    <x v="0"/>
  </r>
  <r>
    <s v="1241-EZFMJ"/>
    <x v="1"/>
    <n v="0"/>
    <s v="Yes"/>
    <s v="No"/>
    <x v="59"/>
    <x v="1"/>
    <s v="Yes"/>
    <x v="2"/>
    <s v="No internet service"/>
    <s v="No internet service"/>
    <s v="No internet service"/>
    <s v="No internet service"/>
    <s v="No internet service"/>
    <s v="No internet service"/>
    <x v="2"/>
    <s v="No"/>
    <x v="2"/>
    <n v="25.45"/>
    <n v="1538.6"/>
    <x v="0"/>
    <x v="2"/>
    <x v="0"/>
  </r>
  <r>
    <s v="9233-PSYHO"/>
    <x v="0"/>
    <n v="1"/>
    <s v="No"/>
    <s v="No"/>
    <x v="3"/>
    <x v="1"/>
    <s v="Yes"/>
    <x v="1"/>
    <s v="No"/>
    <s v="No"/>
    <s v="Yes"/>
    <s v="No"/>
    <s v="Yes"/>
    <s v="Yes"/>
    <x v="1"/>
    <s v="Yes"/>
    <x v="2"/>
    <n v="100.15"/>
    <n v="4459.8"/>
    <x v="0"/>
    <x v="2"/>
    <x v="0"/>
  </r>
  <r>
    <s v="5376-PCKNB"/>
    <x v="1"/>
    <n v="0"/>
    <s v="Yes"/>
    <s v="Yes"/>
    <x v="21"/>
    <x v="1"/>
    <s v="Yes"/>
    <x v="1"/>
    <s v="No"/>
    <s v="Yes"/>
    <s v="Yes"/>
    <s v="No"/>
    <s v="Yes"/>
    <s v="Yes"/>
    <x v="1"/>
    <s v="Yes"/>
    <x v="3"/>
    <n v="104.45"/>
    <n v="7459"/>
    <x v="0"/>
    <x v="2"/>
    <x v="0"/>
  </r>
  <r>
    <s v="8044-BGWPI"/>
    <x v="1"/>
    <n v="0"/>
    <s v="Yes"/>
    <s v="Yes"/>
    <x v="18"/>
    <x v="1"/>
    <s v="No"/>
    <x v="2"/>
    <s v="No internet service"/>
    <s v="No internet service"/>
    <s v="No internet service"/>
    <s v="No internet service"/>
    <s v="No internet service"/>
    <s v="No internet service"/>
    <x v="0"/>
    <s v="Yes"/>
    <x v="0"/>
    <n v="21.15"/>
    <n v="306.05"/>
    <x v="0"/>
    <x v="0"/>
    <x v="0"/>
  </r>
  <r>
    <s v="4060-LDNLU"/>
    <x v="1"/>
    <n v="0"/>
    <s v="No"/>
    <s v="No"/>
    <x v="40"/>
    <x v="1"/>
    <s v="Yes"/>
    <x v="1"/>
    <s v="No"/>
    <s v="No"/>
    <s v="No"/>
    <s v="No"/>
    <s v="Yes"/>
    <s v="Yes"/>
    <x v="0"/>
    <s v="No"/>
    <x v="0"/>
    <n v="96.2"/>
    <n v="639.70000000000005"/>
    <x v="0"/>
    <x v="0"/>
    <x v="0"/>
  </r>
  <r>
    <s v="3589-PPVKW"/>
    <x v="1"/>
    <n v="0"/>
    <s v="No"/>
    <s v="No"/>
    <x v="34"/>
    <x v="1"/>
    <s v="No"/>
    <x v="0"/>
    <s v="No"/>
    <s v="No"/>
    <s v="No"/>
    <s v="No"/>
    <s v="No"/>
    <s v="No"/>
    <x v="0"/>
    <s v="Yes"/>
    <x v="1"/>
    <n v="44.4"/>
    <n v="348.15"/>
    <x v="0"/>
    <x v="0"/>
    <x v="0"/>
  </r>
  <r>
    <s v="8327-LZKAS"/>
    <x v="0"/>
    <n v="1"/>
    <s v="Yes"/>
    <s v="No"/>
    <x v="29"/>
    <x v="1"/>
    <s v="Yes"/>
    <x v="1"/>
    <s v="No"/>
    <s v="No"/>
    <s v="Yes"/>
    <s v="Yes"/>
    <s v="Yes"/>
    <s v="Yes"/>
    <x v="1"/>
    <s v="Yes"/>
    <x v="0"/>
    <n v="107.55"/>
    <n v="4533.8999999999996"/>
    <x v="1"/>
    <x v="2"/>
    <x v="1"/>
  </r>
  <r>
    <s v="5887-IKKYO"/>
    <x v="1"/>
    <n v="0"/>
    <s v="Yes"/>
    <s v="Yes"/>
    <x v="11"/>
    <x v="1"/>
    <s v="Yes"/>
    <x v="1"/>
    <s v="No"/>
    <s v="No"/>
    <s v="Yes"/>
    <s v="Yes"/>
    <s v="No"/>
    <s v="Yes"/>
    <x v="2"/>
    <s v="No"/>
    <x v="2"/>
    <n v="94.35"/>
    <n v="5563.65"/>
    <x v="0"/>
    <x v="2"/>
    <x v="0"/>
  </r>
  <r>
    <s v="1075-BGWOH"/>
    <x v="1"/>
    <n v="1"/>
    <s v="Yes"/>
    <s v="No"/>
    <x v="10"/>
    <x v="1"/>
    <s v="Yes"/>
    <x v="1"/>
    <s v="No"/>
    <s v="No"/>
    <s v="Yes"/>
    <s v="No"/>
    <s v="Yes"/>
    <s v="Yes"/>
    <x v="0"/>
    <s v="Yes"/>
    <x v="0"/>
    <n v="98.75"/>
    <n v="1587.55"/>
    <x v="1"/>
    <x v="1"/>
    <x v="1"/>
  </r>
  <r>
    <s v="1755-RMCXH"/>
    <x v="1"/>
    <n v="0"/>
    <s v="Yes"/>
    <s v="Yes"/>
    <x v="2"/>
    <x v="1"/>
    <s v="No"/>
    <x v="2"/>
    <s v="No internet service"/>
    <s v="No internet service"/>
    <s v="No internet service"/>
    <s v="No internet service"/>
    <s v="No internet service"/>
    <s v="No internet service"/>
    <x v="0"/>
    <s v="No"/>
    <x v="1"/>
    <n v="20.3"/>
    <n v="40.25"/>
    <x v="0"/>
    <x v="0"/>
    <x v="0"/>
  </r>
  <r>
    <s v="0302-JOIVN"/>
    <x v="0"/>
    <n v="0"/>
    <s v="Yes"/>
    <s v="No"/>
    <x v="4"/>
    <x v="1"/>
    <s v="No"/>
    <x v="1"/>
    <s v="No"/>
    <s v="Yes"/>
    <s v="Yes"/>
    <s v="No"/>
    <s v="Yes"/>
    <s v="Yes"/>
    <x v="0"/>
    <s v="No"/>
    <x v="0"/>
    <n v="101.15"/>
    <n v="842.9"/>
    <x v="1"/>
    <x v="0"/>
    <x v="1"/>
  </r>
  <r>
    <s v="3858-XHYJO"/>
    <x v="0"/>
    <n v="0"/>
    <s v="Yes"/>
    <s v="No"/>
    <x v="63"/>
    <x v="1"/>
    <s v="Yes"/>
    <x v="1"/>
    <s v="Yes"/>
    <s v="No"/>
    <s v="Yes"/>
    <s v="No"/>
    <s v="Yes"/>
    <s v="Yes"/>
    <x v="1"/>
    <s v="No"/>
    <x v="2"/>
    <n v="105.75"/>
    <n v="4228.55"/>
    <x v="0"/>
    <x v="2"/>
    <x v="0"/>
  </r>
  <r>
    <s v="4299-SIMNS"/>
    <x v="1"/>
    <n v="0"/>
    <s v="No"/>
    <s v="No"/>
    <x v="34"/>
    <x v="1"/>
    <s v="Yes"/>
    <x v="1"/>
    <s v="Yes"/>
    <s v="No"/>
    <s v="No"/>
    <s v="No"/>
    <s v="No"/>
    <s v="No"/>
    <x v="0"/>
    <s v="Yes"/>
    <x v="0"/>
    <n v="81.150000000000006"/>
    <n v="784.45"/>
    <x v="0"/>
    <x v="0"/>
    <x v="0"/>
  </r>
  <r>
    <s v="7025-IWFHT"/>
    <x v="1"/>
    <n v="0"/>
    <s v="No"/>
    <s v="No"/>
    <x v="52"/>
    <x v="1"/>
    <s v="No"/>
    <x v="1"/>
    <s v="No"/>
    <s v="Yes"/>
    <s v="No"/>
    <s v="Yes"/>
    <s v="Yes"/>
    <s v="No"/>
    <x v="1"/>
    <s v="Yes"/>
    <x v="0"/>
    <n v="89.55"/>
    <n v="3729.75"/>
    <x v="0"/>
    <x v="2"/>
    <x v="0"/>
  </r>
  <r>
    <s v="6261-LHRTG"/>
    <x v="0"/>
    <n v="0"/>
    <s v="No"/>
    <s v="No"/>
    <x v="70"/>
    <x v="1"/>
    <s v="No"/>
    <x v="0"/>
    <s v="No"/>
    <s v="Yes"/>
    <s v="Yes"/>
    <s v="No"/>
    <s v="No"/>
    <s v="No"/>
    <x v="0"/>
    <s v="Yes"/>
    <x v="3"/>
    <n v="54.75"/>
    <n v="1406.9"/>
    <x v="0"/>
    <x v="1"/>
    <x v="0"/>
  </r>
  <r>
    <s v="7841-FCRQD"/>
    <x v="0"/>
    <n v="0"/>
    <s v="Yes"/>
    <s v="No"/>
    <x v="55"/>
    <x v="1"/>
    <s v="No"/>
    <x v="0"/>
    <s v="No"/>
    <s v="Yes"/>
    <s v="No"/>
    <s v="Yes"/>
    <s v="No"/>
    <s v="No"/>
    <x v="1"/>
    <s v="Yes"/>
    <x v="3"/>
    <n v="53.75"/>
    <n v="1857.3"/>
    <x v="0"/>
    <x v="1"/>
    <x v="0"/>
  </r>
  <r>
    <s v="2056-EVGZL"/>
    <x v="1"/>
    <n v="0"/>
    <s v="Yes"/>
    <s v="Yes"/>
    <x v="47"/>
    <x v="1"/>
    <s v="No"/>
    <x v="1"/>
    <s v="No"/>
    <s v="Yes"/>
    <s v="Yes"/>
    <s v="Yes"/>
    <s v="Yes"/>
    <s v="Yes"/>
    <x v="1"/>
    <s v="No"/>
    <x v="3"/>
    <n v="105.75"/>
    <n v="7322.5"/>
    <x v="0"/>
    <x v="2"/>
    <x v="0"/>
  </r>
  <r>
    <s v="8777-MBMTS"/>
    <x v="0"/>
    <n v="1"/>
    <s v="Yes"/>
    <s v="No"/>
    <x v="45"/>
    <x v="1"/>
    <s v="No"/>
    <x v="1"/>
    <s v="No"/>
    <s v="Yes"/>
    <s v="Yes"/>
    <s v="Yes"/>
    <s v="Yes"/>
    <s v="Yes"/>
    <x v="2"/>
    <s v="Yes"/>
    <x v="3"/>
    <n v="105.85"/>
    <n v="6725.5"/>
    <x v="0"/>
    <x v="2"/>
    <x v="0"/>
  </r>
  <r>
    <s v="7753-USQYQ"/>
    <x v="1"/>
    <n v="0"/>
    <s v="No"/>
    <s v="No"/>
    <x v="49"/>
    <x v="1"/>
    <s v="No"/>
    <x v="0"/>
    <s v="No"/>
    <s v="Yes"/>
    <s v="No"/>
    <s v="Yes"/>
    <s v="No"/>
    <s v="Yes"/>
    <x v="1"/>
    <s v="Yes"/>
    <x v="0"/>
    <n v="64.2"/>
    <n v="3627.3"/>
    <x v="0"/>
    <x v="2"/>
    <x v="0"/>
  </r>
  <r>
    <s v="5366-IJEQJ"/>
    <x v="1"/>
    <n v="0"/>
    <s v="No"/>
    <s v="No"/>
    <x v="61"/>
    <x v="1"/>
    <s v="Yes"/>
    <x v="1"/>
    <s v="No"/>
    <s v="No"/>
    <s v="Yes"/>
    <s v="No"/>
    <s v="Yes"/>
    <s v="No"/>
    <x v="0"/>
    <s v="Yes"/>
    <x v="0"/>
    <n v="88.7"/>
    <n v="1761.45"/>
    <x v="1"/>
    <x v="1"/>
    <x v="1"/>
  </r>
  <r>
    <s v="7661-CPURM"/>
    <x v="1"/>
    <n v="0"/>
    <s v="No"/>
    <s v="No"/>
    <x v="67"/>
    <x v="1"/>
    <s v="No"/>
    <x v="1"/>
    <s v="No"/>
    <s v="No"/>
    <s v="No"/>
    <s v="Yes"/>
    <s v="No"/>
    <s v="Yes"/>
    <x v="1"/>
    <s v="Yes"/>
    <x v="3"/>
    <n v="87.7"/>
    <n v="1725.95"/>
    <x v="0"/>
    <x v="1"/>
    <x v="0"/>
  </r>
  <r>
    <s v="6233-HXJMX"/>
    <x v="0"/>
    <n v="0"/>
    <s v="No"/>
    <s v="No"/>
    <x v="3"/>
    <x v="1"/>
    <s v="Yes"/>
    <x v="1"/>
    <s v="No"/>
    <s v="No"/>
    <s v="Yes"/>
    <s v="No"/>
    <s v="No"/>
    <s v="Yes"/>
    <x v="0"/>
    <s v="Yes"/>
    <x v="3"/>
    <n v="89.3"/>
    <n v="4192.1499999999996"/>
    <x v="0"/>
    <x v="2"/>
    <x v="0"/>
  </r>
  <r>
    <s v="5902-WBLSE"/>
    <x v="0"/>
    <n v="0"/>
    <s v="Yes"/>
    <s v="Yes"/>
    <x v="27"/>
    <x v="1"/>
    <s v="No"/>
    <x v="2"/>
    <s v="No internet service"/>
    <s v="No internet service"/>
    <s v="No internet service"/>
    <s v="No internet service"/>
    <s v="No internet service"/>
    <s v="No internet service"/>
    <x v="2"/>
    <s v="Yes"/>
    <x v="3"/>
    <n v="20.149999999999999"/>
    <n v="1411.2"/>
    <x v="0"/>
    <x v="2"/>
    <x v="0"/>
  </r>
  <r>
    <s v="1981-INRFU"/>
    <x v="0"/>
    <n v="0"/>
    <s v="No"/>
    <s v="No"/>
    <x v="2"/>
    <x v="1"/>
    <s v="No"/>
    <x v="1"/>
    <s v="No"/>
    <s v="No"/>
    <s v="No"/>
    <s v="No"/>
    <s v="Yes"/>
    <s v="No"/>
    <x v="0"/>
    <s v="Yes"/>
    <x v="0"/>
    <n v="79.75"/>
    <n v="164.5"/>
    <x v="1"/>
    <x v="0"/>
    <x v="1"/>
  </r>
  <r>
    <s v="4971-PUYQO"/>
    <x v="0"/>
    <n v="0"/>
    <s v="No"/>
    <s v="No"/>
    <x v="23"/>
    <x v="1"/>
    <s v="Yes"/>
    <x v="1"/>
    <s v="No"/>
    <s v="No"/>
    <s v="No"/>
    <s v="No"/>
    <s v="Yes"/>
    <s v="Yes"/>
    <x v="0"/>
    <s v="Yes"/>
    <x v="1"/>
    <n v="94.55"/>
    <n v="2724.6"/>
    <x v="1"/>
    <x v="1"/>
    <x v="1"/>
  </r>
  <r>
    <s v="3239-TPHPZ"/>
    <x v="0"/>
    <n v="0"/>
    <s v="Yes"/>
    <s v="No"/>
    <x v="18"/>
    <x v="1"/>
    <s v="No"/>
    <x v="2"/>
    <s v="No internet service"/>
    <s v="No internet service"/>
    <s v="No internet service"/>
    <s v="No internet service"/>
    <s v="No internet service"/>
    <s v="No internet service"/>
    <x v="2"/>
    <s v="Yes"/>
    <x v="0"/>
    <n v="20.05"/>
    <n v="264.55"/>
    <x v="0"/>
    <x v="0"/>
    <x v="0"/>
  </r>
  <r>
    <s v="5115-GZDEL"/>
    <x v="1"/>
    <n v="0"/>
    <s v="No"/>
    <s v="Yes"/>
    <x v="21"/>
    <x v="0"/>
    <s v="No phone service"/>
    <x v="0"/>
    <s v="Yes"/>
    <s v="Yes"/>
    <s v="Yes"/>
    <s v="Yes"/>
    <s v="Yes"/>
    <s v="Yes"/>
    <x v="2"/>
    <s v="No"/>
    <x v="3"/>
    <n v="67.2"/>
    <n v="4671.7"/>
    <x v="0"/>
    <x v="2"/>
    <x v="0"/>
  </r>
  <r>
    <s v="3338-CVVEH"/>
    <x v="1"/>
    <n v="0"/>
    <s v="No"/>
    <s v="No"/>
    <x v="18"/>
    <x v="1"/>
    <s v="Yes"/>
    <x v="1"/>
    <s v="No"/>
    <s v="No"/>
    <s v="No"/>
    <s v="No"/>
    <s v="Yes"/>
    <s v="Yes"/>
    <x v="0"/>
    <s v="No"/>
    <x v="0"/>
    <n v="94.55"/>
    <n v="1173.55"/>
    <x v="0"/>
    <x v="0"/>
    <x v="0"/>
  </r>
  <r>
    <s v="8485-GJCDN"/>
    <x v="0"/>
    <n v="1"/>
    <s v="No"/>
    <s v="No"/>
    <x v="24"/>
    <x v="1"/>
    <s v="No"/>
    <x v="1"/>
    <s v="No"/>
    <s v="No"/>
    <s v="No"/>
    <s v="No"/>
    <s v="No"/>
    <s v="No"/>
    <x v="0"/>
    <s v="Yes"/>
    <x v="1"/>
    <n v="69.05"/>
    <n v="318.5"/>
    <x v="1"/>
    <x v="0"/>
    <x v="1"/>
  </r>
  <r>
    <s v="2615-YVMYX"/>
    <x v="1"/>
    <n v="1"/>
    <s v="Yes"/>
    <s v="No"/>
    <x v="16"/>
    <x v="1"/>
    <s v="Yes"/>
    <x v="1"/>
    <s v="Yes"/>
    <s v="Yes"/>
    <s v="Yes"/>
    <s v="No"/>
    <s v="Yes"/>
    <s v="Yes"/>
    <x v="0"/>
    <s v="Yes"/>
    <x v="0"/>
    <n v="107.5"/>
    <n v="7713.55"/>
    <x v="0"/>
    <x v="2"/>
    <x v="0"/>
  </r>
  <r>
    <s v="2851-STERV"/>
    <x v="1"/>
    <n v="1"/>
    <s v="No"/>
    <s v="No"/>
    <x v="42"/>
    <x v="1"/>
    <s v="No"/>
    <x v="0"/>
    <s v="No"/>
    <s v="No"/>
    <s v="Yes"/>
    <s v="Yes"/>
    <s v="Yes"/>
    <s v="Yes"/>
    <x v="1"/>
    <s v="Yes"/>
    <x v="0"/>
    <n v="73"/>
    <n v="2471.25"/>
    <x v="0"/>
    <x v="1"/>
    <x v="0"/>
  </r>
  <r>
    <s v="4393-GEADV"/>
    <x v="1"/>
    <n v="0"/>
    <s v="Yes"/>
    <s v="Yes"/>
    <x v="27"/>
    <x v="1"/>
    <s v="Yes"/>
    <x v="1"/>
    <s v="Yes"/>
    <s v="Yes"/>
    <s v="Yes"/>
    <s v="Yes"/>
    <s v="Yes"/>
    <s v="Yes"/>
    <x v="2"/>
    <s v="No"/>
    <x v="3"/>
    <n v="114.75"/>
    <n v="7842.3"/>
    <x v="0"/>
    <x v="2"/>
    <x v="0"/>
  </r>
  <r>
    <s v="8486-AYEQH"/>
    <x v="0"/>
    <n v="0"/>
    <s v="No"/>
    <s v="No"/>
    <x v="36"/>
    <x v="1"/>
    <s v="Yes"/>
    <x v="1"/>
    <s v="No"/>
    <s v="No"/>
    <s v="No"/>
    <s v="No"/>
    <s v="No"/>
    <s v="No"/>
    <x v="0"/>
    <s v="Yes"/>
    <x v="0"/>
    <n v="76.05"/>
    <n v="2227.8000000000002"/>
    <x v="0"/>
    <x v="1"/>
    <x v="0"/>
  </r>
  <r>
    <s v="1527-SXDPN"/>
    <x v="1"/>
    <n v="0"/>
    <s v="Yes"/>
    <s v="Yes"/>
    <x v="15"/>
    <x v="1"/>
    <s v="Yes"/>
    <x v="1"/>
    <s v="No"/>
    <s v="No"/>
    <s v="Yes"/>
    <s v="Yes"/>
    <s v="No"/>
    <s v="Yes"/>
    <x v="2"/>
    <s v="Yes"/>
    <x v="2"/>
    <n v="96.25"/>
    <n v="4990.25"/>
    <x v="1"/>
    <x v="2"/>
    <x v="1"/>
  </r>
  <r>
    <s v="6029-WTIPC"/>
    <x v="1"/>
    <n v="1"/>
    <s v="No"/>
    <s v="No"/>
    <x v="50"/>
    <x v="1"/>
    <s v="Yes"/>
    <x v="1"/>
    <s v="No"/>
    <s v="No"/>
    <s v="Yes"/>
    <s v="No"/>
    <s v="Yes"/>
    <s v="Yes"/>
    <x v="0"/>
    <s v="Yes"/>
    <x v="0"/>
    <n v="101.1"/>
    <n v="3744.05"/>
    <x v="1"/>
    <x v="2"/>
    <x v="1"/>
  </r>
  <r>
    <s v="8634-CILSZ"/>
    <x v="1"/>
    <n v="0"/>
    <s v="No"/>
    <s v="No"/>
    <x v="14"/>
    <x v="1"/>
    <s v="Yes"/>
    <x v="1"/>
    <s v="No"/>
    <s v="Yes"/>
    <s v="No"/>
    <s v="Yes"/>
    <s v="Yes"/>
    <s v="Yes"/>
    <x v="1"/>
    <s v="Yes"/>
    <x v="2"/>
    <n v="104.7"/>
    <n v="7220.35"/>
    <x v="1"/>
    <x v="2"/>
    <x v="1"/>
  </r>
  <r>
    <s v="5419-JKZNQ"/>
    <x v="1"/>
    <n v="1"/>
    <s v="Yes"/>
    <s v="No"/>
    <x v="19"/>
    <x v="1"/>
    <s v="Yes"/>
    <x v="1"/>
    <s v="No"/>
    <s v="No"/>
    <s v="No"/>
    <s v="No"/>
    <s v="No"/>
    <s v="No"/>
    <x v="0"/>
    <s v="No"/>
    <x v="1"/>
    <n v="77.900000000000006"/>
    <n v="2351.4499999999998"/>
    <x v="0"/>
    <x v="1"/>
    <x v="0"/>
  </r>
  <r>
    <s v="2495-KZNFB"/>
    <x v="0"/>
    <n v="0"/>
    <s v="No"/>
    <s v="No"/>
    <x v="55"/>
    <x v="1"/>
    <s v="Yes"/>
    <x v="1"/>
    <s v="Yes"/>
    <s v="No"/>
    <s v="No"/>
    <s v="No"/>
    <s v="No"/>
    <s v="Yes"/>
    <x v="0"/>
    <s v="Yes"/>
    <x v="0"/>
    <n v="90.65"/>
    <n v="2989.6"/>
    <x v="0"/>
    <x v="1"/>
    <x v="0"/>
  </r>
  <r>
    <s v="1409-PHXTF"/>
    <x v="1"/>
    <n v="1"/>
    <s v="Yes"/>
    <s v="No"/>
    <x v="68"/>
    <x v="1"/>
    <s v="Yes"/>
    <x v="1"/>
    <s v="No"/>
    <s v="Yes"/>
    <s v="Yes"/>
    <s v="Yes"/>
    <s v="Yes"/>
    <s v="Yes"/>
    <x v="2"/>
    <s v="Yes"/>
    <x v="0"/>
    <n v="110.45"/>
    <n v="6077.75"/>
    <x v="0"/>
    <x v="2"/>
    <x v="0"/>
  </r>
  <r>
    <s v="4560-WQAQW"/>
    <x v="0"/>
    <n v="0"/>
    <s v="No"/>
    <s v="No"/>
    <x v="64"/>
    <x v="1"/>
    <s v="Yes"/>
    <x v="0"/>
    <s v="Yes"/>
    <s v="No"/>
    <s v="No"/>
    <s v="Yes"/>
    <s v="No"/>
    <s v="Yes"/>
    <x v="1"/>
    <s v="No"/>
    <x v="2"/>
    <n v="68.7"/>
    <n v="4070.95"/>
    <x v="0"/>
    <x v="2"/>
    <x v="0"/>
  </r>
  <r>
    <s v="9591-YVTEB"/>
    <x v="1"/>
    <n v="1"/>
    <s v="No"/>
    <s v="No"/>
    <x v="49"/>
    <x v="0"/>
    <s v="No phone service"/>
    <x v="0"/>
    <s v="Yes"/>
    <s v="Yes"/>
    <s v="No"/>
    <s v="No"/>
    <s v="Yes"/>
    <s v="No"/>
    <x v="0"/>
    <s v="Yes"/>
    <x v="0"/>
    <n v="44.85"/>
    <n v="2479.0500000000002"/>
    <x v="0"/>
    <x v="2"/>
    <x v="0"/>
  </r>
  <r>
    <s v="9309-BZGNT"/>
    <x v="1"/>
    <n v="1"/>
    <s v="Yes"/>
    <s v="No"/>
    <x v="14"/>
    <x v="0"/>
    <s v="No phone service"/>
    <x v="0"/>
    <s v="No"/>
    <s v="No"/>
    <s v="Yes"/>
    <s v="No"/>
    <s v="No"/>
    <s v="No"/>
    <x v="1"/>
    <s v="Yes"/>
    <x v="3"/>
    <n v="29.8"/>
    <n v="2134.3000000000002"/>
    <x v="0"/>
    <x v="2"/>
    <x v="0"/>
  </r>
  <r>
    <s v="4274-DRSQT"/>
    <x v="0"/>
    <n v="0"/>
    <s v="No"/>
    <s v="No"/>
    <x v="33"/>
    <x v="1"/>
    <s v="Yes"/>
    <x v="1"/>
    <s v="No"/>
    <s v="Yes"/>
    <s v="No"/>
    <s v="No"/>
    <s v="Yes"/>
    <s v="No"/>
    <x v="1"/>
    <s v="Yes"/>
    <x v="2"/>
    <n v="88.9"/>
    <n v="6000.1"/>
    <x v="0"/>
    <x v="2"/>
    <x v="0"/>
  </r>
  <r>
    <s v="2027-DNKIV"/>
    <x v="1"/>
    <n v="0"/>
    <s v="Yes"/>
    <s v="Yes"/>
    <x v="50"/>
    <x v="1"/>
    <s v="No"/>
    <x v="0"/>
    <s v="Yes"/>
    <s v="No"/>
    <s v="Yes"/>
    <s v="Yes"/>
    <s v="No"/>
    <s v="No"/>
    <x v="1"/>
    <s v="Yes"/>
    <x v="1"/>
    <n v="58.75"/>
    <n v="2203.1"/>
    <x v="0"/>
    <x v="2"/>
    <x v="0"/>
  </r>
  <r>
    <s v="8075-GXIUB"/>
    <x v="1"/>
    <n v="1"/>
    <s v="Yes"/>
    <s v="No"/>
    <x v="34"/>
    <x v="1"/>
    <s v="No"/>
    <x v="2"/>
    <s v="No internet service"/>
    <s v="No internet service"/>
    <s v="No internet service"/>
    <s v="No internet service"/>
    <s v="No internet service"/>
    <s v="No internet service"/>
    <x v="1"/>
    <s v="No"/>
    <x v="3"/>
    <n v="19.850000000000001"/>
    <n v="183.15"/>
    <x v="0"/>
    <x v="0"/>
    <x v="0"/>
  </r>
  <r>
    <s v="2885-HIJDH"/>
    <x v="1"/>
    <n v="0"/>
    <s v="Yes"/>
    <s v="Yes"/>
    <x v="14"/>
    <x v="1"/>
    <s v="Yes"/>
    <x v="0"/>
    <s v="Yes"/>
    <s v="No"/>
    <s v="Yes"/>
    <s v="Yes"/>
    <s v="Yes"/>
    <s v="Yes"/>
    <x v="2"/>
    <s v="No"/>
    <x v="2"/>
    <n v="86.9"/>
    <n v="6194.1"/>
    <x v="0"/>
    <x v="2"/>
    <x v="0"/>
  </r>
  <r>
    <s v="5424-RLQLC"/>
    <x v="1"/>
    <n v="0"/>
    <s v="No"/>
    <s v="No"/>
    <x v="6"/>
    <x v="1"/>
    <s v="No"/>
    <x v="0"/>
    <s v="No"/>
    <s v="Yes"/>
    <s v="No"/>
    <s v="No"/>
    <s v="Yes"/>
    <s v="No"/>
    <x v="0"/>
    <s v="Yes"/>
    <x v="1"/>
    <n v="59.65"/>
    <n v="638.95000000000005"/>
    <x v="0"/>
    <x v="0"/>
    <x v="0"/>
  </r>
  <r>
    <s v="6682-QJDGB"/>
    <x v="1"/>
    <n v="0"/>
    <s v="No"/>
    <s v="Yes"/>
    <x v="63"/>
    <x v="1"/>
    <s v="No"/>
    <x v="0"/>
    <s v="Yes"/>
    <s v="Yes"/>
    <s v="No"/>
    <s v="No"/>
    <s v="No"/>
    <s v="No"/>
    <x v="0"/>
    <s v="Yes"/>
    <x v="1"/>
    <n v="55.25"/>
    <n v="2139.1999999999998"/>
    <x v="1"/>
    <x v="2"/>
    <x v="1"/>
  </r>
  <r>
    <s v="6507-DTJZV"/>
    <x v="1"/>
    <n v="0"/>
    <s v="No"/>
    <s v="Yes"/>
    <x v="9"/>
    <x v="1"/>
    <s v="No"/>
    <x v="0"/>
    <s v="No"/>
    <s v="No"/>
    <s v="No"/>
    <s v="No"/>
    <s v="Yes"/>
    <s v="Yes"/>
    <x v="0"/>
    <s v="No"/>
    <x v="3"/>
    <n v="66.400000000000006"/>
    <n v="831.75"/>
    <x v="0"/>
    <x v="1"/>
    <x v="0"/>
  </r>
  <r>
    <s v="8780-IXSTS"/>
    <x v="0"/>
    <n v="0"/>
    <s v="No"/>
    <s v="No"/>
    <x v="53"/>
    <x v="1"/>
    <s v="Yes"/>
    <x v="1"/>
    <s v="No"/>
    <s v="Yes"/>
    <s v="No"/>
    <s v="No"/>
    <s v="Yes"/>
    <s v="No"/>
    <x v="0"/>
    <s v="Yes"/>
    <x v="0"/>
    <n v="90.1"/>
    <n v="521.29999999999995"/>
    <x v="1"/>
    <x v="0"/>
    <x v="1"/>
  </r>
  <r>
    <s v="7673-BQGKU"/>
    <x v="0"/>
    <n v="0"/>
    <s v="Yes"/>
    <s v="Yes"/>
    <x v="14"/>
    <x v="1"/>
    <s v="No"/>
    <x v="2"/>
    <s v="No internet service"/>
    <s v="No internet service"/>
    <s v="No internet service"/>
    <s v="No internet service"/>
    <s v="No internet service"/>
    <s v="No internet service"/>
    <x v="2"/>
    <s v="No"/>
    <x v="2"/>
    <n v="20.149999999999999"/>
    <n v="1337.5"/>
    <x v="0"/>
    <x v="2"/>
    <x v="0"/>
  </r>
  <r>
    <s v="6723-WSNTY"/>
    <x v="0"/>
    <n v="1"/>
    <s v="Yes"/>
    <s v="No"/>
    <x v="33"/>
    <x v="1"/>
    <s v="Yes"/>
    <x v="1"/>
    <s v="No"/>
    <s v="Yes"/>
    <s v="Yes"/>
    <s v="Yes"/>
    <s v="Yes"/>
    <s v="Yes"/>
    <x v="1"/>
    <s v="Yes"/>
    <x v="3"/>
    <n v="108.1"/>
    <n v="7181.95"/>
    <x v="0"/>
    <x v="2"/>
    <x v="0"/>
  </r>
  <r>
    <s v="9530-EHPOH"/>
    <x v="1"/>
    <n v="0"/>
    <s v="No"/>
    <s v="No"/>
    <x v="26"/>
    <x v="1"/>
    <s v="Yes"/>
    <x v="0"/>
    <s v="No"/>
    <s v="No"/>
    <s v="Yes"/>
    <s v="No"/>
    <s v="No"/>
    <s v="No"/>
    <x v="0"/>
    <s v="No"/>
    <x v="0"/>
    <n v="53.75"/>
    <n v="608"/>
    <x v="1"/>
    <x v="0"/>
    <x v="1"/>
  </r>
  <r>
    <s v="2725-IWWBA"/>
    <x v="1"/>
    <n v="0"/>
    <s v="Yes"/>
    <s v="Yes"/>
    <x v="25"/>
    <x v="1"/>
    <s v="No"/>
    <x v="0"/>
    <s v="Yes"/>
    <s v="No"/>
    <s v="Yes"/>
    <s v="Yes"/>
    <s v="No"/>
    <s v="No"/>
    <x v="1"/>
    <s v="No"/>
    <x v="1"/>
    <n v="56.9"/>
    <n v="2560.1"/>
    <x v="0"/>
    <x v="2"/>
    <x v="0"/>
  </r>
  <r>
    <s v="0345-HKJVM"/>
    <x v="0"/>
    <n v="0"/>
    <s v="No"/>
    <s v="No"/>
    <x v="53"/>
    <x v="1"/>
    <s v="No"/>
    <x v="1"/>
    <s v="No"/>
    <s v="No"/>
    <s v="No"/>
    <s v="No"/>
    <s v="Yes"/>
    <s v="Yes"/>
    <x v="0"/>
    <s v="No"/>
    <x v="0"/>
    <n v="89.3"/>
    <n v="577.6"/>
    <x v="1"/>
    <x v="0"/>
    <x v="1"/>
  </r>
  <r>
    <s v="1061-PNTHC"/>
    <x v="0"/>
    <n v="0"/>
    <s v="Yes"/>
    <s v="Yes"/>
    <x v="39"/>
    <x v="1"/>
    <s v="Yes"/>
    <x v="1"/>
    <s v="Yes"/>
    <s v="No"/>
    <s v="Yes"/>
    <s v="Yes"/>
    <s v="Yes"/>
    <s v="Yes"/>
    <x v="0"/>
    <s v="Yes"/>
    <x v="1"/>
    <n v="109.6"/>
    <n v="5953"/>
    <x v="0"/>
    <x v="2"/>
    <x v="0"/>
  </r>
  <r>
    <s v="0394-YONDK"/>
    <x v="1"/>
    <n v="0"/>
    <s v="Yes"/>
    <s v="Yes"/>
    <x v="27"/>
    <x v="1"/>
    <s v="Yes"/>
    <x v="2"/>
    <s v="No internet service"/>
    <s v="No internet service"/>
    <s v="No internet service"/>
    <s v="No internet service"/>
    <s v="No internet service"/>
    <s v="No internet service"/>
    <x v="2"/>
    <s v="No"/>
    <x v="3"/>
    <n v="25.15"/>
    <n v="1790.15"/>
    <x v="0"/>
    <x v="2"/>
    <x v="0"/>
  </r>
  <r>
    <s v="6574-MCOEH"/>
    <x v="0"/>
    <n v="0"/>
    <s v="Yes"/>
    <s v="Yes"/>
    <x v="55"/>
    <x v="1"/>
    <s v="Yes"/>
    <x v="0"/>
    <s v="No"/>
    <s v="No"/>
    <s v="Yes"/>
    <s v="Yes"/>
    <s v="Yes"/>
    <s v="Yes"/>
    <x v="1"/>
    <s v="Yes"/>
    <x v="0"/>
    <n v="79.150000000000006"/>
    <n v="2531.4"/>
    <x v="0"/>
    <x v="1"/>
    <x v="0"/>
  </r>
  <r>
    <s v="7399-QHBJS"/>
    <x v="0"/>
    <n v="0"/>
    <s v="Yes"/>
    <s v="Yes"/>
    <x v="21"/>
    <x v="1"/>
    <s v="Yes"/>
    <x v="0"/>
    <s v="Yes"/>
    <s v="Yes"/>
    <s v="No"/>
    <s v="Yes"/>
    <s v="No"/>
    <s v="No"/>
    <x v="2"/>
    <s v="No"/>
    <x v="3"/>
    <n v="66.75"/>
    <n v="4760.3"/>
    <x v="0"/>
    <x v="2"/>
    <x v="0"/>
  </r>
  <r>
    <s v="3049-SOLAY"/>
    <x v="0"/>
    <n v="0"/>
    <s v="Yes"/>
    <s v="No"/>
    <x v="35"/>
    <x v="1"/>
    <s v="Yes"/>
    <x v="1"/>
    <s v="No"/>
    <s v="No"/>
    <s v="No"/>
    <s v="No"/>
    <s v="Yes"/>
    <s v="Yes"/>
    <x v="0"/>
    <s v="Yes"/>
    <x v="0"/>
    <n v="95.2"/>
    <n v="292.85000000000002"/>
    <x v="1"/>
    <x v="0"/>
    <x v="1"/>
  </r>
  <r>
    <s v="0997-YTLNY"/>
    <x v="0"/>
    <n v="0"/>
    <s v="No"/>
    <s v="Yes"/>
    <x v="67"/>
    <x v="1"/>
    <s v="No"/>
    <x v="0"/>
    <s v="No"/>
    <s v="No"/>
    <s v="No"/>
    <s v="Yes"/>
    <s v="No"/>
    <s v="No"/>
    <x v="0"/>
    <s v="No"/>
    <x v="1"/>
    <n v="48.8"/>
    <n v="953.65"/>
    <x v="0"/>
    <x v="1"/>
    <x v="0"/>
  </r>
  <r>
    <s v="3317-HRTNN"/>
    <x v="0"/>
    <n v="1"/>
    <s v="No"/>
    <s v="No"/>
    <x v="24"/>
    <x v="0"/>
    <s v="No phone service"/>
    <x v="0"/>
    <s v="No"/>
    <s v="No"/>
    <s v="No"/>
    <s v="No"/>
    <s v="Yes"/>
    <s v="Yes"/>
    <x v="0"/>
    <s v="No"/>
    <x v="0"/>
    <n v="45.7"/>
    <n v="198"/>
    <x v="1"/>
    <x v="0"/>
    <x v="1"/>
  </r>
  <r>
    <s v="9479-HYNYL"/>
    <x v="0"/>
    <n v="0"/>
    <s v="Yes"/>
    <s v="No"/>
    <x v="16"/>
    <x v="1"/>
    <s v="No"/>
    <x v="0"/>
    <s v="No"/>
    <s v="Yes"/>
    <s v="Yes"/>
    <s v="Yes"/>
    <s v="Yes"/>
    <s v="Yes"/>
    <x v="2"/>
    <s v="Yes"/>
    <x v="3"/>
    <n v="80.7"/>
    <n v="5705.05"/>
    <x v="0"/>
    <x v="2"/>
    <x v="0"/>
  </r>
  <r>
    <s v="3235-ETOOB"/>
    <x v="1"/>
    <n v="0"/>
    <s v="Yes"/>
    <s v="No"/>
    <x v="4"/>
    <x v="1"/>
    <s v="No"/>
    <x v="1"/>
    <s v="Yes"/>
    <s v="No"/>
    <s v="No"/>
    <s v="No"/>
    <s v="No"/>
    <s v="No"/>
    <x v="0"/>
    <s v="Yes"/>
    <x v="0"/>
    <n v="74.5"/>
    <n v="609.9"/>
    <x v="1"/>
    <x v="0"/>
    <x v="1"/>
  </r>
  <r>
    <s v="9708-KFDBY"/>
    <x v="1"/>
    <n v="0"/>
    <s v="No"/>
    <s v="No"/>
    <x v="0"/>
    <x v="1"/>
    <s v="No"/>
    <x v="2"/>
    <s v="No internet service"/>
    <s v="No internet service"/>
    <s v="No internet service"/>
    <s v="No internet service"/>
    <s v="No internet service"/>
    <s v="No internet service"/>
    <x v="0"/>
    <s v="No"/>
    <x v="3"/>
    <n v="20.55"/>
    <n v="20.55"/>
    <x v="0"/>
    <x v="0"/>
    <x v="0"/>
  </r>
  <r>
    <s v="8058-INTPH"/>
    <x v="0"/>
    <n v="0"/>
    <s v="No"/>
    <s v="No"/>
    <x v="0"/>
    <x v="1"/>
    <s v="No"/>
    <x v="1"/>
    <s v="No"/>
    <s v="No"/>
    <s v="No"/>
    <s v="No"/>
    <s v="Yes"/>
    <s v="No"/>
    <x v="0"/>
    <s v="Yes"/>
    <x v="0"/>
    <n v="79.650000000000006"/>
    <n v="79.650000000000006"/>
    <x v="1"/>
    <x v="0"/>
    <x v="1"/>
  </r>
  <r>
    <s v="3642-GKTCT"/>
    <x v="0"/>
    <n v="0"/>
    <s v="No"/>
    <s v="No"/>
    <x v="59"/>
    <x v="1"/>
    <s v="Yes"/>
    <x v="1"/>
    <s v="Yes"/>
    <s v="Yes"/>
    <s v="Yes"/>
    <s v="Yes"/>
    <s v="Yes"/>
    <s v="Yes"/>
    <x v="1"/>
    <s v="Yes"/>
    <x v="1"/>
    <n v="115.1"/>
    <n v="6993.65"/>
    <x v="0"/>
    <x v="2"/>
    <x v="0"/>
  </r>
  <r>
    <s v="0774-RMNUW"/>
    <x v="0"/>
    <n v="0"/>
    <s v="Yes"/>
    <s v="Yes"/>
    <x v="16"/>
    <x v="0"/>
    <s v="No phone service"/>
    <x v="0"/>
    <s v="Yes"/>
    <s v="Yes"/>
    <s v="No"/>
    <s v="Yes"/>
    <s v="Yes"/>
    <s v="Yes"/>
    <x v="2"/>
    <s v="No"/>
    <x v="2"/>
    <n v="59.7"/>
    <n v="4122.6499999999996"/>
    <x v="0"/>
    <x v="2"/>
    <x v="0"/>
  </r>
  <r>
    <s v="1334-PDUKM"/>
    <x v="0"/>
    <n v="0"/>
    <s v="Yes"/>
    <s v="No"/>
    <x v="47"/>
    <x v="1"/>
    <s v="Yes"/>
    <x v="1"/>
    <s v="No"/>
    <s v="Yes"/>
    <s v="Yes"/>
    <s v="No"/>
    <s v="No"/>
    <s v="No"/>
    <x v="1"/>
    <s v="No"/>
    <x v="3"/>
    <n v="86.45"/>
    <n v="5762.95"/>
    <x v="0"/>
    <x v="2"/>
    <x v="0"/>
  </r>
  <r>
    <s v="0756-MPZRL"/>
    <x v="1"/>
    <n v="0"/>
    <s v="No"/>
    <s v="No"/>
    <x v="25"/>
    <x v="0"/>
    <s v="No phone service"/>
    <x v="0"/>
    <s v="No"/>
    <s v="No"/>
    <s v="Yes"/>
    <s v="Yes"/>
    <s v="No"/>
    <s v="No"/>
    <x v="1"/>
    <s v="No"/>
    <x v="3"/>
    <n v="33.700000000000003"/>
    <n v="1537.85"/>
    <x v="0"/>
    <x v="2"/>
    <x v="0"/>
  </r>
  <r>
    <s v="2242-MFOTG"/>
    <x v="1"/>
    <n v="0"/>
    <s v="No"/>
    <s v="No"/>
    <x v="55"/>
    <x v="1"/>
    <s v="Yes"/>
    <x v="1"/>
    <s v="Yes"/>
    <s v="No"/>
    <s v="No"/>
    <s v="No"/>
    <s v="No"/>
    <s v="No"/>
    <x v="1"/>
    <s v="No"/>
    <x v="2"/>
    <n v="80.099999999999994"/>
    <n v="2603.3000000000002"/>
    <x v="0"/>
    <x v="1"/>
    <x v="0"/>
  </r>
  <r>
    <s v="2927-CVULT"/>
    <x v="0"/>
    <n v="0"/>
    <s v="Yes"/>
    <s v="Yes"/>
    <x v="62"/>
    <x v="1"/>
    <s v="Yes"/>
    <x v="1"/>
    <s v="Yes"/>
    <s v="Yes"/>
    <s v="Yes"/>
    <s v="Yes"/>
    <s v="No"/>
    <s v="Yes"/>
    <x v="2"/>
    <s v="Yes"/>
    <x v="2"/>
    <n v="104.05"/>
    <n v="5566.4"/>
    <x v="0"/>
    <x v="2"/>
    <x v="0"/>
  </r>
  <r>
    <s v="2144-BFDSO"/>
    <x v="0"/>
    <n v="1"/>
    <s v="Yes"/>
    <s v="No"/>
    <x v="37"/>
    <x v="1"/>
    <s v="Yes"/>
    <x v="1"/>
    <s v="Yes"/>
    <s v="Yes"/>
    <s v="Yes"/>
    <s v="No"/>
    <s v="Yes"/>
    <s v="Yes"/>
    <x v="0"/>
    <s v="No"/>
    <x v="2"/>
    <n v="108.75"/>
    <n v="5431.9"/>
    <x v="0"/>
    <x v="2"/>
    <x v="0"/>
  </r>
  <r>
    <s v="8745-PVESG"/>
    <x v="0"/>
    <n v="0"/>
    <s v="No"/>
    <s v="No"/>
    <x v="58"/>
    <x v="0"/>
    <s v="No phone service"/>
    <x v="0"/>
    <s v="Yes"/>
    <s v="No"/>
    <s v="Yes"/>
    <s v="Yes"/>
    <s v="No"/>
    <s v="No"/>
    <x v="1"/>
    <s v="Yes"/>
    <x v="3"/>
    <n v="41.1"/>
    <n v="2258.25"/>
    <x v="0"/>
    <x v="2"/>
    <x v="0"/>
  </r>
  <r>
    <s v="7647-GYYKX"/>
    <x v="0"/>
    <n v="0"/>
    <s v="Yes"/>
    <s v="Yes"/>
    <x v="68"/>
    <x v="1"/>
    <s v="No"/>
    <x v="2"/>
    <s v="No internet service"/>
    <s v="No internet service"/>
    <s v="No internet service"/>
    <s v="No internet service"/>
    <s v="No internet service"/>
    <s v="No internet service"/>
    <x v="2"/>
    <s v="Yes"/>
    <x v="2"/>
    <n v="20.350000000000001"/>
    <n v="1092.3499999999999"/>
    <x v="0"/>
    <x v="2"/>
    <x v="0"/>
  </r>
  <r>
    <s v="5647-FXOTP"/>
    <x v="0"/>
    <n v="1"/>
    <s v="Yes"/>
    <s v="No"/>
    <x v="31"/>
    <x v="1"/>
    <s v="Yes"/>
    <x v="1"/>
    <s v="No"/>
    <s v="Yes"/>
    <s v="Yes"/>
    <s v="No"/>
    <s v="Yes"/>
    <s v="Yes"/>
    <x v="0"/>
    <s v="Yes"/>
    <x v="0"/>
    <n v="105.9"/>
    <n v="6401.25"/>
    <x v="0"/>
    <x v="2"/>
    <x v="0"/>
  </r>
  <r>
    <s v="5569-OUICF"/>
    <x v="0"/>
    <n v="1"/>
    <s v="Yes"/>
    <s v="No"/>
    <x v="7"/>
    <x v="1"/>
    <s v="Yes"/>
    <x v="1"/>
    <s v="No"/>
    <s v="No"/>
    <s v="No"/>
    <s v="Yes"/>
    <s v="Yes"/>
    <s v="Yes"/>
    <x v="0"/>
    <s v="Yes"/>
    <x v="3"/>
    <n v="101.3"/>
    <n v="2812.2"/>
    <x v="1"/>
    <x v="1"/>
    <x v="1"/>
  </r>
  <r>
    <s v="8821-XNHVZ"/>
    <x v="0"/>
    <n v="0"/>
    <s v="Yes"/>
    <s v="Yes"/>
    <x v="0"/>
    <x v="1"/>
    <s v="No"/>
    <x v="1"/>
    <s v="No"/>
    <s v="No"/>
    <s v="No"/>
    <s v="No"/>
    <s v="Yes"/>
    <s v="No"/>
    <x v="0"/>
    <s v="Yes"/>
    <x v="1"/>
    <n v="80.05"/>
    <n v="80.05"/>
    <x v="1"/>
    <x v="0"/>
    <x v="1"/>
  </r>
  <r>
    <s v="2082-OJVTK"/>
    <x v="1"/>
    <n v="0"/>
    <s v="Yes"/>
    <s v="Yes"/>
    <x v="44"/>
    <x v="1"/>
    <s v="Yes"/>
    <x v="1"/>
    <s v="No"/>
    <s v="No"/>
    <s v="Yes"/>
    <s v="No"/>
    <s v="No"/>
    <s v="Yes"/>
    <x v="0"/>
    <s v="Yes"/>
    <x v="0"/>
    <n v="89.2"/>
    <n v="2698.35"/>
    <x v="1"/>
    <x v="1"/>
    <x v="1"/>
  </r>
  <r>
    <s v="9700-ISPUP"/>
    <x v="0"/>
    <n v="0"/>
    <s v="Yes"/>
    <s v="Yes"/>
    <x v="6"/>
    <x v="1"/>
    <s v="No"/>
    <x v="0"/>
    <s v="No"/>
    <s v="Yes"/>
    <s v="No"/>
    <s v="Yes"/>
    <s v="No"/>
    <s v="Yes"/>
    <x v="0"/>
    <s v="Yes"/>
    <x v="0"/>
    <n v="65.5"/>
    <n v="616.9"/>
    <x v="0"/>
    <x v="0"/>
    <x v="0"/>
  </r>
  <r>
    <s v="9839-ETQOE"/>
    <x v="1"/>
    <n v="0"/>
    <s v="No"/>
    <s v="Yes"/>
    <x v="29"/>
    <x v="0"/>
    <s v="No phone service"/>
    <x v="0"/>
    <s v="Yes"/>
    <s v="Yes"/>
    <s v="Yes"/>
    <s v="No"/>
    <s v="No"/>
    <s v="No"/>
    <x v="0"/>
    <s v="Yes"/>
    <x v="0"/>
    <n v="40.450000000000003"/>
    <n v="1912.85"/>
    <x v="0"/>
    <x v="2"/>
    <x v="0"/>
  </r>
  <r>
    <s v="6078-VESFR"/>
    <x v="1"/>
    <n v="1"/>
    <s v="Yes"/>
    <s v="No"/>
    <x v="9"/>
    <x v="1"/>
    <s v="No"/>
    <x v="1"/>
    <s v="No"/>
    <s v="No"/>
    <s v="No"/>
    <s v="No"/>
    <s v="No"/>
    <s v="No"/>
    <x v="0"/>
    <s v="No"/>
    <x v="2"/>
    <n v="70.45"/>
    <n v="849.1"/>
    <x v="0"/>
    <x v="1"/>
    <x v="0"/>
  </r>
  <r>
    <s v="9027-TMATR"/>
    <x v="0"/>
    <n v="0"/>
    <s v="Yes"/>
    <s v="No"/>
    <x v="29"/>
    <x v="1"/>
    <s v="No"/>
    <x v="0"/>
    <s v="Yes"/>
    <s v="No"/>
    <s v="Yes"/>
    <s v="Yes"/>
    <s v="Yes"/>
    <s v="Yes"/>
    <x v="2"/>
    <s v="Yes"/>
    <x v="0"/>
    <n v="78.8"/>
    <n v="3460.3"/>
    <x v="0"/>
    <x v="2"/>
    <x v="0"/>
  </r>
  <r>
    <s v="5940-NFXKV"/>
    <x v="1"/>
    <n v="0"/>
    <s v="Yes"/>
    <s v="Yes"/>
    <x v="67"/>
    <x v="1"/>
    <s v="Yes"/>
    <x v="1"/>
    <s v="No"/>
    <s v="No"/>
    <s v="No"/>
    <s v="No"/>
    <s v="No"/>
    <s v="Yes"/>
    <x v="0"/>
    <s v="Yes"/>
    <x v="0"/>
    <n v="83.65"/>
    <n v="1465.75"/>
    <x v="1"/>
    <x v="1"/>
    <x v="1"/>
  </r>
  <r>
    <s v="1941-HOSAM"/>
    <x v="1"/>
    <n v="0"/>
    <s v="Yes"/>
    <s v="Yes"/>
    <x v="0"/>
    <x v="1"/>
    <s v="No"/>
    <x v="1"/>
    <s v="No"/>
    <s v="No"/>
    <s v="No"/>
    <s v="No"/>
    <s v="Yes"/>
    <s v="Yes"/>
    <x v="0"/>
    <s v="Yes"/>
    <x v="0"/>
    <n v="90.1"/>
    <n v="90.1"/>
    <x v="0"/>
    <x v="0"/>
    <x v="0"/>
  </r>
  <r>
    <s v="9110-HSGTV"/>
    <x v="0"/>
    <n v="0"/>
    <s v="No"/>
    <s v="No"/>
    <x v="14"/>
    <x v="1"/>
    <s v="No"/>
    <x v="0"/>
    <s v="Yes"/>
    <s v="No"/>
    <s v="Yes"/>
    <s v="Yes"/>
    <s v="Yes"/>
    <s v="Yes"/>
    <x v="2"/>
    <s v="Yes"/>
    <x v="3"/>
    <n v="82.45"/>
    <n v="5555.3"/>
    <x v="0"/>
    <x v="2"/>
    <x v="0"/>
  </r>
  <r>
    <s v="0704-VCUMB"/>
    <x v="0"/>
    <n v="0"/>
    <s v="Yes"/>
    <s v="No"/>
    <x v="59"/>
    <x v="1"/>
    <s v="No"/>
    <x v="2"/>
    <s v="No internet service"/>
    <s v="No internet service"/>
    <s v="No internet service"/>
    <s v="No internet service"/>
    <s v="No internet service"/>
    <s v="No internet service"/>
    <x v="2"/>
    <s v="No"/>
    <x v="3"/>
    <n v="20.25"/>
    <n v="1278.8"/>
    <x v="0"/>
    <x v="2"/>
    <x v="0"/>
  </r>
  <r>
    <s v="6171-ZTVYB"/>
    <x v="1"/>
    <n v="0"/>
    <s v="Yes"/>
    <s v="No"/>
    <x v="29"/>
    <x v="1"/>
    <s v="Yes"/>
    <x v="0"/>
    <s v="Yes"/>
    <s v="Yes"/>
    <s v="No"/>
    <s v="Yes"/>
    <s v="No"/>
    <s v="No"/>
    <x v="0"/>
    <s v="No"/>
    <x v="2"/>
    <n v="66.25"/>
    <n v="2907.35"/>
    <x v="0"/>
    <x v="2"/>
    <x v="0"/>
  </r>
  <r>
    <s v="8053-WWDRO"/>
    <x v="0"/>
    <n v="0"/>
    <s v="Yes"/>
    <s v="No"/>
    <x v="53"/>
    <x v="1"/>
    <s v="No"/>
    <x v="2"/>
    <s v="No internet service"/>
    <s v="No internet service"/>
    <s v="No internet service"/>
    <s v="No internet service"/>
    <s v="No internet service"/>
    <s v="No internet service"/>
    <x v="0"/>
    <s v="No"/>
    <x v="2"/>
    <n v="19.5"/>
    <n v="146.30000000000001"/>
    <x v="1"/>
    <x v="0"/>
    <x v="1"/>
  </r>
  <r>
    <s v="9564-KCLHR"/>
    <x v="1"/>
    <n v="0"/>
    <s v="No"/>
    <s v="No"/>
    <x v="0"/>
    <x v="1"/>
    <s v="No"/>
    <x v="0"/>
    <s v="No"/>
    <s v="No"/>
    <s v="No"/>
    <s v="Yes"/>
    <s v="No"/>
    <s v="No"/>
    <x v="0"/>
    <s v="No"/>
    <x v="1"/>
    <n v="51.25"/>
    <n v="51.25"/>
    <x v="1"/>
    <x v="0"/>
    <x v="1"/>
  </r>
  <r>
    <s v="1935-IMVBB"/>
    <x v="1"/>
    <n v="0"/>
    <s v="Yes"/>
    <s v="No"/>
    <x v="39"/>
    <x v="1"/>
    <s v="No"/>
    <x v="1"/>
    <s v="No"/>
    <s v="No"/>
    <s v="No"/>
    <s v="No"/>
    <s v="Yes"/>
    <s v="Yes"/>
    <x v="0"/>
    <s v="No"/>
    <x v="1"/>
    <n v="89.7"/>
    <n v="4952.95"/>
    <x v="0"/>
    <x v="2"/>
    <x v="0"/>
  </r>
  <r>
    <s v="2535-PBCGC"/>
    <x v="0"/>
    <n v="0"/>
    <s v="Yes"/>
    <s v="No"/>
    <x v="27"/>
    <x v="0"/>
    <s v="No phone service"/>
    <x v="0"/>
    <s v="Yes"/>
    <s v="Yes"/>
    <s v="Yes"/>
    <s v="Yes"/>
    <s v="Yes"/>
    <s v="Yes"/>
    <x v="2"/>
    <s v="No"/>
    <x v="2"/>
    <n v="64.55"/>
    <n v="4504.8999999999996"/>
    <x v="0"/>
    <x v="2"/>
    <x v="0"/>
  </r>
  <r>
    <s v="2082-CEFLT"/>
    <x v="1"/>
    <n v="0"/>
    <s v="No"/>
    <s v="No"/>
    <x v="0"/>
    <x v="1"/>
    <s v="No"/>
    <x v="0"/>
    <s v="No"/>
    <s v="No"/>
    <s v="No"/>
    <s v="No"/>
    <s v="No"/>
    <s v="No"/>
    <x v="0"/>
    <s v="Yes"/>
    <x v="0"/>
    <n v="45.6"/>
    <n v="45.6"/>
    <x v="1"/>
    <x v="0"/>
    <x v="1"/>
  </r>
  <r>
    <s v="1470-PSXNM"/>
    <x v="1"/>
    <n v="0"/>
    <s v="Yes"/>
    <s v="Yes"/>
    <x v="12"/>
    <x v="1"/>
    <s v="Yes"/>
    <x v="1"/>
    <s v="No"/>
    <s v="Yes"/>
    <s v="Yes"/>
    <s v="No"/>
    <s v="Yes"/>
    <s v="No"/>
    <x v="1"/>
    <s v="Yes"/>
    <x v="0"/>
    <n v="93.65"/>
    <n v="4520.1499999999996"/>
    <x v="0"/>
    <x v="2"/>
    <x v="0"/>
  </r>
  <r>
    <s v="1213-NGCUN"/>
    <x v="0"/>
    <n v="0"/>
    <s v="No"/>
    <s v="No"/>
    <x v="53"/>
    <x v="1"/>
    <s v="No"/>
    <x v="0"/>
    <s v="No"/>
    <s v="No"/>
    <s v="No"/>
    <s v="Yes"/>
    <s v="No"/>
    <s v="No"/>
    <x v="0"/>
    <s v="Yes"/>
    <x v="2"/>
    <n v="49.65"/>
    <n v="267.35000000000002"/>
    <x v="1"/>
    <x v="0"/>
    <x v="1"/>
  </r>
  <r>
    <s v="2498-XLDZR"/>
    <x v="0"/>
    <n v="0"/>
    <s v="Yes"/>
    <s v="Yes"/>
    <x v="48"/>
    <x v="1"/>
    <s v="No"/>
    <x v="0"/>
    <s v="Yes"/>
    <s v="Yes"/>
    <s v="Yes"/>
    <s v="Yes"/>
    <s v="No"/>
    <s v="Yes"/>
    <x v="2"/>
    <s v="No"/>
    <x v="1"/>
    <n v="73.599999999999994"/>
    <n v="2316.85"/>
    <x v="0"/>
    <x v="1"/>
    <x v="0"/>
  </r>
  <r>
    <s v="9866-OCCKE"/>
    <x v="0"/>
    <n v="1"/>
    <s v="Yes"/>
    <s v="No"/>
    <x v="21"/>
    <x v="1"/>
    <s v="Yes"/>
    <x v="1"/>
    <s v="Yes"/>
    <s v="No"/>
    <s v="Yes"/>
    <s v="Yes"/>
    <s v="Yes"/>
    <s v="Yes"/>
    <x v="2"/>
    <s v="Yes"/>
    <x v="1"/>
    <n v="109.75"/>
    <n v="8075.35"/>
    <x v="0"/>
    <x v="2"/>
    <x v="0"/>
  </r>
  <r>
    <s v="5338-YHWYT"/>
    <x v="1"/>
    <n v="0"/>
    <s v="No"/>
    <s v="Yes"/>
    <x v="50"/>
    <x v="1"/>
    <s v="No"/>
    <x v="0"/>
    <s v="Yes"/>
    <s v="Yes"/>
    <s v="No"/>
    <s v="Yes"/>
    <s v="No"/>
    <s v="No"/>
    <x v="2"/>
    <s v="No"/>
    <x v="3"/>
    <n v="61.45"/>
    <n v="2302.35"/>
    <x v="0"/>
    <x v="2"/>
    <x v="0"/>
  </r>
  <r>
    <s v="7718-UPSKJ"/>
    <x v="0"/>
    <n v="0"/>
    <s v="Yes"/>
    <s v="No"/>
    <x v="14"/>
    <x v="1"/>
    <s v="No"/>
    <x v="1"/>
    <s v="Yes"/>
    <s v="Yes"/>
    <s v="No"/>
    <s v="Yes"/>
    <s v="Yes"/>
    <s v="Yes"/>
    <x v="1"/>
    <s v="Yes"/>
    <x v="3"/>
    <n v="106.4"/>
    <n v="7251.9"/>
    <x v="0"/>
    <x v="2"/>
    <x v="0"/>
  </r>
  <r>
    <s v="8731-WBBMB"/>
    <x v="0"/>
    <n v="0"/>
    <s v="Yes"/>
    <s v="No"/>
    <x v="70"/>
    <x v="1"/>
    <s v="No"/>
    <x v="0"/>
    <s v="No"/>
    <s v="Yes"/>
    <s v="Yes"/>
    <s v="Yes"/>
    <s v="Yes"/>
    <s v="Yes"/>
    <x v="0"/>
    <s v="No"/>
    <x v="2"/>
    <n v="81.900000000000006"/>
    <n v="2078.5500000000002"/>
    <x v="0"/>
    <x v="1"/>
    <x v="0"/>
  </r>
  <r>
    <s v="1448-CYWKC"/>
    <x v="0"/>
    <n v="0"/>
    <s v="Yes"/>
    <s v="Yes"/>
    <x v="11"/>
    <x v="1"/>
    <s v="Yes"/>
    <x v="1"/>
    <s v="No"/>
    <s v="Yes"/>
    <s v="Yes"/>
    <s v="No"/>
    <s v="Yes"/>
    <s v="Yes"/>
    <x v="1"/>
    <s v="Yes"/>
    <x v="3"/>
    <n v="105.2"/>
    <n v="6225.4"/>
    <x v="0"/>
    <x v="2"/>
    <x v="0"/>
  </r>
  <r>
    <s v="7901-IIDQV"/>
    <x v="1"/>
    <n v="0"/>
    <s v="No"/>
    <s v="No"/>
    <x v="65"/>
    <x v="1"/>
    <s v="Yes"/>
    <x v="0"/>
    <s v="No"/>
    <s v="No"/>
    <s v="No"/>
    <s v="Yes"/>
    <s v="No"/>
    <s v="No"/>
    <x v="1"/>
    <s v="No"/>
    <x v="2"/>
    <n v="54.6"/>
    <n v="1242.25"/>
    <x v="0"/>
    <x v="1"/>
    <x v="0"/>
  </r>
  <r>
    <s v="2690-DVRVK"/>
    <x v="1"/>
    <n v="0"/>
    <s v="Yes"/>
    <s v="Yes"/>
    <x v="24"/>
    <x v="1"/>
    <s v="No"/>
    <x v="2"/>
    <s v="No internet service"/>
    <s v="No internet service"/>
    <s v="No internet service"/>
    <s v="No internet service"/>
    <s v="No internet service"/>
    <s v="No internet service"/>
    <x v="1"/>
    <s v="No"/>
    <x v="0"/>
    <n v="20.55"/>
    <n v="99.45"/>
    <x v="0"/>
    <x v="0"/>
    <x v="0"/>
  </r>
  <r>
    <s v="5688-KZTSN"/>
    <x v="1"/>
    <n v="0"/>
    <s v="Yes"/>
    <s v="Yes"/>
    <x v="30"/>
    <x v="1"/>
    <s v="No"/>
    <x v="2"/>
    <s v="No internet service"/>
    <s v="No internet service"/>
    <s v="No internet service"/>
    <s v="No internet service"/>
    <s v="No internet service"/>
    <s v="No internet service"/>
    <x v="0"/>
    <s v="Yes"/>
    <x v="0"/>
    <n v="20"/>
    <n v="288.05"/>
    <x v="1"/>
    <x v="1"/>
    <x v="1"/>
  </r>
  <r>
    <s v="1270-XKUCC"/>
    <x v="0"/>
    <n v="0"/>
    <s v="Yes"/>
    <s v="Yes"/>
    <x v="19"/>
    <x v="1"/>
    <s v="No"/>
    <x v="2"/>
    <s v="No internet service"/>
    <s v="No internet service"/>
    <s v="No internet service"/>
    <s v="No internet service"/>
    <s v="No internet service"/>
    <s v="No internet service"/>
    <x v="2"/>
    <s v="No"/>
    <x v="1"/>
    <n v="19.7"/>
    <n v="599.25"/>
    <x v="0"/>
    <x v="1"/>
    <x v="0"/>
  </r>
  <r>
    <s v="0334-ZFJSR"/>
    <x v="0"/>
    <n v="0"/>
    <s v="Yes"/>
    <s v="No"/>
    <x v="49"/>
    <x v="1"/>
    <s v="Yes"/>
    <x v="0"/>
    <s v="Yes"/>
    <s v="Yes"/>
    <s v="No"/>
    <s v="Yes"/>
    <s v="No"/>
    <s v="No"/>
    <x v="1"/>
    <s v="Yes"/>
    <x v="3"/>
    <n v="66.05"/>
    <n v="3462.1"/>
    <x v="0"/>
    <x v="2"/>
    <x v="0"/>
  </r>
  <r>
    <s v="2894-QOJRX"/>
    <x v="0"/>
    <n v="0"/>
    <s v="Yes"/>
    <s v="No"/>
    <x v="13"/>
    <x v="0"/>
    <s v="No phone service"/>
    <x v="0"/>
    <s v="No"/>
    <s v="No"/>
    <s v="No"/>
    <s v="No"/>
    <s v="Yes"/>
    <s v="No"/>
    <x v="0"/>
    <s v="Yes"/>
    <x v="2"/>
    <n v="34"/>
    <n v="853"/>
    <x v="1"/>
    <x v="1"/>
    <x v="1"/>
  </r>
  <r>
    <s v="5747-PMBSQ"/>
    <x v="1"/>
    <n v="1"/>
    <s v="Yes"/>
    <s v="No"/>
    <x v="6"/>
    <x v="1"/>
    <s v="No"/>
    <x v="1"/>
    <s v="No"/>
    <s v="Yes"/>
    <s v="Yes"/>
    <s v="Yes"/>
    <s v="Yes"/>
    <s v="No"/>
    <x v="0"/>
    <s v="Yes"/>
    <x v="1"/>
    <n v="92.5"/>
    <n v="934.1"/>
    <x v="1"/>
    <x v="0"/>
    <x v="1"/>
  </r>
  <r>
    <s v="5583-EJXRD"/>
    <x v="1"/>
    <n v="0"/>
    <s v="Yes"/>
    <s v="Yes"/>
    <x v="66"/>
    <x v="0"/>
    <s v="No phone service"/>
    <x v="0"/>
    <s v="Yes"/>
    <s v="Yes"/>
    <s v="Yes"/>
    <s v="Yes"/>
    <s v="No"/>
    <s v="Yes"/>
    <x v="2"/>
    <s v="Yes"/>
    <x v="3"/>
    <n v="54.05"/>
    <n v="2375.1999999999998"/>
    <x v="0"/>
    <x v="2"/>
    <x v="0"/>
  </r>
  <r>
    <s v="4565-EVZMJ"/>
    <x v="0"/>
    <n v="0"/>
    <s v="No"/>
    <s v="No"/>
    <x v="20"/>
    <x v="1"/>
    <s v="No"/>
    <x v="0"/>
    <s v="Yes"/>
    <s v="Yes"/>
    <s v="No"/>
    <s v="Yes"/>
    <s v="No"/>
    <s v="No"/>
    <x v="1"/>
    <s v="Yes"/>
    <x v="1"/>
    <n v="58.9"/>
    <n v="2813.05"/>
    <x v="0"/>
    <x v="2"/>
    <x v="0"/>
  </r>
  <r>
    <s v="3143-JQEGI"/>
    <x v="0"/>
    <n v="0"/>
    <s v="Yes"/>
    <s v="Yes"/>
    <x v="9"/>
    <x v="1"/>
    <s v="No"/>
    <x v="1"/>
    <s v="No"/>
    <s v="No"/>
    <s v="No"/>
    <s v="No"/>
    <s v="Yes"/>
    <s v="Yes"/>
    <x v="0"/>
    <s v="No"/>
    <x v="0"/>
    <n v="88.35"/>
    <n v="1222.8"/>
    <x v="1"/>
    <x v="1"/>
    <x v="1"/>
  </r>
  <r>
    <s v="6386-SZZKH"/>
    <x v="0"/>
    <n v="0"/>
    <s v="Yes"/>
    <s v="Yes"/>
    <x v="12"/>
    <x v="1"/>
    <s v="Yes"/>
    <x v="1"/>
    <s v="No"/>
    <s v="Yes"/>
    <s v="Yes"/>
    <s v="Yes"/>
    <s v="Yes"/>
    <s v="Yes"/>
    <x v="2"/>
    <s v="Yes"/>
    <x v="2"/>
    <n v="107.95"/>
    <n v="5293.2"/>
    <x v="1"/>
    <x v="2"/>
    <x v="1"/>
  </r>
  <r>
    <s v="3327-YBAKM"/>
    <x v="0"/>
    <n v="0"/>
    <s v="Yes"/>
    <s v="No"/>
    <x v="38"/>
    <x v="1"/>
    <s v="No"/>
    <x v="1"/>
    <s v="Yes"/>
    <s v="No"/>
    <s v="No"/>
    <s v="Yes"/>
    <s v="Yes"/>
    <s v="Yes"/>
    <x v="1"/>
    <s v="Yes"/>
    <x v="1"/>
    <n v="96.9"/>
    <n v="6314.35"/>
    <x v="0"/>
    <x v="2"/>
    <x v="0"/>
  </r>
  <r>
    <s v="9441-QHEVC"/>
    <x v="1"/>
    <n v="0"/>
    <s v="No"/>
    <s v="No"/>
    <x v="0"/>
    <x v="1"/>
    <s v="No"/>
    <x v="2"/>
    <s v="No internet service"/>
    <s v="No internet service"/>
    <s v="No internet service"/>
    <s v="No internet service"/>
    <s v="No internet service"/>
    <s v="No internet service"/>
    <x v="0"/>
    <s v="No"/>
    <x v="1"/>
    <n v="19.100000000000001"/>
    <n v="19.100000000000001"/>
    <x v="0"/>
    <x v="0"/>
    <x v="0"/>
  </r>
  <r>
    <s v="6705-LNMDD"/>
    <x v="1"/>
    <n v="0"/>
    <s v="No"/>
    <s v="No"/>
    <x v="61"/>
    <x v="1"/>
    <s v="No"/>
    <x v="0"/>
    <s v="No"/>
    <s v="No"/>
    <s v="No"/>
    <s v="Yes"/>
    <s v="No"/>
    <s v="No"/>
    <x v="0"/>
    <s v="No"/>
    <x v="1"/>
    <n v="50"/>
    <n v="1003.05"/>
    <x v="0"/>
    <x v="1"/>
    <x v="0"/>
  </r>
  <r>
    <s v="2580-ASVVY"/>
    <x v="0"/>
    <n v="0"/>
    <s v="Yes"/>
    <s v="No"/>
    <x v="50"/>
    <x v="0"/>
    <s v="No phone service"/>
    <x v="0"/>
    <s v="Yes"/>
    <s v="No"/>
    <s v="No"/>
    <s v="Yes"/>
    <s v="Yes"/>
    <s v="No"/>
    <x v="2"/>
    <s v="No"/>
    <x v="0"/>
    <n v="45.4"/>
    <n v="1593.1"/>
    <x v="0"/>
    <x v="2"/>
    <x v="0"/>
  </r>
  <r>
    <s v="3370-GQEAL"/>
    <x v="1"/>
    <n v="0"/>
    <s v="Yes"/>
    <s v="Yes"/>
    <x v="19"/>
    <x v="1"/>
    <s v="Yes"/>
    <x v="1"/>
    <s v="No"/>
    <s v="No"/>
    <s v="No"/>
    <s v="No"/>
    <s v="Yes"/>
    <s v="No"/>
    <x v="0"/>
    <s v="No"/>
    <x v="0"/>
    <n v="85.45"/>
    <n v="2509.9499999999998"/>
    <x v="0"/>
    <x v="1"/>
    <x v="0"/>
  </r>
  <r>
    <s v="5032-USPKF"/>
    <x v="0"/>
    <n v="0"/>
    <s v="No"/>
    <s v="No"/>
    <x v="46"/>
    <x v="1"/>
    <s v="Yes"/>
    <x v="0"/>
    <s v="Yes"/>
    <s v="Yes"/>
    <s v="Yes"/>
    <s v="No"/>
    <s v="Yes"/>
    <s v="Yes"/>
    <x v="1"/>
    <s v="No"/>
    <x v="2"/>
    <n v="84.1"/>
    <n v="3187.65"/>
    <x v="0"/>
    <x v="2"/>
    <x v="0"/>
  </r>
  <r>
    <s v="2982-IHMFT"/>
    <x v="0"/>
    <n v="1"/>
    <s v="No"/>
    <s v="No"/>
    <x v="0"/>
    <x v="1"/>
    <s v="Yes"/>
    <x v="1"/>
    <s v="No"/>
    <s v="No"/>
    <s v="No"/>
    <s v="No"/>
    <s v="No"/>
    <s v="No"/>
    <x v="0"/>
    <s v="Yes"/>
    <x v="1"/>
    <n v="74.45"/>
    <n v="74.45"/>
    <x v="1"/>
    <x v="0"/>
    <x v="1"/>
  </r>
  <r>
    <s v="3521-SYVOR"/>
    <x v="0"/>
    <n v="0"/>
    <s v="No"/>
    <s v="No"/>
    <x v="50"/>
    <x v="1"/>
    <s v="No"/>
    <x v="0"/>
    <s v="No"/>
    <s v="No"/>
    <s v="No"/>
    <s v="No"/>
    <s v="Yes"/>
    <s v="Yes"/>
    <x v="0"/>
    <s v="Yes"/>
    <x v="0"/>
    <n v="64.75"/>
    <n v="2345.1999999999998"/>
    <x v="1"/>
    <x v="2"/>
    <x v="1"/>
  </r>
  <r>
    <s v="4254-QPEDE"/>
    <x v="0"/>
    <n v="0"/>
    <s v="Yes"/>
    <s v="No"/>
    <x v="15"/>
    <x v="0"/>
    <s v="No phone service"/>
    <x v="0"/>
    <s v="Yes"/>
    <s v="Yes"/>
    <s v="Yes"/>
    <s v="Yes"/>
    <s v="Yes"/>
    <s v="Yes"/>
    <x v="2"/>
    <s v="No"/>
    <x v="3"/>
    <n v="66.25"/>
    <n v="3330.1"/>
    <x v="0"/>
    <x v="2"/>
    <x v="0"/>
  </r>
  <r>
    <s v="6283-GITPX"/>
    <x v="1"/>
    <n v="0"/>
    <s v="No"/>
    <s v="Yes"/>
    <x v="16"/>
    <x v="1"/>
    <s v="No"/>
    <x v="0"/>
    <s v="Yes"/>
    <s v="Yes"/>
    <s v="Yes"/>
    <s v="Yes"/>
    <s v="Yes"/>
    <s v="No"/>
    <x v="2"/>
    <s v="Yes"/>
    <x v="3"/>
    <n v="76.900000000000006"/>
    <n v="5522.7"/>
    <x v="0"/>
    <x v="2"/>
    <x v="0"/>
  </r>
  <r>
    <s v="9526-JAWYF"/>
    <x v="1"/>
    <n v="0"/>
    <s v="No"/>
    <s v="No"/>
    <x v="70"/>
    <x v="1"/>
    <s v="No"/>
    <x v="1"/>
    <s v="No"/>
    <s v="Yes"/>
    <s v="Yes"/>
    <s v="No"/>
    <s v="Yes"/>
    <s v="No"/>
    <x v="0"/>
    <s v="No"/>
    <x v="0"/>
    <n v="89.8"/>
    <n v="2335.3000000000002"/>
    <x v="1"/>
    <x v="1"/>
    <x v="1"/>
  </r>
  <r>
    <s v="0771-CHWSK"/>
    <x v="1"/>
    <n v="0"/>
    <s v="No"/>
    <s v="No"/>
    <x v="33"/>
    <x v="1"/>
    <s v="Yes"/>
    <x v="0"/>
    <s v="Yes"/>
    <s v="Yes"/>
    <s v="Yes"/>
    <s v="No"/>
    <s v="No"/>
    <s v="Yes"/>
    <x v="2"/>
    <s v="Yes"/>
    <x v="3"/>
    <n v="74.599999999999994"/>
    <n v="4798.3999999999996"/>
    <x v="0"/>
    <x v="2"/>
    <x v="0"/>
  </r>
  <r>
    <s v="9788-HNGUT"/>
    <x v="1"/>
    <n v="0"/>
    <s v="Yes"/>
    <s v="No"/>
    <x v="21"/>
    <x v="1"/>
    <s v="Yes"/>
    <x v="1"/>
    <s v="Yes"/>
    <s v="Yes"/>
    <s v="Yes"/>
    <s v="Yes"/>
    <s v="Yes"/>
    <s v="Yes"/>
    <x v="2"/>
    <s v="Yes"/>
    <x v="3"/>
    <n v="116.95"/>
    <n v="8594.4"/>
    <x v="0"/>
    <x v="2"/>
    <x v="0"/>
  </r>
  <r>
    <s v="9495-REDIY"/>
    <x v="1"/>
    <n v="0"/>
    <s v="No"/>
    <s v="Yes"/>
    <x v="13"/>
    <x v="0"/>
    <s v="No phone service"/>
    <x v="0"/>
    <s v="Yes"/>
    <s v="No"/>
    <s v="No"/>
    <s v="No"/>
    <s v="Yes"/>
    <s v="No"/>
    <x v="1"/>
    <s v="Yes"/>
    <x v="3"/>
    <n v="40.65"/>
    <n v="970.55"/>
    <x v="0"/>
    <x v="1"/>
    <x v="0"/>
  </r>
  <r>
    <s v="5375-XLDOF"/>
    <x v="1"/>
    <n v="0"/>
    <s v="Yes"/>
    <s v="Yes"/>
    <x v="14"/>
    <x v="1"/>
    <s v="Yes"/>
    <x v="1"/>
    <s v="Yes"/>
    <s v="Yes"/>
    <s v="Yes"/>
    <s v="Yes"/>
    <s v="Yes"/>
    <s v="Yes"/>
    <x v="2"/>
    <s v="Yes"/>
    <x v="2"/>
    <n v="114.35"/>
    <n v="7665.8"/>
    <x v="0"/>
    <x v="2"/>
    <x v="0"/>
  </r>
  <r>
    <s v="1172-VIYBP"/>
    <x v="1"/>
    <n v="0"/>
    <s v="Yes"/>
    <s v="Yes"/>
    <x v="62"/>
    <x v="1"/>
    <s v="Yes"/>
    <x v="0"/>
    <s v="Yes"/>
    <s v="Yes"/>
    <s v="No"/>
    <s v="No"/>
    <s v="No"/>
    <s v="Yes"/>
    <x v="2"/>
    <s v="No"/>
    <x v="2"/>
    <n v="69.7"/>
    <n v="3686.05"/>
    <x v="0"/>
    <x v="2"/>
    <x v="0"/>
  </r>
  <r>
    <s v="5649-VUKMC"/>
    <x v="0"/>
    <n v="0"/>
    <s v="No"/>
    <s v="No"/>
    <x v="18"/>
    <x v="1"/>
    <s v="No"/>
    <x v="1"/>
    <s v="No"/>
    <s v="No"/>
    <s v="Yes"/>
    <s v="No"/>
    <s v="Yes"/>
    <s v="Yes"/>
    <x v="1"/>
    <s v="No"/>
    <x v="1"/>
    <n v="95.5"/>
    <n v="1115.1500000000001"/>
    <x v="1"/>
    <x v="0"/>
    <x v="1"/>
  </r>
  <r>
    <s v="6559-PDZLR"/>
    <x v="1"/>
    <n v="0"/>
    <s v="No"/>
    <s v="No"/>
    <x v="70"/>
    <x v="1"/>
    <s v="No"/>
    <x v="1"/>
    <s v="No"/>
    <s v="No"/>
    <s v="Yes"/>
    <s v="Yes"/>
    <s v="Yes"/>
    <s v="Yes"/>
    <x v="0"/>
    <s v="Yes"/>
    <x v="0"/>
    <n v="98.65"/>
    <n v="2537"/>
    <x v="0"/>
    <x v="1"/>
    <x v="0"/>
  </r>
  <r>
    <s v="8992-OBVDG"/>
    <x v="1"/>
    <n v="0"/>
    <s v="No"/>
    <s v="No"/>
    <x v="17"/>
    <x v="1"/>
    <s v="No"/>
    <x v="0"/>
    <s v="No"/>
    <s v="No"/>
    <s v="Yes"/>
    <s v="No"/>
    <s v="No"/>
    <s v="Yes"/>
    <x v="0"/>
    <s v="No"/>
    <x v="1"/>
    <n v="61.65"/>
    <n v="1393.6"/>
    <x v="0"/>
    <x v="1"/>
    <x v="0"/>
  </r>
  <r>
    <s v="4273-MBHYA"/>
    <x v="0"/>
    <n v="0"/>
    <s v="No"/>
    <s v="Yes"/>
    <x v="0"/>
    <x v="1"/>
    <s v="No"/>
    <x v="1"/>
    <s v="No"/>
    <s v="No"/>
    <s v="No"/>
    <s v="No"/>
    <s v="Yes"/>
    <s v="Yes"/>
    <x v="0"/>
    <s v="Yes"/>
    <x v="0"/>
    <n v="89.35"/>
    <n v="89.35"/>
    <x v="0"/>
    <x v="0"/>
    <x v="0"/>
  </r>
  <r>
    <s v="4724-WXVWF"/>
    <x v="1"/>
    <n v="0"/>
    <s v="No"/>
    <s v="No"/>
    <x v="43"/>
    <x v="1"/>
    <s v="Yes"/>
    <x v="1"/>
    <s v="Yes"/>
    <s v="No"/>
    <s v="No"/>
    <s v="Yes"/>
    <s v="No"/>
    <s v="Yes"/>
    <x v="0"/>
    <s v="Yes"/>
    <x v="0"/>
    <n v="95.4"/>
    <n v="4445.3"/>
    <x v="0"/>
    <x v="2"/>
    <x v="0"/>
  </r>
  <r>
    <s v="5701-GUXDC"/>
    <x v="0"/>
    <n v="0"/>
    <s v="Yes"/>
    <s v="No"/>
    <x v="70"/>
    <x v="0"/>
    <s v="No phone service"/>
    <x v="0"/>
    <s v="Yes"/>
    <s v="No"/>
    <s v="Yes"/>
    <s v="No"/>
    <s v="No"/>
    <s v="No"/>
    <x v="1"/>
    <s v="No"/>
    <x v="3"/>
    <n v="35.4"/>
    <n v="978.6"/>
    <x v="0"/>
    <x v="1"/>
    <x v="0"/>
  </r>
  <r>
    <s v="1460-UZPRJ"/>
    <x v="1"/>
    <n v="0"/>
    <s v="Yes"/>
    <s v="No"/>
    <x v="31"/>
    <x v="1"/>
    <s v="No"/>
    <x v="2"/>
    <s v="No internet service"/>
    <s v="No internet service"/>
    <s v="No internet service"/>
    <s v="No internet service"/>
    <s v="No internet service"/>
    <s v="No internet service"/>
    <x v="2"/>
    <s v="No"/>
    <x v="1"/>
    <n v="19.95"/>
    <n v="1258.1500000000001"/>
    <x v="0"/>
    <x v="2"/>
    <x v="0"/>
  </r>
  <r>
    <s v="6082-GLJIX"/>
    <x v="1"/>
    <n v="0"/>
    <s v="No"/>
    <s v="No"/>
    <x v="32"/>
    <x v="1"/>
    <s v="No"/>
    <x v="2"/>
    <s v="No internet service"/>
    <s v="No internet service"/>
    <s v="No internet service"/>
    <s v="No internet service"/>
    <s v="No internet service"/>
    <s v="No internet service"/>
    <x v="0"/>
    <s v="No"/>
    <x v="1"/>
    <n v="19.25"/>
    <n v="331.35"/>
    <x v="0"/>
    <x v="1"/>
    <x v="0"/>
  </r>
  <r>
    <s v="5143-EGQFK"/>
    <x v="0"/>
    <n v="1"/>
    <s v="No"/>
    <s v="No"/>
    <x v="6"/>
    <x v="0"/>
    <s v="No phone service"/>
    <x v="0"/>
    <s v="No"/>
    <s v="No"/>
    <s v="No"/>
    <s v="Yes"/>
    <s v="No"/>
    <s v="No"/>
    <x v="0"/>
    <s v="Yes"/>
    <x v="0"/>
    <n v="29.65"/>
    <n v="291.39999999999998"/>
    <x v="1"/>
    <x v="0"/>
    <x v="1"/>
  </r>
  <r>
    <s v="4919-IKATY"/>
    <x v="1"/>
    <n v="0"/>
    <s v="Yes"/>
    <s v="Yes"/>
    <x v="24"/>
    <x v="1"/>
    <s v="Yes"/>
    <x v="1"/>
    <s v="Yes"/>
    <s v="No"/>
    <s v="Yes"/>
    <s v="No"/>
    <s v="No"/>
    <s v="No"/>
    <x v="0"/>
    <s v="Yes"/>
    <x v="0"/>
    <n v="84.5"/>
    <n v="453.75"/>
    <x v="1"/>
    <x v="0"/>
    <x v="1"/>
  </r>
  <r>
    <s v="2495-TTHBQ"/>
    <x v="0"/>
    <n v="0"/>
    <s v="No"/>
    <s v="Yes"/>
    <x v="54"/>
    <x v="1"/>
    <s v="No"/>
    <x v="2"/>
    <s v="No internet service"/>
    <s v="No internet service"/>
    <s v="No internet service"/>
    <s v="No internet service"/>
    <s v="No internet service"/>
    <s v="No internet service"/>
    <x v="1"/>
    <s v="Yes"/>
    <x v="1"/>
    <n v="20.399999999999999"/>
    <n v="84.75"/>
    <x v="0"/>
    <x v="0"/>
    <x v="0"/>
  </r>
  <r>
    <s v="0485-ZBSLN"/>
    <x v="1"/>
    <n v="0"/>
    <s v="Yes"/>
    <s v="Yes"/>
    <x v="45"/>
    <x v="1"/>
    <s v="Yes"/>
    <x v="2"/>
    <s v="No internet service"/>
    <s v="No internet service"/>
    <s v="No internet service"/>
    <s v="No internet service"/>
    <s v="No internet service"/>
    <s v="No internet service"/>
    <x v="2"/>
    <s v="No"/>
    <x v="3"/>
    <n v="24.75"/>
    <n v="1715.1"/>
    <x v="0"/>
    <x v="2"/>
    <x v="0"/>
  </r>
  <r>
    <s v="3810-PJUHR"/>
    <x v="1"/>
    <n v="0"/>
    <s v="Yes"/>
    <s v="Yes"/>
    <x v="27"/>
    <x v="1"/>
    <s v="Yes"/>
    <x v="2"/>
    <s v="No internet service"/>
    <s v="No internet service"/>
    <s v="No internet service"/>
    <s v="No internet service"/>
    <s v="No internet service"/>
    <s v="No internet service"/>
    <x v="2"/>
    <s v="No"/>
    <x v="1"/>
    <n v="25.35"/>
    <n v="1715.15"/>
    <x v="0"/>
    <x v="2"/>
    <x v="0"/>
  </r>
  <r>
    <s v="9050-QLROH"/>
    <x v="1"/>
    <n v="0"/>
    <s v="No"/>
    <s v="No"/>
    <x v="32"/>
    <x v="1"/>
    <s v="Yes"/>
    <x v="1"/>
    <s v="No"/>
    <s v="No"/>
    <s v="Yes"/>
    <s v="No"/>
    <s v="No"/>
    <s v="Yes"/>
    <x v="0"/>
    <s v="Yes"/>
    <x v="3"/>
    <n v="90.7"/>
    <n v="1597.25"/>
    <x v="1"/>
    <x v="1"/>
    <x v="1"/>
  </r>
  <r>
    <s v="0847-HGRML"/>
    <x v="1"/>
    <n v="0"/>
    <s v="No"/>
    <s v="Yes"/>
    <x v="8"/>
    <x v="1"/>
    <s v="No"/>
    <x v="2"/>
    <s v="No internet service"/>
    <s v="No internet service"/>
    <s v="No internet service"/>
    <s v="No internet service"/>
    <s v="No internet service"/>
    <s v="No internet service"/>
    <x v="2"/>
    <s v="No"/>
    <x v="2"/>
    <n v="20"/>
    <n v="1250.0999999999999"/>
    <x v="0"/>
    <x v="2"/>
    <x v="0"/>
  </r>
  <r>
    <s v="8232-CTLKO"/>
    <x v="0"/>
    <n v="0"/>
    <s v="Yes"/>
    <s v="Yes"/>
    <x v="33"/>
    <x v="1"/>
    <s v="No"/>
    <x v="0"/>
    <s v="Yes"/>
    <s v="No"/>
    <s v="No"/>
    <s v="No"/>
    <s v="Yes"/>
    <s v="No"/>
    <x v="2"/>
    <s v="Yes"/>
    <x v="0"/>
    <n v="59.75"/>
    <n v="3996.8"/>
    <x v="0"/>
    <x v="2"/>
    <x v="0"/>
  </r>
  <r>
    <s v="9227-YBAXE"/>
    <x v="0"/>
    <n v="0"/>
    <s v="Yes"/>
    <s v="Yes"/>
    <x v="45"/>
    <x v="1"/>
    <s v="Yes"/>
    <x v="0"/>
    <s v="Yes"/>
    <s v="Yes"/>
    <s v="No"/>
    <s v="Yes"/>
    <s v="Yes"/>
    <s v="Yes"/>
    <x v="2"/>
    <s v="Yes"/>
    <x v="2"/>
    <n v="82.5"/>
    <n v="5215.1000000000004"/>
    <x v="0"/>
    <x v="2"/>
    <x v="0"/>
  </r>
  <r>
    <s v="6168-WFVVF"/>
    <x v="0"/>
    <n v="1"/>
    <s v="No"/>
    <s v="No"/>
    <x v="35"/>
    <x v="1"/>
    <s v="No"/>
    <x v="1"/>
    <s v="No"/>
    <s v="No"/>
    <s v="No"/>
    <s v="No"/>
    <s v="No"/>
    <s v="No"/>
    <x v="0"/>
    <s v="Yes"/>
    <x v="0"/>
    <n v="70.3"/>
    <n v="235.5"/>
    <x v="1"/>
    <x v="0"/>
    <x v="1"/>
  </r>
  <r>
    <s v="9860-LISIZ"/>
    <x v="0"/>
    <n v="0"/>
    <s v="No"/>
    <s v="No"/>
    <x v="1"/>
    <x v="1"/>
    <s v="No"/>
    <x v="2"/>
    <s v="No internet service"/>
    <s v="No internet service"/>
    <s v="No internet service"/>
    <s v="No internet service"/>
    <s v="No internet service"/>
    <s v="No internet service"/>
    <x v="0"/>
    <s v="No"/>
    <x v="1"/>
    <n v="20.350000000000001"/>
    <n v="673.2"/>
    <x v="0"/>
    <x v="1"/>
    <x v="0"/>
  </r>
  <r>
    <s v="0112-QAWRZ"/>
    <x v="1"/>
    <n v="0"/>
    <s v="Yes"/>
    <s v="Yes"/>
    <x v="10"/>
    <x v="1"/>
    <s v="Yes"/>
    <x v="1"/>
    <s v="No"/>
    <s v="No"/>
    <s v="Yes"/>
    <s v="No"/>
    <s v="Yes"/>
    <s v="No"/>
    <x v="0"/>
    <s v="Yes"/>
    <x v="2"/>
    <n v="90.8"/>
    <n v="1442.2"/>
    <x v="0"/>
    <x v="1"/>
    <x v="0"/>
  </r>
  <r>
    <s v="0877-SDMBN"/>
    <x v="0"/>
    <n v="0"/>
    <s v="No"/>
    <s v="No"/>
    <x v="68"/>
    <x v="1"/>
    <s v="Yes"/>
    <x v="1"/>
    <s v="Yes"/>
    <s v="No"/>
    <s v="Yes"/>
    <s v="No"/>
    <s v="Yes"/>
    <s v="Yes"/>
    <x v="1"/>
    <s v="Yes"/>
    <x v="2"/>
    <n v="103.95"/>
    <n v="5639.05"/>
    <x v="1"/>
    <x v="2"/>
    <x v="1"/>
  </r>
  <r>
    <s v="2786-GCDPI"/>
    <x v="0"/>
    <n v="1"/>
    <s v="No"/>
    <s v="No"/>
    <x v="37"/>
    <x v="1"/>
    <s v="Yes"/>
    <x v="1"/>
    <s v="No"/>
    <s v="No"/>
    <s v="Yes"/>
    <s v="Yes"/>
    <s v="Yes"/>
    <s v="Yes"/>
    <x v="0"/>
    <s v="Yes"/>
    <x v="0"/>
    <n v="104.95"/>
    <n v="5222.3500000000004"/>
    <x v="0"/>
    <x v="2"/>
    <x v="0"/>
  </r>
  <r>
    <s v="4043-MKDTV"/>
    <x v="1"/>
    <n v="0"/>
    <s v="Yes"/>
    <s v="No"/>
    <x v="16"/>
    <x v="1"/>
    <s v="No"/>
    <x v="1"/>
    <s v="No"/>
    <s v="Yes"/>
    <s v="Yes"/>
    <s v="Yes"/>
    <s v="Yes"/>
    <s v="Yes"/>
    <x v="2"/>
    <s v="Yes"/>
    <x v="0"/>
    <n v="105.25"/>
    <n v="7291.75"/>
    <x v="0"/>
    <x v="2"/>
    <x v="0"/>
  </r>
  <r>
    <s v="8065-YKXKD"/>
    <x v="0"/>
    <n v="0"/>
    <s v="No"/>
    <s v="No"/>
    <x v="6"/>
    <x v="1"/>
    <s v="Yes"/>
    <x v="1"/>
    <s v="No"/>
    <s v="No"/>
    <s v="No"/>
    <s v="No"/>
    <s v="No"/>
    <s v="No"/>
    <x v="0"/>
    <s v="Yes"/>
    <x v="0"/>
    <n v="74.75"/>
    <n v="799.65"/>
    <x v="1"/>
    <x v="0"/>
    <x v="1"/>
  </r>
  <r>
    <s v="9637-EIHEQ"/>
    <x v="0"/>
    <n v="0"/>
    <s v="No"/>
    <s v="No"/>
    <x v="0"/>
    <x v="1"/>
    <s v="No"/>
    <x v="0"/>
    <s v="No"/>
    <s v="No"/>
    <s v="No"/>
    <s v="Yes"/>
    <s v="No"/>
    <s v="No"/>
    <x v="0"/>
    <s v="Yes"/>
    <x v="0"/>
    <n v="50.8"/>
    <n v="50.8"/>
    <x v="1"/>
    <x v="0"/>
    <x v="1"/>
  </r>
  <r>
    <s v="9229-RQABD"/>
    <x v="1"/>
    <n v="0"/>
    <s v="No"/>
    <s v="No"/>
    <x v="32"/>
    <x v="1"/>
    <s v="Yes"/>
    <x v="2"/>
    <s v="No internet service"/>
    <s v="No internet service"/>
    <s v="No internet service"/>
    <s v="No internet service"/>
    <s v="No internet service"/>
    <s v="No internet service"/>
    <x v="1"/>
    <s v="No"/>
    <x v="1"/>
    <n v="23.75"/>
    <n v="424.5"/>
    <x v="0"/>
    <x v="1"/>
    <x v="0"/>
  </r>
  <r>
    <s v="8313-KTIHG"/>
    <x v="1"/>
    <n v="0"/>
    <s v="No"/>
    <s v="No"/>
    <x v="54"/>
    <x v="1"/>
    <s v="No"/>
    <x v="0"/>
    <s v="No"/>
    <s v="No"/>
    <s v="No"/>
    <s v="Yes"/>
    <s v="Yes"/>
    <s v="No"/>
    <x v="0"/>
    <s v="Yes"/>
    <x v="0"/>
    <n v="61.3"/>
    <n v="249.4"/>
    <x v="0"/>
    <x v="0"/>
    <x v="0"/>
  </r>
  <r>
    <s v="5320-BRKGK"/>
    <x v="0"/>
    <n v="0"/>
    <s v="Yes"/>
    <s v="Yes"/>
    <x v="11"/>
    <x v="1"/>
    <s v="Yes"/>
    <x v="0"/>
    <s v="Yes"/>
    <s v="No"/>
    <s v="Yes"/>
    <s v="Yes"/>
    <s v="Yes"/>
    <s v="No"/>
    <x v="2"/>
    <s v="No"/>
    <x v="1"/>
    <n v="75.8"/>
    <n v="4415.75"/>
    <x v="0"/>
    <x v="2"/>
    <x v="0"/>
  </r>
  <r>
    <s v="6284-KMNUF"/>
    <x v="0"/>
    <n v="0"/>
    <s v="Yes"/>
    <s v="No"/>
    <x v="39"/>
    <x v="1"/>
    <s v="Yes"/>
    <x v="1"/>
    <s v="Yes"/>
    <s v="No"/>
    <s v="No"/>
    <s v="No"/>
    <s v="Yes"/>
    <s v="Yes"/>
    <x v="1"/>
    <s v="Yes"/>
    <x v="0"/>
    <n v="98"/>
    <n v="5270.6"/>
    <x v="0"/>
    <x v="2"/>
    <x v="0"/>
  </r>
  <r>
    <s v="9689-PTNPG"/>
    <x v="1"/>
    <n v="0"/>
    <s v="No"/>
    <s v="No"/>
    <x v="2"/>
    <x v="1"/>
    <s v="No"/>
    <x v="1"/>
    <s v="No"/>
    <s v="No"/>
    <s v="No"/>
    <s v="No"/>
    <s v="Yes"/>
    <s v="No"/>
    <x v="0"/>
    <s v="Yes"/>
    <x v="0"/>
    <n v="80.25"/>
    <n v="144.55000000000001"/>
    <x v="1"/>
    <x v="0"/>
    <x v="1"/>
  </r>
  <r>
    <s v="9465-RWMXL"/>
    <x v="1"/>
    <n v="0"/>
    <s v="Yes"/>
    <s v="No"/>
    <x v="48"/>
    <x v="1"/>
    <s v="Yes"/>
    <x v="1"/>
    <s v="No"/>
    <s v="No"/>
    <s v="Yes"/>
    <s v="No"/>
    <s v="No"/>
    <s v="No"/>
    <x v="0"/>
    <s v="Yes"/>
    <x v="0"/>
    <n v="78.900000000000006"/>
    <n v="2447.9499999999998"/>
    <x v="1"/>
    <x v="1"/>
    <x v="1"/>
  </r>
  <r>
    <s v="6229-UOLQL"/>
    <x v="1"/>
    <n v="0"/>
    <s v="Yes"/>
    <s v="Yes"/>
    <x v="39"/>
    <x v="0"/>
    <s v="No phone service"/>
    <x v="0"/>
    <s v="Yes"/>
    <s v="Yes"/>
    <s v="No"/>
    <s v="Yes"/>
    <s v="Yes"/>
    <s v="No"/>
    <x v="1"/>
    <s v="Yes"/>
    <x v="1"/>
    <n v="52"/>
    <n v="2884.9"/>
    <x v="0"/>
    <x v="2"/>
    <x v="0"/>
  </r>
  <r>
    <s v="2362-IBOOY"/>
    <x v="1"/>
    <n v="0"/>
    <s v="No"/>
    <s v="No"/>
    <x v="51"/>
    <x v="1"/>
    <s v="Yes"/>
    <x v="1"/>
    <s v="No"/>
    <s v="No"/>
    <s v="No"/>
    <s v="No"/>
    <s v="No"/>
    <s v="Yes"/>
    <x v="0"/>
    <s v="Yes"/>
    <x v="0"/>
    <n v="84.75"/>
    <n v="3050.15"/>
    <x v="1"/>
    <x v="1"/>
    <x v="1"/>
  </r>
  <r>
    <s v="3137-LUPIX"/>
    <x v="0"/>
    <n v="0"/>
    <s v="No"/>
    <s v="No"/>
    <x v="54"/>
    <x v="1"/>
    <s v="Yes"/>
    <x v="0"/>
    <s v="No"/>
    <s v="No"/>
    <s v="No"/>
    <s v="Yes"/>
    <s v="Yes"/>
    <s v="No"/>
    <x v="0"/>
    <s v="Yes"/>
    <x v="1"/>
    <n v="64.400000000000006"/>
    <n v="253"/>
    <x v="0"/>
    <x v="0"/>
    <x v="0"/>
  </r>
  <r>
    <s v="0843-WTBXE"/>
    <x v="1"/>
    <n v="0"/>
    <s v="No"/>
    <s v="No"/>
    <x v="62"/>
    <x v="1"/>
    <s v="Yes"/>
    <x v="1"/>
    <s v="No"/>
    <s v="No"/>
    <s v="No"/>
    <s v="No"/>
    <s v="Yes"/>
    <s v="No"/>
    <x v="0"/>
    <s v="No"/>
    <x v="2"/>
    <n v="85.45"/>
    <n v="4517.25"/>
    <x v="1"/>
    <x v="2"/>
    <x v="1"/>
  </r>
  <r>
    <s v="6143-JQKEA"/>
    <x v="1"/>
    <n v="0"/>
    <s v="No"/>
    <s v="No"/>
    <x v="6"/>
    <x v="1"/>
    <s v="No"/>
    <x v="0"/>
    <s v="No"/>
    <s v="No"/>
    <s v="No"/>
    <s v="No"/>
    <s v="No"/>
    <s v="No"/>
    <x v="0"/>
    <s v="Yes"/>
    <x v="3"/>
    <n v="45.8"/>
    <n v="436.2"/>
    <x v="0"/>
    <x v="0"/>
    <x v="0"/>
  </r>
  <r>
    <s v="8676-OOQEJ"/>
    <x v="1"/>
    <n v="0"/>
    <s v="No"/>
    <s v="No"/>
    <x v="54"/>
    <x v="0"/>
    <s v="No phone service"/>
    <x v="0"/>
    <s v="No"/>
    <s v="No"/>
    <s v="No"/>
    <s v="Yes"/>
    <s v="No"/>
    <s v="No"/>
    <x v="0"/>
    <s v="No"/>
    <x v="0"/>
    <n v="30.5"/>
    <n v="118.4"/>
    <x v="0"/>
    <x v="0"/>
    <x v="0"/>
  </r>
  <r>
    <s v="5515-IDEJJ"/>
    <x v="1"/>
    <n v="0"/>
    <s v="Yes"/>
    <s v="Yes"/>
    <x v="0"/>
    <x v="1"/>
    <s v="No"/>
    <x v="2"/>
    <s v="No internet service"/>
    <s v="No internet service"/>
    <s v="No internet service"/>
    <s v="No internet service"/>
    <s v="No internet service"/>
    <s v="No internet service"/>
    <x v="0"/>
    <s v="No"/>
    <x v="1"/>
    <n v="19.899999999999999"/>
    <n v="19.899999999999999"/>
    <x v="1"/>
    <x v="0"/>
    <x v="1"/>
  </r>
  <r>
    <s v="9701-CDXHR"/>
    <x v="0"/>
    <n v="0"/>
    <s v="Yes"/>
    <s v="No"/>
    <x v="69"/>
    <x v="1"/>
    <s v="No"/>
    <x v="1"/>
    <s v="No"/>
    <s v="No"/>
    <s v="No"/>
    <s v="No"/>
    <s v="No"/>
    <s v="No"/>
    <x v="0"/>
    <s v="No"/>
    <x v="1"/>
    <n v="69.150000000000006"/>
    <n v="3649.6"/>
    <x v="0"/>
    <x v="2"/>
    <x v="0"/>
  </r>
  <r>
    <s v="7450-NWRTR"/>
    <x v="1"/>
    <n v="1"/>
    <s v="No"/>
    <s v="No"/>
    <x v="18"/>
    <x v="1"/>
    <s v="Yes"/>
    <x v="1"/>
    <s v="No"/>
    <s v="No"/>
    <s v="Yes"/>
    <s v="No"/>
    <s v="Yes"/>
    <s v="Yes"/>
    <x v="0"/>
    <s v="Yes"/>
    <x v="0"/>
    <n v="99.45"/>
    <n v="1200.1500000000001"/>
    <x v="1"/>
    <x v="0"/>
    <x v="1"/>
  </r>
  <r>
    <s v="8124-NZVGJ"/>
    <x v="0"/>
    <n v="0"/>
    <s v="No"/>
    <s v="No"/>
    <x v="53"/>
    <x v="0"/>
    <s v="No phone service"/>
    <x v="0"/>
    <s v="No"/>
    <s v="No"/>
    <s v="No"/>
    <s v="Yes"/>
    <s v="Yes"/>
    <s v="Yes"/>
    <x v="1"/>
    <s v="Yes"/>
    <x v="1"/>
    <n v="49.25"/>
    <n v="255.6"/>
    <x v="0"/>
    <x v="0"/>
    <x v="0"/>
  </r>
  <r>
    <s v="2162-FRZAA"/>
    <x v="1"/>
    <n v="0"/>
    <s v="Yes"/>
    <s v="Yes"/>
    <x v="28"/>
    <x v="0"/>
    <s v="No phone service"/>
    <x v="0"/>
    <s v="No"/>
    <s v="Yes"/>
    <s v="Yes"/>
    <s v="Yes"/>
    <s v="No"/>
    <s v="No"/>
    <x v="2"/>
    <s v="No"/>
    <x v="2"/>
    <n v="39.35"/>
    <n v="2395.0500000000002"/>
    <x v="0"/>
    <x v="2"/>
    <x v="0"/>
  </r>
  <r>
    <s v="5376-DEQCP"/>
    <x v="0"/>
    <n v="0"/>
    <s v="No"/>
    <s v="No"/>
    <x v="0"/>
    <x v="1"/>
    <s v="No"/>
    <x v="1"/>
    <s v="No"/>
    <s v="No"/>
    <s v="No"/>
    <s v="No"/>
    <s v="No"/>
    <s v="No"/>
    <x v="0"/>
    <s v="Yes"/>
    <x v="0"/>
    <n v="70.599999999999994"/>
    <n v="70.599999999999994"/>
    <x v="1"/>
    <x v="0"/>
    <x v="1"/>
  </r>
  <r>
    <s v="5118-MUEYH"/>
    <x v="0"/>
    <n v="0"/>
    <s v="Yes"/>
    <s v="No"/>
    <x v="43"/>
    <x v="1"/>
    <s v="Yes"/>
    <x v="1"/>
    <s v="No"/>
    <s v="Yes"/>
    <s v="No"/>
    <s v="Yes"/>
    <s v="Yes"/>
    <s v="Yes"/>
    <x v="0"/>
    <s v="Yes"/>
    <x v="3"/>
    <n v="105.1"/>
    <n v="5083.55"/>
    <x v="0"/>
    <x v="2"/>
    <x v="0"/>
  </r>
  <r>
    <s v="9095-HFAFX"/>
    <x v="0"/>
    <n v="0"/>
    <s v="No"/>
    <s v="No"/>
    <x v="24"/>
    <x v="1"/>
    <s v="No"/>
    <x v="1"/>
    <s v="No"/>
    <s v="No"/>
    <s v="No"/>
    <s v="No"/>
    <s v="Yes"/>
    <s v="No"/>
    <x v="0"/>
    <s v="Yes"/>
    <x v="3"/>
    <n v="81"/>
    <n v="389.6"/>
    <x v="1"/>
    <x v="0"/>
    <x v="1"/>
  </r>
  <r>
    <s v="5627-TVBPP"/>
    <x v="0"/>
    <n v="0"/>
    <s v="No"/>
    <s v="Yes"/>
    <x v="42"/>
    <x v="1"/>
    <s v="No"/>
    <x v="2"/>
    <s v="No internet service"/>
    <s v="No internet service"/>
    <s v="No internet service"/>
    <s v="No internet service"/>
    <s v="No internet service"/>
    <s v="No internet service"/>
    <x v="1"/>
    <s v="Yes"/>
    <x v="3"/>
    <n v="20.100000000000001"/>
    <n v="644.5"/>
    <x v="0"/>
    <x v="1"/>
    <x v="0"/>
  </r>
  <r>
    <s v="2379-ENZGV"/>
    <x v="1"/>
    <n v="0"/>
    <s v="No"/>
    <s v="No"/>
    <x v="53"/>
    <x v="1"/>
    <s v="No"/>
    <x v="1"/>
    <s v="No"/>
    <s v="Yes"/>
    <s v="No"/>
    <s v="No"/>
    <s v="Yes"/>
    <s v="No"/>
    <x v="0"/>
    <s v="Yes"/>
    <x v="0"/>
    <n v="84.85"/>
    <n v="523.5"/>
    <x v="1"/>
    <x v="0"/>
    <x v="1"/>
  </r>
  <r>
    <s v="3936-QQFLL"/>
    <x v="1"/>
    <n v="0"/>
    <s v="No"/>
    <s v="No"/>
    <x v="2"/>
    <x v="1"/>
    <s v="No"/>
    <x v="2"/>
    <s v="No internet service"/>
    <s v="No internet service"/>
    <s v="No internet service"/>
    <s v="No internet service"/>
    <s v="No internet service"/>
    <s v="No internet service"/>
    <x v="0"/>
    <s v="No"/>
    <x v="1"/>
    <n v="19.75"/>
    <n v="39.299999999999997"/>
    <x v="0"/>
    <x v="0"/>
    <x v="0"/>
  </r>
  <r>
    <s v="2589-AYCRP"/>
    <x v="0"/>
    <n v="0"/>
    <s v="No"/>
    <s v="No"/>
    <x v="37"/>
    <x v="1"/>
    <s v="No"/>
    <x v="2"/>
    <s v="No internet service"/>
    <s v="No internet service"/>
    <s v="No internet service"/>
    <s v="No internet service"/>
    <s v="No internet service"/>
    <s v="No internet service"/>
    <x v="1"/>
    <s v="No"/>
    <x v="2"/>
    <n v="19.75"/>
    <n v="989.05"/>
    <x v="0"/>
    <x v="2"/>
    <x v="0"/>
  </r>
  <r>
    <s v="4067-HLYQI"/>
    <x v="0"/>
    <n v="0"/>
    <s v="No"/>
    <s v="No"/>
    <x v="55"/>
    <x v="1"/>
    <s v="No"/>
    <x v="1"/>
    <s v="No"/>
    <s v="No"/>
    <s v="No"/>
    <s v="No"/>
    <s v="No"/>
    <s v="No"/>
    <x v="0"/>
    <s v="Yes"/>
    <x v="2"/>
    <n v="70.400000000000006"/>
    <n v="2406.1"/>
    <x v="0"/>
    <x v="1"/>
    <x v="0"/>
  </r>
  <r>
    <s v="5124-EOGYE"/>
    <x v="1"/>
    <n v="0"/>
    <s v="No"/>
    <s v="No"/>
    <x v="36"/>
    <x v="1"/>
    <s v="No"/>
    <x v="2"/>
    <s v="No internet service"/>
    <s v="No internet service"/>
    <s v="No internet service"/>
    <s v="No internet service"/>
    <s v="No internet service"/>
    <s v="No internet service"/>
    <x v="2"/>
    <s v="No"/>
    <x v="1"/>
    <n v="20.45"/>
    <n v="638.54999999999995"/>
    <x v="0"/>
    <x v="1"/>
    <x v="0"/>
  </r>
  <r>
    <s v="5057-RKGLH"/>
    <x v="0"/>
    <n v="0"/>
    <s v="Yes"/>
    <s v="Yes"/>
    <x v="34"/>
    <x v="1"/>
    <s v="No"/>
    <x v="2"/>
    <s v="No internet service"/>
    <s v="No internet service"/>
    <s v="No internet service"/>
    <s v="No internet service"/>
    <s v="No internet service"/>
    <s v="No internet service"/>
    <x v="2"/>
    <s v="No"/>
    <x v="1"/>
    <n v="20.350000000000001"/>
    <n v="191.1"/>
    <x v="0"/>
    <x v="0"/>
    <x v="0"/>
  </r>
  <r>
    <s v="0292-WEGCH"/>
    <x v="0"/>
    <n v="0"/>
    <s v="Yes"/>
    <s v="Yes"/>
    <x v="68"/>
    <x v="1"/>
    <s v="Yes"/>
    <x v="0"/>
    <s v="No"/>
    <s v="Yes"/>
    <s v="Yes"/>
    <s v="Yes"/>
    <s v="Yes"/>
    <s v="Yes"/>
    <x v="0"/>
    <s v="Yes"/>
    <x v="0"/>
    <n v="86.2"/>
    <n v="4524.05"/>
    <x v="0"/>
    <x v="2"/>
    <x v="0"/>
  </r>
  <r>
    <s v="8910-ICHIU"/>
    <x v="0"/>
    <n v="0"/>
    <s v="No"/>
    <s v="No"/>
    <x v="25"/>
    <x v="1"/>
    <s v="No"/>
    <x v="1"/>
    <s v="Yes"/>
    <s v="Yes"/>
    <s v="Yes"/>
    <s v="No"/>
    <s v="Yes"/>
    <s v="No"/>
    <x v="1"/>
    <s v="Yes"/>
    <x v="3"/>
    <n v="95.65"/>
    <n v="4664.2"/>
    <x v="0"/>
    <x v="2"/>
    <x v="0"/>
  </r>
  <r>
    <s v="4097-YODCF"/>
    <x v="1"/>
    <n v="0"/>
    <s v="No"/>
    <s v="Yes"/>
    <x v="1"/>
    <x v="1"/>
    <s v="Yes"/>
    <x v="1"/>
    <s v="Yes"/>
    <s v="Yes"/>
    <s v="No"/>
    <s v="No"/>
    <s v="Yes"/>
    <s v="Yes"/>
    <x v="1"/>
    <s v="Yes"/>
    <x v="0"/>
    <n v="103.8"/>
    <n v="3470.8"/>
    <x v="0"/>
    <x v="1"/>
    <x v="0"/>
  </r>
  <r>
    <s v="9715-WZCLW"/>
    <x v="1"/>
    <n v="0"/>
    <s v="Yes"/>
    <s v="Yes"/>
    <x v="16"/>
    <x v="1"/>
    <s v="Yes"/>
    <x v="1"/>
    <s v="Yes"/>
    <s v="No"/>
    <s v="No"/>
    <s v="No"/>
    <s v="Yes"/>
    <s v="Yes"/>
    <x v="2"/>
    <s v="Yes"/>
    <x v="0"/>
    <n v="97.2"/>
    <n v="6910.3"/>
    <x v="0"/>
    <x v="2"/>
    <x v="0"/>
  </r>
  <r>
    <s v="9786-YWNHU"/>
    <x v="0"/>
    <n v="0"/>
    <s v="Yes"/>
    <s v="Yes"/>
    <x v="28"/>
    <x v="1"/>
    <s v="No"/>
    <x v="0"/>
    <s v="Yes"/>
    <s v="Yes"/>
    <s v="Yes"/>
    <s v="Yes"/>
    <s v="No"/>
    <s v="No"/>
    <x v="2"/>
    <s v="No"/>
    <x v="1"/>
    <n v="63.55"/>
    <n v="4014.2"/>
    <x v="0"/>
    <x v="2"/>
    <x v="0"/>
  </r>
  <r>
    <s v="6407-GSJNL"/>
    <x v="0"/>
    <n v="0"/>
    <s v="No"/>
    <s v="No"/>
    <x v="69"/>
    <x v="1"/>
    <s v="Yes"/>
    <x v="2"/>
    <s v="No internet service"/>
    <s v="No internet service"/>
    <s v="No internet service"/>
    <s v="No internet service"/>
    <s v="No internet service"/>
    <s v="No internet service"/>
    <x v="2"/>
    <s v="No"/>
    <x v="2"/>
    <n v="24.95"/>
    <n v="1288"/>
    <x v="0"/>
    <x v="2"/>
    <x v="0"/>
  </r>
  <r>
    <s v="6005-OBZPH"/>
    <x v="0"/>
    <n v="1"/>
    <s v="No"/>
    <s v="No"/>
    <x v="70"/>
    <x v="1"/>
    <s v="Yes"/>
    <x v="1"/>
    <s v="No"/>
    <s v="Yes"/>
    <s v="No"/>
    <s v="No"/>
    <s v="Yes"/>
    <s v="No"/>
    <x v="0"/>
    <s v="Yes"/>
    <x v="0"/>
    <n v="89.15"/>
    <n v="2277.65"/>
    <x v="1"/>
    <x v="1"/>
    <x v="1"/>
  </r>
  <r>
    <s v="4049-ZPALD"/>
    <x v="0"/>
    <n v="0"/>
    <s v="Yes"/>
    <s v="No"/>
    <x v="38"/>
    <x v="1"/>
    <s v="No"/>
    <x v="1"/>
    <s v="Yes"/>
    <s v="No"/>
    <s v="Yes"/>
    <s v="No"/>
    <s v="Yes"/>
    <s v="Yes"/>
    <x v="2"/>
    <s v="Yes"/>
    <x v="2"/>
    <n v="99"/>
    <n v="6375.8"/>
    <x v="0"/>
    <x v="2"/>
    <x v="0"/>
  </r>
  <r>
    <s v="7932-WPTDS"/>
    <x v="0"/>
    <n v="1"/>
    <s v="Yes"/>
    <s v="No"/>
    <x v="0"/>
    <x v="0"/>
    <s v="No phone service"/>
    <x v="0"/>
    <s v="No"/>
    <s v="No"/>
    <s v="No"/>
    <s v="No"/>
    <s v="No"/>
    <s v="No"/>
    <x v="0"/>
    <s v="Yes"/>
    <x v="0"/>
    <n v="24.8"/>
    <n v="24.8"/>
    <x v="1"/>
    <x v="0"/>
    <x v="1"/>
  </r>
  <r>
    <s v="3733-UOCWF"/>
    <x v="1"/>
    <n v="1"/>
    <s v="Yes"/>
    <s v="No"/>
    <x v="59"/>
    <x v="1"/>
    <s v="Yes"/>
    <x v="1"/>
    <s v="No"/>
    <s v="Yes"/>
    <s v="No"/>
    <s v="Yes"/>
    <s v="No"/>
    <s v="No"/>
    <x v="1"/>
    <s v="Yes"/>
    <x v="2"/>
    <n v="85.55"/>
    <n v="5251.75"/>
    <x v="0"/>
    <x v="2"/>
    <x v="0"/>
  </r>
  <r>
    <s v="6833-JMZYP"/>
    <x v="0"/>
    <n v="0"/>
    <s v="No"/>
    <s v="No"/>
    <x v="30"/>
    <x v="1"/>
    <s v="No"/>
    <x v="1"/>
    <s v="No"/>
    <s v="No"/>
    <s v="Yes"/>
    <s v="No"/>
    <s v="Yes"/>
    <s v="Yes"/>
    <x v="0"/>
    <s v="Yes"/>
    <x v="3"/>
    <n v="94"/>
    <n v="1505.45"/>
    <x v="0"/>
    <x v="1"/>
    <x v="0"/>
  </r>
  <r>
    <s v="2722-VOJQL"/>
    <x v="1"/>
    <n v="0"/>
    <s v="No"/>
    <s v="No"/>
    <x v="38"/>
    <x v="1"/>
    <s v="Yes"/>
    <x v="1"/>
    <s v="No"/>
    <s v="Yes"/>
    <s v="No"/>
    <s v="Yes"/>
    <s v="Yes"/>
    <s v="Yes"/>
    <x v="1"/>
    <s v="Yes"/>
    <x v="3"/>
    <n v="105.65"/>
    <n v="6903.1"/>
    <x v="1"/>
    <x v="2"/>
    <x v="1"/>
  </r>
  <r>
    <s v="1310-QRITU"/>
    <x v="0"/>
    <n v="0"/>
    <s v="No"/>
    <s v="No"/>
    <x v="32"/>
    <x v="1"/>
    <s v="Yes"/>
    <x v="0"/>
    <s v="No"/>
    <s v="No"/>
    <s v="No"/>
    <s v="No"/>
    <s v="No"/>
    <s v="No"/>
    <x v="0"/>
    <s v="Yes"/>
    <x v="0"/>
    <n v="50.3"/>
    <n v="913.3"/>
    <x v="0"/>
    <x v="1"/>
    <x v="0"/>
  </r>
  <r>
    <s v="8961-QDZZJ"/>
    <x v="0"/>
    <n v="0"/>
    <s v="Yes"/>
    <s v="Yes"/>
    <x v="58"/>
    <x v="1"/>
    <s v="No"/>
    <x v="1"/>
    <s v="No"/>
    <s v="Yes"/>
    <s v="No"/>
    <s v="No"/>
    <s v="Yes"/>
    <s v="Yes"/>
    <x v="1"/>
    <s v="Yes"/>
    <x v="0"/>
    <n v="95"/>
    <n v="5535.8"/>
    <x v="0"/>
    <x v="2"/>
    <x v="0"/>
  </r>
  <r>
    <s v="9715-SBVSU"/>
    <x v="1"/>
    <n v="0"/>
    <s v="Yes"/>
    <s v="Yes"/>
    <x v="60"/>
    <x v="1"/>
    <s v="No"/>
    <x v="0"/>
    <s v="Yes"/>
    <s v="Yes"/>
    <s v="No"/>
    <s v="No"/>
    <s v="No"/>
    <s v="Yes"/>
    <x v="2"/>
    <s v="Yes"/>
    <x v="2"/>
    <n v="61.4"/>
    <n v="815.55"/>
    <x v="0"/>
    <x v="1"/>
    <x v="0"/>
  </r>
  <r>
    <s v="8490-BXHEO"/>
    <x v="1"/>
    <n v="1"/>
    <s v="No"/>
    <s v="No"/>
    <x v="32"/>
    <x v="1"/>
    <s v="Yes"/>
    <x v="1"/>
    <s v="No"/>
    <s v="Yes"/>
    <s v="No"/>
    <s v="No"/>
    <s v="No"/>
    <s v="No"/>
    <x v="0"/>
    <s v="Yes"/>
    <x v="3"/>
    <n v="80.55"/>
    <n v="1411.65"/>
    <x v="0"/>
    <x v="1"/>
    <x v="0"/>
  </r>
  <r>
    <s v="7173-TETGO"/>
    <x v="0"/>
    <n v="1"/>
    <s v="Yes"/>
    <s v="No"/>
    <x v="21"/>
    <x v="1"/>
    <s v="Yes"/>
    <x v="1"/>
    <s v="Yes"/>
    <s v="No"/>
    <s v="No"/>
    <s v="No"/>
    <s v="No"/>
    <s v="No"/>
    <x v="2"/>
    <s v="No"/>
    <x v="2"/>
    <n v="78.5"/>
    <n v="5602.25"/>
    <x v="0"/>
    <x v="2"/>
    <x v="0"/>
  </r>
  <r>
    <s v="7929-SKFGK"/>
    <x v="1"/>
    <n v="0"/>
    <s v="Yes"/>
    <s v="No"/>
    <x v="27"/>
    <x v="1"/>
    <s v="Yes"/>
    <x v="1"/>
    <s v="Yes"/>
    <s v="Yes"/>
    <s v="Yes"/>
    <s v="Yes"/>
    <s v="Yes"/>
    <s v="Yes"/>
    <x v="2"/>
    <s v="No"/>
    <x v="3"/>
    <n v="114.3"/>
    <n v="8244.2999999999993"/>
    <x v="0"/>
    <x v="2"/>
    <x v="0"/>
  </r>
  <r>
    <s v="2300-RQGOI"/>
    <x v="0"/>
    <n v="0"/>
    <s v="No"/>
    <s v="No"/>
    <x v="46"/>
    <x v="1"/>
    <s v="No"/>
    <x v="2"/>
    <s v="No internet service"/>
    <s v="No internet service"/>
    <s v="No internet service"/>
    <s v="No internet service"/>
    <s v="No internet service"/>
    <s v="No internet service"/>
    <x v="2"/>
    <s v="No"/>
    <x v="1"/>
    <n v="20.05"/>
    <n v="741.5"/>
    <x v="0"/>
    <x v="2"/>
    <x v="0"/>
  </r>
  <r>
    <s v="3563-SVYLG"/>
    <x v="1"/>
    <n v="0"/>
    <s v="Yes"/>
    <s v="Yes"/>
    <x v="47"/>
    <x v="1"/>
    <s v="No"/>
    <x v="0"/>
    <s v="Yes"/>
    <s v="Yes"/>
    <s v="Yes"/>
    <s v="Yes"/>
    <s v="No"/>
    <s v="No"/>
    <x v="2"/>
    <s v="No"/>
    <x v="3"/>
    <n v="62.65"/>
    <n v="4375.8"/>
    <x v="0"/>
    <x v="2"/>
    <x v="0"/>
  </r>
  <r>
    <s v="5228-EXCET"/>
    <x v="1"/>
    <n v="0"/>
    <s v="No"/>
    <s v="No"/>
    <x v="9"/>
    <x v="1"/>
    <s v="No"/>
    <x v="1"/>
    <s v="No"/>
    <s v="No"/>
    <s v="No"/>
    <s v="No"/>
    <s v="No"/>
    <s v="Yes"/>
    <x v="0"/>
    <s v="Yes"/>
    <x v="0"/>
    <n v="80.849999999999994"/>
    <n v="1008.7"/>
    <x v="1"/>
    <x v="1"/>
    <x v="1"/>
  </r>
  <r>
    <s v="6435-VWCCY"/>
    <x v="1"/>
    <n v="1"/>
    <s v="Yes"/>
    <s v="No"/>
    <x v="45"/>
    <x v="1"/>
    <s v="Yes"/>
    <x v="1"/>
    <s v="Yes"/>
    <s v="Yes"/>
    <s v="No"/>
    <s v="No"/>
    <s v="Yes"/>
    <s v="No"/>
    <x v="2"/>
    <s v="Yes"/>
    <x v="3"/>
    <n v="92.7"/>
    <n v="5968.4"/>
    <x v="0"/>
    <x v="2"/>
    <x v="0"/>
  </r>
  <r>
    <s v="4998-IKFSE"/>
    <x v="0"/>
    <n v="0"/>
    <s v="No"/>
    <s v="No"/>
    <x v="19"/>
    <x v="1"/>
    <s v="Yes"/>
    <x v="1"/>
    <s v="No"/>
    <s v="No"/>
    <s v="Yes"/>
    <s v="No"/>
    <s v="Yes"/>
    <s v="Yes"/>
    <x v="0"/>
    <s v="No"/>
    <x v="0"/>
    <n v="100.45"/>
    <n v="3096.9"/>
    <x v="0"/>
    <x v="1"/>
    <x v="0"/>
  </r>
  <r>
    <s v="8630-QSGXK"/>
    <x v="1"/>
    <n v="0"/>
    <s v="Yes"/>
    <s v="No"/>
    <x v="69"/>
    <x v="1"/>
    <s v="Yes"/>
    <x v="0"/>
    <s v="No"/>
    <s v="No"/>
    <s v="No"/>
    <s v="Yes"/>
    <s v="Yes"/>
    <s v="Yes"/>
    <x v="2"/>
    <s v="Yes"/>
    <x v="2"/>
    <n v="75.2"/>
    <n v="3901.25"/>
    <x v="0"/>
    <x v="2"/>
    <x v="0"/>
  </r>
  <r>
    <s v="2455-USLMV"/>
    <x v="0"/>
    <n v="0"/>
    <s v="No"/>
    <s v="No"/>
    <x v="36"/>
    <x v="1"/>
    <s v="Yes"/>
    <x v="1"/>
    <s v="Yes"/>
    <s v="No"/>
    <s v="Yes"/>
    <s v="No"/>
    <s v="No"/>
    <s v="No"/>
    <x v="0"/>
    <s v="Yes"/>
    <x v="3"/>
    <n v="84.75"/>
    <n v="2613.4"/>
    <x v="0"/>
    <x v="1"/>
    <x v="0"/>
  </r>
  <r>
    <s v="7394-FKDNK"/>
    <x v="0"/>
    <n v="0"/>
    <s v="Yes"/>
    <s v="No"/>
    <x v="34"/>
    <x v="1"/>
    <s v="No"/>
    <x v="1"/>
    <s v="No"/>
    <s v="No"/>
    <s v="No"/>
    <s v="No"/>
    <s v="Yes"/>
    <s v="Yes"/>
    <x v="0"/>
    <s v="No"/>
    <x v="0"/>
    <n v="89.45"/>
    <n v="853.1"/>
    <x v="1"/>
    <x v="0"/>
    <x v="1"/>
  </r>
  <r>
    <s v="9488-FVZCC"/>
    <x v="0"/>
    <n v="0"/>
    <s v="Yes"/>
    <s v="Yes"/>
    <x v="21"/>
    <x v="1"/>
    <s v="Yes"/>
    <x v="0"/>
    <s v="Yes"/>
    <s v="Yes"/>
    <s v="Yes"/>
    <s v="Yes"/>
    <s v="No"/>
    <s v="Yes"/>
    <x v="2"/>
    <s v="Yes"/>
    <x v="2"/>
    <n v="79.5"/>
    <n v="5661.7"/>
    <x v="0"/>
    <x v="2"/>
    <x v="0"/>
  </r>
  <r>
    <s v="6331-LWDTQ"/>
    <x v="1"/>
    <n v="0"/>
    <s v="No"/>
    <s v="No"/>
    <x v="6"/>
    <x v="1"/>
    <s v="Yes"/>
    <x v="0"/>
    <s v="No"/>
    <s v="No"/>
    <s v="No"/>
    <s v="No"/>
    <s v="Yes"/>
    <s v="Yes"/>
    <x v="0"/>
    <s v="Yes"/>
    <x v="3"/>
    <n v="72.150000000000006"/>
    <n v="794.25"/>
    <x v="1"/>
    <x v="0"/>
    <x v="1"/>
  </r>
  <r>
    <s v="5995-WWKKG"/>
    <x v="0"/>
    <n v="0"/>
    <s v="No"/>
    <s v="No"/>
    <x v="50"/>
    <x v="1"/>
    <s v="No"/>
    <x v="2"/>
    <s v="No internet service"/>
    <s v="No internet service"/>
    <s v="No internet service"/>
    <s v="No internet service"/>
    <s v="No internet service"/>
    <s v="No internet service"/>
    <x v="1"/>
    <s v="Yes"/>
    <x v="0"/>
    <n v="19.8"/>
    <n v="695.05"/>
    <x v="0"/>
    <x v="2"/>
    <x v="0"/>
  </r>
  <r>
    <s v="1597-FZREH"/>
    <x v="0"/>
    <n v="0"/>
    <s v="No"/>
    <s v="No"/>
    <x v="2"/>
    <x v="1"/>
    <s v="No"/>
    <x v="0"/>
    <s v="No"/>
    <s v="No"/>
    <s v="Yes"/>
    <s v="Yes"/>
    <s v="Yes"/>
    <s v="Yes"/>
    <x v="0"/>
    <s v="No"/>
    <x v="0"/>
    <n v="76.400000000000006"/>
    <n v="160.80000000000001"/>
    <x v="1"/>
    <x v="0"/>
    <x v="1"/>
  </r>
  <r>
    <s v="7879-CGSFV"/>
    <x v="1"/>
    <n v="0"/>
    <s v="No"/>
    <s v="No"/>
    <x v="49"/>
    <x v="1"/>
    <s v="No"/>
    <x v="1"/>
    <s v="Yes"/>
    <s v="Yes"/>
    <s v="No"/>
    <s v="No"/>
    <s v="Yes"/>
    <s v="Yes"/>
    <x v="1"/>
    <s v="Yes"/>
    <x v="1"/>
    <n v="100.9"/>
    <n v="5552.05"/>
    <x v="0"/>
    <x v="2"/>
    <x v="0"/>
  </r>
  <r>
    <s v="9921-EZKBY"/>
    <x v="1"/>
    <n v="0"/>
    <s v="No"/>
    <s v="Yes"/>
    <x v="55"/>
    <x v="1"/>
    <s v="Yes"/>
    <x v="1"/>
    <s v="Yes"/>
    <s v="No"/>
    <s v="Yes"/>
    <s v="No"/>
    <s v="No"/>
    <s v="Yes"/>
    <x v="0"/>
    <s v="Yes"/>
    <x v="2"/>
    <n v="95.3"/>
    <n v="3275.15"/>
    <x v="0"/>
    <x v="1"/>
    <x v="0"/>
  </r>
  <r>
    <s v="7432-FFVAR"/>
    <x v="0"/>
    <n v="0"/>
    <s v="Yes"/>
    <s v="Yes"/>
    <x v="25"/>
    <x v="1"/>
    <s v="No"/>
    <x v="1"/>
    <s v="No"/>
    <s v="No"/>
    <s v="Yes"/>
    <s v="Yes"/>
    <s v="No"/>
    <s v="Yes"/>
    <x v="1"/>
    <s v="No"/>
    <x v="2"/>
    <n v="90.95"/>
    <n v="4236.6000000000004"/>
    <x v="0"/>
    <x v="2"/>
    <x v="0"/>
  </r>
  <r>
    <s v="7246-ZGQDF"/>
    <x v="0"/>
    <n v="0"/>
    <s v="No"/>
    <s v="Yes"/>
    <x v="0"/>
    <x v="1"/>
    <s v="No"/>
    <x v="0"/>
    <s v="Yes"/>
    <s v="No"/>
    <s v="No"/>
    <s v="Yes"/>
    <s v="No"/>
    <s v="No"/>
    <x v="0"/>
    <s v="No"/>
    <x v="0"/>
    <n v="54.5"/>
    <n v="54.5"/>
    <x v="0"/>
    <x v="0"/>
    <x v="0"/>
  </r>
  <r>
    <s v="7000-WCEVQ"/>
    <x v="0"/>
    <n v="1"/>
    <s v="No"/>
    <s v="No"/>
    <x v="61"/>
    <x v="1"/>
    <s v="Yes"/>
    <x v="0"/>
    <s v="No"/>
    <s v="No"/>
    <s v="No"/>
    <s v="No"/>
    <s v="No"/>
    <s v="Yes"/>
    <x v="0"/>
    <s v="Yes"/>
    <x v="1"/>
    <n v="61.6"/>
    <n v="1174.3499999999999"/>
    <x v="1"/>
    <x v="1"/>
    <x v="1"/>
  </r>
  <r>
    <s v="0727-IWKVK"/>
    <x v="1"/>
    <n v="0"/>
    <s v="Yes"/>
    <s v="No"/>
    <x v="34"/>
    <x v="1"/>
    <s v="No"/>
    <x v="1"/>
    <s v="No"/>
    <s v="Yes"/>
    <s v="Yes"/>
    <s v="No"/>
    <s v="No"/>
    <s v="No"/>
    <x v="0"/>
    <s v="Yes"/>
    <x v="0"/>
    <n v="79.900000000000006"/>
    <n v="741.7"/>
    <x v="1"/>
    <x v="0"/>
    <x v="1"/>
  </r>
  <r>
    <s v="5959-BELXA"/>
    <x v="1"/>
    <n v="1"/>
    <s v="No"/>
    <s v="No"/>
    <x v="48"/>
    <x v="1"/>
    <s v="Yes"/>
    <x v="1"/>
    <s v="No"/>
    <s v="No"/>
    <s v="No"/>
    <s v="No"/>
    <s v="Yes"/>
    <s v="Yes"/>
    <x v="0"/>
    <s v="Yes"/>
    <x v="3"/>
    <n v="96.15"/>
    <n v="3019.25"/>
    <x v="1"/>
    <x v="1"/>
    <x v="1"/>
  </r>
  <r>
    <s v="4456-RHSNB"/>
    <x v="0"/>
    <n v="0"/>
    <s v="Yes"/>
    <s v="Yes"/>
    <x v="67"/>
    <x v="1"/>
    <s v="No"/>
    <x v="0"/>
    <s v="No"/>
    <s v="No"/>
    <s v="Yes"/>
    <s v="No"/>
    <s v="No"/>
    <s v="No"/>
    <x v="0"/>
    <s v="Yes"/>
    <x v="2"/>
    <n v="49.6"/>
    <n v="962.9"/>
    <x v="0"/>
    <x v="1"/>
    <x v="0"/>
  </r>
  <r>
    <s v="3512-IZIKN"/>
    <x v="0"/>
    <n v="0"/>
    <s v="Yes"/>
    <s v="No"/>
    <x v="27"/>
    <x v="1"/>
    <s v="Yes"/>
    <x v="0"/>
    <s v="Yes"/>
    <s v="No"/>
    <s v="Yes"/>
    <s v="Yes"/>
    <s v="No"/>
    <s v="No"/>
    <x v="2"/>
    <s v="No"/>
    <x v="3"/>
    <n v="65.3"/>
    <n v="4759.75"/>
    <x v="1"/>
    <x v="2"/>
    <x v="1"/>
  </r>
  <r>
    <s v="2481-SBOYW"/>
    <x v="0"/>
    <n v="0"/>
    <s v="No"/>
    <s v="Yes"/>
    <x v="59"/>
    <x v="1"/>
    <s v="Yes"/>
    <x v="2"/>
    <s v="No internet service"/>
    <s v="No internet service"/>
    <s v="No internet service"/>
    <s v="No internet service"/>
    <s v="No internet service"/>
    <s v="No internet service"/>
    <x v="2"/>
    <s v="Yes"/>
    <x v="3"/>
    <n v="25"/>
    <n v="1498.35"/>
    <x v="0"/>
    <x v="2"/>
    <x v="0"/>
  </r>
  <r>
    <s v="7109-MFBYV"/>
    <x v="1"/>
    <n v="0"/>
    <s v="No"/>
    <s v="No"/>
    <x v="70"/>
    <x v="1"/>
    <s v="No"/>
    <x v="0"/>
    <s v="No"/>
    <s v="No"/>
    <s v="No"/>
    <s v="No"/>
    <s v="No"/>
    <s v="No"/>
    <x v="0"/>
    <s v="No"/>
    <x v="0"/>
    <n v="45.45"/>
    <n v="1233.1500000000001"/>
    <x v="0"/>
    <x v="1"/>
    <x v="0"/>
  </r>
  <r>
    <s v="1833-TCXKK"/>
    <x v="1"/>
    <n v="0"/>
    <s v="Yes"/>
    <s v="No"/>
    <x v="3"/>
    <x v="1"/>
    <s v="Yes"/>
    <x v="1"/>
    <s v="No"/>
    <s v="Yes"/>
    <s v="Yes"/>
    <s v="No"/>
    <s v="Yes"/>
    <s v="Yes"/>
    <x v="0"/>
    <s v="Yes"/>
    <x v="2"/>
    <n v="107.75"/>
    <n v="4882.8"/>
    <x v="0"/>
    <x v="2"/>
    <x v="0"/>
  </r>
  <r>
    <s v="1832-PEUTS"/>
    <x v="1"/>
    <n v="0"/>
    <s v="Yes"/>
    <s v="Yes"/>
    <x v="8"/>
    <x v="1"/>
    <s v="Yes"/>
    <x v="1"/>
    <s v="No"/>
    <s v="No"/>
    <s v="Yes"/>
    <s v="No"/>
    <s v="Yes"/>
    <s v="No"/>
    <x v="2"/>
    <s v="Yes"/>
    <x v="3"/>
    <n v="89.1"/>
    <n v="5411.65"/>
    <x v="0"/>
    <x v="2"/>
    <x v="0"/>
  </r>
  <r>
    <s v="6141-OOXUQ"/>
    <x v="1"/>
    <n v="0"/>
    <s v="No"/>
    <s v="No"/>
    <x v="0"/>
    <x v="1"/>
    <s v="No"/>
    <x v="2"/>
    <s v="No internet service"/>
    <s v="No internet service"/>
    <s v="No internet service"/>
    <s v="No internet service"/>
    <s v="No internet service"/>
    <s v="No internet service"/>
    <x v="0"/>
    <s v="No"/>
    <x v="1"/>
    <n v="19.649999999999999"/>
    <n v="19.649999999999999"/>
    <x v="1"/>
    <x v="0"/>
    <x v="1"/>
  </r>
  <r>
    <s v="8660-BUETV"/>
    <x v="0"/>
    <n v="0"/>
    <s v="No"/>
    <s v="No"/>
    <x v="35"/>
    <x v="1"/>
    <s v="No"/>
    <x v="0"/>
    <s v="No"/>
    <s v="No"/>
    <s v="No"/>
    <s v="No"/>
    <s v="No"/>
    <s v="No"/>
    <x v="0"/>
    <s v="No"/>
    <x v="1"/>
    <n v="44.75"/>
    <n v="148.05000000000001"/>
    <x v="0"/>
    <x v="0"/>
    <x v="0"/>
  </r>
  <r>
    <s v="0580-PIQHM"/>
    <x v="0"/>
    <n v="0"/>
    <s v="Yes"/>
    <s v="Yes"/>
    <x v="52"/>
    <x v="1"/>
    <s v="Yes"/>
    <x v="1"/>
    <s v="Yes"/>
    <s v="Yes"/>
    <s v="Yes"/>
    <s v="No"/>
    <s v="No"/>
    <s v="Yes"/>
    <x v="1"/>
    <s v="Yes"/>
    <x v="2"/>
    <n v="101.6"/>
    <n v="3930.55"/>
    <x v="0"/>
    <x v="2"/>
    <x v="0"/>
  </r>
  <r>
    <s v="5696-CEIQJ"/>
    <x v="1"/>
    <n v="0"/>
    <s v="Yes"/>
    <s v="Yes"/>
    <x v="56"/>
    <x v="1"/>
    <s v="No"/>
    <x v="1"/>
    <s v="No"/>
    <s v="Yes"/>
    <s v="Yes"/>
    <s v="Yes"/>
    <s v="Yes"/>
    <s v="Yes"/>
    <x v="2"/>
    <s v="No"/>
    <x v="2"/>
    <n v="103.15"/>
    <n v="6895.5"/>
    <x v="0"/>
    <x v="2"/>
    <x v="0"/>
  </r>
  <r>
    <s v="7503-ZGUZJ"/>
    <x v="1"/>
    <n v="0"/>
    <s v="No"/>
    <s v="No"/>
    <x v="0"/>
    <x v="1"/>
    <s v="Yes"/>
    <x v="1"/>
    <s v="No"/>
    <s v="No"/>
    <s v="No"/>
    <s v="No"/>
    <s v="Yes"/>
    <s v="No"/>
    <x v="0"/>
    <s v="Yes"/>
    <x v="1"/>
    <n v="84.65"/>
    <n v="84.65"/>
    <x v="1"/>
    <x v="0"/>
    <x v="1"/>
  </r>
  <r>
    <s v="1696-HXOWK"/>
    <x v="0"/>
    <n v="0"/>
    <s v="Yes"/>
    <s v="No"/>
    <x v="16"/>
    <x v="1"/>
    <s v="Yes"/>
    <x v="1"/>
    <s v="Yes"/>
    <s v="Yes"/>
    <s v="No"/>
    <s v="No"/>
    <s v="Yes"/>
    <s v="No"/>
    <x v="1"/>
    <s v="No"/>
    <x v="1"/>
    <n v="95.65"/>
    <n v="6856.95"/>
    <x v="0"/>
    <x v="2"/>
    <x v="0"/>
  </r>
  <r>
    <s v="3026-ATZYV"/>
    <x v="0"/>
    <n v="0"/>
    <s v="Yes"/>
    <s v="Yes"/>
    <x v="50"/>
    <x v="1"/>
    <s v="No"/>
    <x v="0"/>
    <s v="Yes"/>
    <s v="Yes"/>
    <s v="No"/>
    <s v="No"/>
    <s v="Yes"/>
    <s v="Yes"/>
    <x v="1"/>
    <s v="No"/>
    <x v="2"/>
    <n v="75.099999999999994"/>
    <n v="2658.8"/>
    <x v="0"/>
    <x v="2"/>
    <x v="0"/>
  </r>
  <r>
    <s v="4012-YCFAI"/>
    <x v="1"/>
    <n v="0"/>
    <s v="Yes"/>
    <s v="No"/>
    <x v="31"/>
    <x v="1"/>
    <s v="No"/>
    <x v="0"/>
    <s v="Yes"/>
    <s v="Yes"/>
    <s v="No"/>
    <s v="Yes"/>
    <s v="No"/>
    <s v="No"/>
    <x v="2"/>
    <s v="Yes"/>
    <x v="1"/>
    <n v="61.35"/>
    <n v="3766.2"/>
    <x v="0"/>
    <x v="2"/>
    <x v="0"/>
  </r>
  <r>
    <s v="2506-TNFCO"/>
    <x v="0"/>
    <n v="1"/>
    <s v="Yes"/>
    <s v="No"/>
    <x v="0"/>
    <x v="1"/>
    <s v="No"/>
    <x v="1"/>
    <s v="No"/>
    <s v="No"/>
    <s v="No"/>
    <s v="No"/>
    <s v="No"/>
    <s v="No"/>
    <x v="0"/>
    <s v="Yes"/>
    <x v="0"/>
    <n v="69.55"/>
    <n v="69.55"/>
    <x v="1"/>
    <x v="0"/>
    <x v="1"/>
  </r>
  <r>
    <s v="9970-QBCDA"/>
    <x v="0"/>
    <n v="0"/>
    <s v="No"/>
    <s v="No"/>
    <x v="53"/>
    <x v="1"/>
    <s v="No"/>
    <x v="2"/>
    <s v="No internet service"/>
    <s v="No internet service"/>
    <s v="No internet service"/>
    <s v="No internet service"/>
    <s v="No internet service"/>
    <s v="No internet service"/>
    <x v="0"/>
    <s v="No"/>
    <x v="3"/>
    <n v="19.7"/>
    <n v="129.55000000000001"/>
    <x v="0"/>
    <x v="0"/>
    <x v="0"/>
  </r>
  <r>
    <s v="8718-PTMEZ"/>
    <x v="0"/>
    <n v="0"/>
    <s v="No"/>
    <s v="No"/>
    <x v="9"/>
    <x v="0"/>
    <s v="No phone service"/>
    <x v="0"/>
    <s v="No"/>
    <s v="Yes"/>
    <s v="No"/>
    <s v="No"/>
    <s v="No"/>
    <s v="No"/>
    <x v="0"/>
    <s v="Yes"/>
    <x v="0"/>
    <n v="31.05"/>
    <n v="347.25"/>
    <x v="1"/>
    <x v="1"/>
    <x v="1"/>
  </r>
  <r>
    <s v="9496-IVVRP"/>
    <x v="0"/>
    <n v="0"/>
    <s v="Yes"/>
    <s v="Yes"/>
    <x v="26"/>
    <x v="1"/>
    <s v="No"/>
    <x v="0"/>
    <s v="Yes"/>
    <s v="No"/>
    <s v="No"/>
    <s v="No"/>
    <s v="No"/>
    <s v="No"/>
    <x v="0"/>
    <s v="No"/>
    <x v="2"/>
    <n v="51"/>
    <n v="581.70000000000005"/>
    <x v="0"/>
    <x v="0"/>
    <x v="0"/>
  </r>
  <r>
    <s v="2207-OBZNX"/>
    <x v="1"/>
    <n v="0"/>
    <s v="No"/>
    <s v="No"/>
    <x v="40"/>
    <x v="1"/>
    <s v="No"/>
    <x v="0"/>
    <s v="Yes"/>
    <s v="No"/>
    <s v="No"/>
    <s v="No"/>
    <s v="No"/>
    <s v="No"/>
    <x v="0"/>
    <s v="Yes"/>
    <x v="1"/>
    <n v="51"/>
    <n v="354.05"/>
    <x v="1"/>
    <x v="0"/>
    <x v="1"/>
  </r>
  <r>
    <s v="2657-VPXTA"/>
    <x v="0"/>
    <n v="0"/>
    <s v="Yes"/>
    <s v="Yes"/>
    <x v="6"/>
    <x v="1"/>
    <s v="No"/>
    <x v="1"/>
    <s v="No"/>
    <s v="No"/>
    <s v="No"/>
    <s v="No"/>
    <s v="Yes"/>
    <s v="Yes"/>
    <x v="0"/>
    <s v="Yes"/>
    <x v="0"/>
    <n v="88.85"/>
    <n v="929.45"/>
    <x v="0"/>
    <x v="0"/>
    <x v="0"/>
  </r>
  <r>
    <s v="6551-VLJMV"/>
    <x v="1"/>
    <n v="0"/>
    <s v="Yes"/>
    <s v="No"/>
    <x v="1"/>
    <x v="1"/>
    <s v="No"/>
    <x v="2"/>
    <s v="No internet service"/>
    <s v="No internet service"/>
    <s v="No internet service"/>
    <s v="No internet service"/>
    <s v="No internet service"/>
    <s v="No internet service"/>
    <x v="2"/>
    <s v="No"/>
    <x v="3"/>
    <n v="20.05"/>
    <n v="679"/>
    <x v="0"/>
    <x v="1"/>
    <x v="0"/>
  </r>
  <r>
    <s v="1221-GHZEP"/>
    <x v="0"/>
    <n v="0"/>
    <s v="No"/>
    <s v="No"/>
    <x v="8"/>
    <x v="1"/>
    <s v="No"/>
    <x v="0"/>
    <s v="Yes"/>
    <s v="No"/>
    <s v="No"/>
    <s v="Yes"/>
    <s v="No"/>
    <s v="Yes"/>
    <x v="2"/>
    <s v="Yes"/>
    <x v="1"/>
    <n v="65.099999999999994"/>
    <n v="3846.75"/>
    <x v="0"/>
    <x v="2"/>
    <x v="0"/>
  </r>
  <r>
    <s v="9289-LBQVU"/>
    <x v="1"/>
    <n v="0"/>
    <s v="Yes"/>
    <s v="No"/>
    <x v="38"/>
    <x v="1"/>
    <s v="Yes"/>
    <x v="0"/>
    <s v="No"/>
    <s v="Yes"/>
    <s v="No"/>
    <s v="Yes"/>
    <s v="No"/>
    <s v="Yes"/>
    <x v="1"/>
    <s v="Yes"/>
    <x v="1"/>
    <n v="70.150000000000006"/>
    <n v="4480.7"/>
    <x v="0"/>
    <x v="2"/>
    <x v="0"/>
  </r>
  <r>
    <s v="6142-VSJQO"/>
    <x v="0"/>
    <n v="0"/>
    <s v="Yes"/>
    <s v="Yes"/>
    <x v="0"/>
    <x v="1"/>
    <s v="No"/>
    <x v="0"/>
    <s v="No"/>
    <s v="No"/>
    <s v="No"/>
    <s v="No"/>
    <s v="No"/>
    <s v="No"/>
    <x v="0"/>
    <s v="Yes"/>
    <x v="2"/>
    <n v="44.35"/>
    <n v="44.35"/>
    <x v="1"/>
    <x v="0"/>
    <x v="1"/>
  </r>
  <r>
    <s v="3458-IDMFK"/>
    <x v="1"/>
    <n v="0"/>
    <s v="No"/>
    <s v="No"/>
    <x v="13"/>
    <x v="1"/>
    <s v="No"/>
    <x v="2"/>
    <s v="No internet service"/>
    <s v="No internet service"/>
    <s v="No internet service"/>
    <s v="No internet service"/>
    <s v="No internet service"/>
    <s v="No internet service"/>
    <x v="2"/>
    <s v="Yes"/>
    <x v="1"/>
    <n v="20.75"/>
    <n v="499.4"/>
    <x v="0"/>
    <x v="1"/>
    <x v="0"/>
  </r>
  <r>
    <s v="6933-FHBZC"/>
    <x v="0"/>
    <n v="0"/>
    <s v="No"/>
    <s v="No"/>
    <x v="70"/>
    <x v="1"/>
    <s v="No"/>
    <x v="0"/>
    <s v="No"/>
    <s v="Yes"/>
    <s v="Yes"/>
    <s v="No"/>
    <s v="No"/>
    <s v="No"/>
    <x v="1"/>
    <s v="Yes"/>
    <x v="1"/>
    <n v="56.05"/>
    <n v="1553.2"/>
    <x v="0"/>
    <x v="1"/>
    <x v="0"/>
  </r>
  <r>
    <s v="0221-NAUXK"/>
    <x v="1"/>
    <n v="0"/>
    <s v="No"/>
    <s v="Yes"/>
    <x v="6"/>
    <x v="1"/>
    <s v="No"/>
    <x v="2"/>
    <s v="No internet service"/>
    <s v="No internet service"/>
    <s v="No internet service"/>
    <s v="No internet service"/>
    <s v="No internet service"/>
    <s v="No internet service"/>
    <x v="1"/>
    <s v="Yes"/>
    <x v="2"/>
    <n v="19.95"/>
    <n v="219.5"/>
    <x v="0"/>
    <x v="0"/>
    <x v="0"/>
  </r>
  <r>
    <s v="9770-KXGQU"/>
    <x v="0"/>
    <n v="0"/>
    <s v="No"/>
    <s v="No"/>
    <x v="62"/>
    <x v="1"/>
    <s v="Yes"/>
    <x v="1"/>
    <s v="Yes"/>
    <s v="Yes"/>
    <s v="Yes"/>
    <s v="No"/>
    <s v="Yes"/>
    <s v="No"/>
    <x v="1"/>
    <s v="No"/>
    <x v="1"/>
    <n v="98.6"/>
    <n v="5311.85"/>
    <x v="0"/>
    <x v="2"/>
    <x v="0"/>
  </r>
  <r>
    <s v="6437-UKHMV"/>
    <x v="0"/>
    <n v="0"/>
    <s v="No"/>
    <s v="No"/>
    <x v="40"/>
    <x v="1"/>
    <s v="No"/>
    <x v="1"/>
    <s v="No"/>
    <s v="No"/>
    <s v="No"/>
    <s v="No"/>
    <s v="Yes"/>
    <s v="No"/>
    <x v="0"/>
    <s v="Yes"/>
    <x v="0"/>
    <n v="79.7"/>
    <n v="586.04999999999995"/>
    <x v="1"/>
    <x v="0"/>
    <x v="1"/>
  </r>
  <r>
    <s v="6538-POCHL"/>
    <x v="1"/>
    <n v="0"/>
    <s v="No"/>
    <s v="No"/>
    <x v="55"/>
    <x v="1"/>
    <s v="No"/>
    <x v="1"/>
    <s v="No"/>
    <s v="Yes"/>
    <s v="Yes"/>
    <s v="No"/>
    <s v="No"/>
    <s v="No"/>
    <x v="0"/>
    <s v="Yes"/>
    <x v="3"/>
    <n v="79"/>
    <n v="2576.8000000000002"/>
    <x v="0"/>
    <x v="1"/>
    <x v="0"/>
  </r>
  <r>
    <s v="6726-NNFWD"/>
    <x v="0"/>
    <n v="1"/>
    <s v="Yes"/>
    <s v="No"/>
    <x v="16"/>
    <x v="1"/>
    <s v="No"/>
    <x v="1"/>
    <s v="No"/>
    <s v="Yes"/>
    <s v="Yes"/>
    <s v="No"/>
    <s v="No"/>
    <s v="Yes"/>
    <x v="2"/>
    <s v="No"/>
    <x v="3"/>
    <n v="89.45"/>
    <n v="6435.25"/>
    <x v="0"/>
    <x v="2"/>
    <x v="0"/>
  </r>
  <r>
    <s v="3002-WQZWT"/>
    <x v="0"/>
    <n v="0"/>
    <s v="No"/>
    <s v="No"/>
    <x v="44"/>
    <x v="1"/>
    <s v="Yes"/>
    <x v="1"/>
    <s v="No"/>
    <s v="No"/>
    <s v="No"/>
    <s v="No"/>
    <s v="No"/>
    <s v="No"/>
    <x v="0"/>
    <s v="Yes"/>
    <x v="0"/>
    <n v="74.2"/>
    <n v="1993.25"/>
    <x v="0"/>
    <x v="1"/>
    <x v="0"/>
  </r>
  <r>
    <s v="4277-UDIEF"/>
    <x v="1"/>
    <n v="0"/>
    <s v="Yes"/>
    <s v="Yes"/>
    <x v="65"/>
    <x v="1"/>
    <s v="Yes"/>
    <x v="0"/>
    <s v="Yes"/>
    <s v="No"/>
    <s v="No"/>
    <s v="Yes"/>
    <s v="Yes"/>
    <s v="Yes"/>
    <x v="0"/>
    <s v="No"/>
    <x v="2"/>
    <n v="81"/>
    <n v="1923.85"/>
    <x v="0"/>
    <x v="1"/>
    <x v="0"/>
  </r>
  <r>
    <s v="1208-NBVFH"/>
    <x v="1"/>
    <n v="0"/>
    <s v="Yes"/>
    <s v="Yes"/>
    <x v="61"/>
    <x v="1"/>
    <s v="No"/>
    <x v="0"/>
    <s v="No"/>
    <s v="No"/>
    <s v="Yes"/>
    <s v="No"/>
    <s v="No"/>
    <s v="No"/>
    <x v="0"/>
    <s v="Yes"/>
    <x v="0"/>
    <n v="49.6"/>
    <n v="939.8"/>
    <x v="0"/>
    <x v="1"/>
    <x v="0"/>
  </r>
  <r>
    <s v="4912-PIGUY"/>
    <x v="0"/>
    <n v="0"/>
    <s v="No"/>
    <s v="No"/>
    <x v="0"/>
    <x v="1"/>
    <s v="Yes"/>
    <x v="1"/>
    <s v="No"/>
    <s v="No"/>
    <s v="No"/>
    <s v="No"/>
    <s v="Yes"/>
    <s v="No"/>
    <x v="0"/>
    <s v="Yes"/>
    <x v="0"/>
    <n v="84.6"/>
    <n v="84.6"/>
    <x v="0"/>
    <x v="0"/>
    <x v="0"/>
  </r>
  <r>
    <s v="1114-CENIM"/>
    <x v="1"/>
    <n v="0"/>
    <s v="No"/>
    <s v="Yes"/>
    <x v="68"/>
    <x v="1"/>
    <s v="Yes"/>
    <x v="0"/>
    <s v="No"/>
    <s v="Yes"/>
    <s v="No"/>
    <s v="No"/>
    <s v="No"/>
    <s v="No"/>
    <x v="0"/>
    <s v="Yes"/>
    <x v="3"/>
    <n v="55"/>
    <n v="3092.65"/>
    <x v="1"/>
    <x v="2"/>
    <x v="1"/>
  </r>
  <r>
    <s v="6060-DRTNL"/>
    <x v="0"/>
    <n v="1"/>
    <s v="No"/>
    <s v="No"/>
    <x v="24"/>
    <x v="1"/>
    <s v="No"/>
    <x v="1"/>
    <s v="No"/>
    <s v="No"/>
    <s v="Yes"/>
    <s v="No"/>
    <s v="Yes"/>
    <s v="No"/>
    <x v="0"/>
    <s v="Yes"/>
    <x v="1"/>
    <n v="84.85"/>
    <n v="415.55"/>
    <x v="1"/>
    <x v="0"/>
    <x v="1"/>
  </r>
  <r>
    <s v="2725-TTRIQ"/>
    <x v="0"/>
    <n v="0"/>
    <s v="Yes"/>
    <s v="Yes"/>
    <x v="21"/>
    <x v="1"/>
    <s v="Yes"/>
    <x v="0"/>
    <s v="Yes"/>
    <s v="No"/>
    <s v="Yes"/>
    <s v="Yes"/>
    <s v="Yes"/>
    <s v="Yes"/>
    <x v="2"/>
    <s v="Yes"/>
    <x v="2"/>
    <n v="84.2"/>
    <n v="5986.55"/>
    <x v="0"/>
    <x v="2"/>
    <x v="0"/>
  </r>
  <r>
    <s v="3374-TTZTK"/>
    <x v="1"/>
    <n v="0"/>
    <s v="Yes"/>
    <s v="No"/>
    <x v="15"/>
    <x v="1"/>
    <s v="No"/>
    <x v="1"/>
    <s v="Yes"/>
    <s v="Yes"/>
    <s v="Yes"/>
    <s v="Yes"/>
    <s v="Yes"/>
    <s v="Yes"/>
    <x v="2"/>
    <s v="Yes"/>
    <x v="0"/>
    <n v="106.3"/>
    <n v="5487"/>
    <x v="0"/>
    <x v="2"/>
    <x v="0"/>
  </r>
  <r>
    <s v="8990-ZXLSU"/>
    <x v="0"/>
    <n v="0"/>
    <s v="No"/>
    <s v="No"/>
    <x v="34"/>
    <x v="1"/>
    <s v="No"/>
    <x v="1"/>
    <s v="No"/>
    <s v="No"/>
    <s v="No"/>
    <s v="No"/>
    <s v="No"/>
    <s v="No"/>
    <x v="0"/>
    <s v="No"/>
    <x v="0"/>
    <n v="69.05"/>
    <n v="651.5"/>
    <x v="0"/>
    <x v="0"/>
    <x v="0"/>
  </r>
  <r>
    <s v="2275-RBYQS"/>
    <x v="0"/>
    <n v="0"/>
    <s v="No"/>
    <s v="No"/>
    <x v="0"/>
    <x v="1"/>
    <s v="No"/>
    <x v="0"/>
    <s v="No"/>
    <s v="No"/>
    <s v="No"/>
    <s v="No"/>
    <s v="No"/>
    <s v="No"/>
    <x v="0"/>
    <s v="Yes"/>
    <x v="1"/>
    <n v="45.4"/>
    <n v="45.4"/>
    <x v="0"/>
    <x v="0"/>
    <x v="0"/>
  </r>
  <r>
    <s v="8473-VUVJN"/>
    <x v="1"/>
    <n v="1"/>
    <s v="No"/>
    <s v="No"/>
    <x v="0"/>
    <x v="1"/>
    <s v="Yes"/>
    <x v="1"/>
    <s v="No"/>
    <s v="No"/>
    <s v="No"/>
    <s v="No"/>
    <s v="No"/>
    <s v="No"/>
    <x v="0"/>
    <s v="Yes"/>
    <x v="0"/>
    <n v="73.650000000000006"/>
    <n v="73.650000000000006"/>
    <x v="1"/>
    <x v="0"/>
    <x v="1"/>
  </r>
  <r>
    <s v="6289-CPNLD"/>
    <x v="1"/>
    <n v="0"/>
    <s v="Yes"/>
    <s v="Yes"/>
    <x v="55"/>
    <x v="1"/>
    <s v="No"/>
    <x v="0"/>
    <s v="No"/>
    <s v="No"/>
    <s v="Yes"/>
    <s v="Yes"/>
    <s v="Yes"/>
    <s v="Yes"/>
    <x v="1"/>
    <s v="Yes"/>
    <x v="1"/>
    <n v="73.900000000000006"/>
    <n v="2405.0500000000002"/>
    <x v="1"/>
    <x v="1"/>
    <x v="1"/>
  </r>
  <r>
    <s v="5536-SLHPM"/>
    <x v="0"/>
    <n v="0"/>
    <s v="Yes"/>
    <s v="No"/>
    <x v="49"/>
    <x v="1"/>
    <s v="Yes"/>
    <x v="1"/>
    <s v="No"/>
    <s v="No"/>
    <s v="Yes"/>
    <s v="No"/>
    <s v="No"/>
    <s v="No"/>
    <x v="0"/>
    <s v="Yes"/>
    <x v="0"/>
    <n v="77.75"/>
    <n v="4458.1499999999996"/>
    <x v="1"/>
    <x v="2"/>
    <x v="1"/>
  </r>
  <r>
    <s v="4419-UJMUS"/>
    <x v="1"/>
    <n v="0"/>
    <s v="Yes"/>
    <s v="Yes"/>
    <x v="14"/>
    <x v="1"/>
    <s v="Yes"/>
    <x v="1"/>
    <s v="No"/>
    <s v="No"/>
    <s v="No"/>
    <s v="Yes"/>
    <s v="Yes"/>
    <s v="Yes"/>
    <x v="2"/>
    <s v="Yes"/>
    <x v="0"/>
    <n v="99.35"/>
    <n v="6856.45"/>
    <x v="0"/>
    <x v="2"/>
    <x v="0"/>
  </r>
  <r>
    <s v="7794-JASDG"/>
    <x v="1"/>
    <n v="0"/>
    <s v="No"/>
    <s v="No"/>
    <x v="0"/>
    <x v="1"/>
    <s v="No"/>
    <x v="0"/>
    <s v="Yes"/>
    <s v="No"/>
    <s v="No"/>
    <s v="No"/>
    <s v="No"/>
    <s v="No"/>
    <x v="0"/>
    <s v="Yes"/>
    <x v="1"/>
    <n v="50.75"/>
    <n v="50.75"/>
    <x v="0"/>
    <x v="0"/>
    <x v="0"/>
  </r>
  <r>
    <s v="7609-YBPXG"/>
    <x v="1"/>
    <n v="0"/>
    <s v="No"/>
    <s v="No"/>
    <x v="68"/>
    <x v="1"/>
    <s v="Yes"/>
    <x v="0"/>
    <s v="Yes"/>
    <s v="No"/>
    <s v="Yes"/>
    <s v="Yes"/>
    <s v="Yes"/>
    <s v="Yes"/>
    <x v="2"/>
    <s v="No"/>
    <x v="2"/>
    <n v="87.1"/>
    <n v="4735.2"/>
    <x v="0"/>
    <x v="2"/>
    <x v="0"/>
  </r>
  <r>
    <s v="5519-TEEUH"/>
    <x v="1"/>
    <n v="0"/>
    <s v="No"/>
    <s v="Yes"/>
    <x v="55"/>
    <x v="1"/>
    <s v="No"/>
    <x v="2"/>
    <s v="No internet service"/>
    <s v="No internet service"/>
    <s v="No internet service"/>
    <s v="No internet service"/>
    <s v="No internet service"/>
    <s v="No internet service"/>
    <x v="1"/>
    <s v="Yes"/>
    <x v="1"/>
    <n v="20.149999999999999"/>
    <n v="682.15"/>
    <x v="0"/>
    <x v="1"/>
    <x v="0"/>
  </r>
  <r>
    <s v="7856-GANIL"/>
    <x v="1"/>
    <n v="1"/>
    <s v="Yes"/>
    <s v="No"/>
    <x v="3"/>
    <x v="1"/>
    <s v="Yes"/>
    <x v="1"/>
    <s v="No"/>
    <s v="Yes"/>
    <s v="Yes"/>
    <s v="Yes"/>
    <s v="Yes"/>
    <s v="No"/>
    <x v="1"/>
    <s v="Yes"/>
    <x v="2"/>
    <n v="98.7"/>
    <n v="4525.8"/>
    <x v="0"/>
    <x v="2"/>
    <x v="0"/>
  </r>
  <r>
    <s v="0804-XBFBV"/>
    <x v="0"/>
    <n v="0"/>
    <s v="No"/>
    <s v="Yes"/>
    <x v="26"/>
    <x v="0"/>
    <s v="No phone service"/>
    <x v="0"/>
    <s v="No"/>
    <s v="No"/>
    <s v="No"/>
    <s v="No"/>
    <s v="No"/>
    <s v="No"/>
    <x v="0"/>
    <s v="No"/>
    <x v="0"/>
    <n v="25.2"/>
    <n v="321.05"/>
    <x v="0"/>
    <x v="0"/>
    <x v="0"/>
  </r>
  <r>
    <s v="2676-OXPPQ"/>
    <x v="1"/>
    <n v="0"/>
    <s v="No"/>
    <s v="No"/>
    <x v="53"/>
    <x v="1"/>
    <s v="No"/>
    <x v="0"/>
    <s v="Yes"/>
    <s v="Yes"/>
    <s v="No"/>
    <s v="No"/>
    <s v="No"/>
    <s v="No"/>
    <x v="0"/>
    <s v="Yes"/>
    <x v="2"/>
    <n v="55.7"/>
    <n v="335.65"/>
    <x v="0"/>
    <x v="0"/>
    <x v="0"/>
  </r>
  <r>
    <s v="3703-TTEPD"/>
    <x v="1"/>
    <n v="0"/>
    <s v="No"/>
    <s v="No"/>
    <x v="17"/>
    <x v="1"/>
    <s v="No"/>
    <x v="0"/>
    <s v="Yes"/>
    <s v="No"/>
    <s v="Yes"/>
    <s v="No"/>
    <s v="Yes"/>
    <s v="No"/>
    <x v="0"/>
    <s v="No"/>
    <x v="2"/>
    <n v="65.349999999999994"/>
    <n v="1424.4"/>
    <x v="0"/>
    <x v="1"/>
    <x v="0"/>
  </r>
  <r>
    <s v="2799-TSLAG"/>
    <x v="0"/>
    <n v="0"/>
    <s v="Yes"/>
    <s v="Yes"/>
    <x v="45"/>
    <x v="1"/>
    <s v="Yes"/>
    <x v="2"/>
    <s v="No internet service"/>
    <s v="No internet service"/>
    <s v="No internet service"/>
    <s v="No internet service"/>
    <s v="No internet service"/>
    <s v="No internet service"/>
    <x v="2"/>
    <s v="Yes"/>
    <x v="2"/>
    <n v="25.3"/>
    <n v="1748.55"/>
    <x v="0"/>
    <x v="2"/>
    <x v="0"/>
  </r>
  <r>
    <s v="0196-VULGZ"/>
    <x v="0"/>
    <n v="1"/>
    <s v="Yes"/>
    <s v="No"/>
    <x v="53"/>
    <x v="1"/>
    <s v="Yes"/>
    <x v="1"/>
    <s v="No"/>
    <s v="No"/>
    <s v="No"/>
    <s v="No"/>
    <s v="No"/>
    <s v="Yes"/>
    <x v="0"/>
    <s v="Yes"/>
    <x v="0"/>
    <n v="84.35"/>
    <n v="474.9"/>
    <x v="1"/>
    <x v="0"/>
    <x v="1"/>
  </r>
  <r>
    <s v="8837-VVWLQ"/>
    <x v="0"/>
    <n v="0"/>
    <s v="No"/>
    <s v="No"/>
    <x v="4"/>
    <x v="1"/>
    <s v="No"/>
    <x v="1"/>
    <s v="Yes"/>
    <s v="No"/>
    <s v="No"/>
    <s v="No"/>
    <s v="Yes"/>
    <s v="No"/>
    <x v="0"/>
    <s v="No"/>
    <x v="0"/>
    <n v="84.95"/>
    <n v="668.4"/>
    <x v="1"/>
    <x v="0"/>
    <x v="1"/>
  </r>
  <r>
    <s v="2696-NARTR"/>
    <x v="1"/>
    <n v="0"/>
    <s v="No"/>
    <s v="No"/>
    <x v="26"/>
    <x v="1"/>
    <s v="No"/>
    <x v="1"/>
    <s v="No"/>
    <s v="No"/>
    <s v="No"/>
    <s v="Yes"/>
    <s v="No"/>
    <s v="No"/>
    <x v="0"/>
    <s v="Yes"/>
    <x v="0"/>
    <n v="73.849999999999994"/>
    <n v="926.25"/>
    <x v="1"/>
    <x v="0"/>
    <x v="1"/>
  </r>
  <r>
    <s v="2208-NKVVH"/>
    <x v="1"/>
    <n v="0"/>
    <s v="Yes"/>
    <s v="Yes"/>
    <x v="29"/>
    <x v="1"/>
    <s v="Yes"/>
    <x v="2"/>
    <s v="No internet service"/>
    <s v="No internet service"/>
    <s v="No internet service"/>
    <s v="No internet service"/>
    <s v="No internet service"/>
    <s v="No internet service"/>
    <x v="2"/>
    <s v="No"/>
    <x v="1"/>
    <n v="24.25"/>
    <n v="1077.95"/>
    <x v="0"/>
    <x v="2"/>
    <x v="0"/>
  </r>
  <r>
    <s v="7614-QVWQL"/>
    <x v="1"/>
    <n v="0"/>
    <s v="Yes"/>
    <s v="Yes"/>
    <x v="12"/>
    <x v="0"/>
    <s v="No phone service"/>
    <x v="0"/>
    <s v="No"/>
    <s v="Yes"/>
    <s v="No"/>
    <s v="No"/>
    <s v="Yes"/>
    <s v="Yes"/>
    <x v="1"/>
    <s v="Yes"/>
    <x v="2"/>
    <n v="51.8"/>
    <n v="2541.25"/>
    <x v="1"/>
    <x v="2"/>
    <x v="1"/>
  </r>
  <r>
    <s v="1976-CFOCS"/>
    <x v="0"/>
    <n v="1"/>
    <s v="Yes"/>
    <s v="No"/>
    <x v="0"/>
    <x v="1"/>
    <s v="No"/>
    <x v="0"/>
    <s v="No"/>
    <s v="No"/>
    <s v="No"/>
    <s v="No"/>
    <s v="No"/>
    <s v="No"/>
    <x v="0"/>
    <s v="No"/>
    <x v="0"/>
    <n v="46"/>
    <n v="46"/>
    <x v="1"/>
    <x v="0"/>
    <x v="1"/>
  </r>
  <r>
    <s v="4631-OACRM"/>
    <x v="1"/>
    <n v="1"/>
    <s v="No"/>
    <s v="No"/>
    <x v="30"/>
    <x v="1"/>
    <s v="No"/>
    <x v="1"/>
    <s v="No"/>
    <s v="No"/>
    <s v="No"/>
    <s v="No"/>
    <s v="No"/>
    <s v="Yes"/>
    <x v="0"/>
    <s v="Yes"/>
    <x v="0"/>
    <n v="79.400000000000006"/>
    <n v="1156.0999999999999"/>
    <x v="1"/>
    <x v="1"/>
    <x v="1"/>
  </r>
  <r>
    <s v="7139-JZFVG"/>
    <x v="1"/>
    <n v="0"/>
    <s v="Yes"/>
    <s v="Yes"/>
    <x v="31"/>
    <x v="1"/>
    <s v="No"/>
    <x v="0"/>
    <s v="Yes"/>
    <s v="Yes"/>
    <s v="Yes"/>
    <s v="No"/>
    <s v="No"/>
    <s v="No"/>
    <x v="2"/>
    <s v="No"/>
    <x v="2"/>
    <n v="60.5"/>
    <n v="3694.45"/>
    <x v="0"/>
    <x v="2"/>
    <x v="0"/>
  </r>
  <r>
    <s v="4987-GQWPO"/>
    <x v="1"/>
    <n v="0"/>
    <s v="No"/>
    <s v="No"/>
    <x v="22"/>
    <x v="0"/>
    <s v="No phone service"/>
    <x v="0"/>
    <s v="No"/>
    <s v="No"/>
    <s v="No"/>
    <s v="No"/>
    <s v="No"/>
    <s v="No"/>
    <x v="0"/>
    <s v="No"/>
    <x v="3"/>
    <n v="25.1"/>
    <n v="382.8"/>
    <x v="0"/>
    <x v="1"/>
    <x v="0"/>
  </r>
  <r>
    <s v="3755-JBMNH"/>
    <x v="1"/>
    <n v="1"/>
    <s v="Yes"/>
    <s v="No"/>
    <x v="10"/>
    <x v="1"/>
    <s v="No"/>
    <x v="1"/>
    <s v="No"/>
    <s v="No"/>
    <s v="No"/>
    <s v="No"/>
    <s v="No"/>
    <s v="No"/>
    <x v="0"/>
    <s v="Yes"/>
    <x v="2"/>
    <n v="71.8"/>
    <n v="1167.8"/>
    <x v="1"/>
    <x v="1"/>
    <x v="1"/>
  </r>
  <r>
    <s v="1757-TCATG"/>
    <x v="1"/>
    <n v="0"/>
    <s v="Yes"/>
    <s v="Yes"/>
    <x v="42"/>
    <x v="1"/>
    <s v="No"/>
    <x v="2"/>
    <s v="No internet service"/>
    <s v="No internet service"/>
    <s v="No internet service"/>
    <s v="No internet service"/>
    <s v="No internet service"/>
    <s v="No internet service"/>
    <x v="1"/>
    <s v="No"/>
    <x v="2"/>
    <n v="20.05"/>
    <n v="746.75"/>
    <x v="0"/>
    <x v="1"/>
    <x v="0"/>
  </r>
  <r>
    <s v="6345-ULYRW"/>
    <x v="1"/>
    <n v="1"/>
    <s v="Yes"/>
    <s v="No"/>
    <x v="66"/>
    <x v="1"/>
    <s v="Yes"/>
    <x v="1"/>
    <s v="No"/>
    <s v="Yes"/>
    <s v="No"/>
    <s v="No"/>
    <s v="No"/>
    <s v="Yes"/>
    <x v="1"/>
    <s v="No"/>
    <x v="1"/>
    <n v="88.4"/>
    <n v="3912.9"/>
    <x v="1"/>
    <x v="2"/>
    <x v="1"/>
  </r>
  <r>
    <s v="4776-XSKYQ"/>
    <x v="0"/>
    <n v="0"/>
    <s v="Yes"/>
    <s v="Yes"/>
    <x v="18"/>
    <x v="0"/>
    <s v="No phone service"/>
    <x v="0"/>
    <s v="No"/>
    <s v="No"/>
    <s v="No"/>
    <s v="Yes"/>
    <s v="No"/>
    <s v="No"/>
    <x v="1"/>
    <s v="No"/>
    <x v="3"/>
    <n v="30.25"/>
    <n v="368.85"/>
    <x v="0"/>
    <x v="0"/>
    <x v="0"/>
  </r>
  <r>
    <s v="8048-DSDFQ"/>
    <x v="1"/>
    <n v="0"/>
    <s v="No"/>
    <s v="No"/>
    <x v="0"/>
    <x v="1"/>
    <s v="No"/>
    <x v="2"/>
    <s v="No internet service"/>
    <s v="No internet service"/>
    <s v="No internet service"/>
    <s v="No internet service"/>
    <s v="No internet service"/>
    <s v="No internet service"/>
    <x v="0"/>
    <s v="No"/>
    <x v="1"/>
    <n v="20.2"/>
    <n v="20.2"/>
    <x v="0"/>
    <x v="0"/>
    <x v="0"/>
  </r>
  <r>
    <s v="5753-QQWPW"/>
    <x v="0"/>
    <n v="0"/>
    <s v="No"/>
    <s v="No"/>
    <x v="7"/>
    <x v="1"/>
    <s v="No"/>
    <x v="0"/>
    <s v="Yes"/>
    <s v="Yes"/>
    <s v="No"/>
    <s v="Yes"/>
    <s v="No"/>
    <s v="No"/>
    <x v="1"/>
    <s v="Yes"/>
    <x v="0"/>
    <n v="59.9"/>
    <n v="1654.7"/>
    <x v="0"/>
    <x v="1"/>
    <x v="0"/>
  </r>
  <r>
    <s v="6010-DDPPW"/>
    <x v="1"/>
    <n v="0"/>
    <s v="Yes"/>
    <s v="No"/>
    <x v="27"/>
    <x v="1"/>
    <s v="Yes"/>
    <x v="2"/>
    <s v="No internet service"/>
    <s v="No internet service"/>
    <s v="No internet service"/>
    <s v="No internet service"/>
    <s v="No internet service"/>
    <s v="No internet service"/>
    <x v="2"/>
    <s v="No"/>
    <x v="2"/>
    <n v="25.15"/>
    <n v="1940.85"/>
    <x v="0"/>
    <x v="2"/>
    <x v="0"/>
  </r>
  <r>
    <s v="1809-DMJHQ"/>
    <x v="0"/>
    <n v="0"/>
    <s v="No"/>
    <s v="Yes"/>
    <x v="24"/>
    <x v="1"/>
    <s v="No"/>
    <x v="0"/>
    <s v="No"/>
    <s v="No"/>
    <s v="No"/>
    <s v="No"/>
    <s v="No"/>
    <s v="No"/>
    <x v="0"/>
    <s v="No"/>
    <x v="1"/>
    <n v="46"/>
    <n v="221.7"/>
    <x v="1"/>
    <x v="0"/>
    <x v="1"/>
  </r>
  <r>
    <s v="6693-FRIRW"/>
    <x v="1"/>
    <n v="0"/>
    <s v="No"/>
    <s v="No"/>
    <x v="32"/>
    <x v="1"/>
    <s v="No"/>
    <x v="1"/>
    <s v="No"/>
    <s v="Yes"/>
    <s v="Yes"/>
    <s v="No"/>
    <s v="Yes"/>
    <s v="Yes"/>
    <x v="0"/>
    <s v="No"/>
    <x v="3"/>
    <n v="101.3"/>
    <n v="1794.65"/>
    <x v="0"/>
    <x v="1"/>
    <x v="0"/>
  </r>
  <r>
    <s v="6586-MYGKD"/>
    <x v="1"/>
    <n v="0"/>
    <s v="Yes"/>
    <s v="No"/>
    <x v="27"/>
    <x v="1"/>
    <s v="Yes"/>
    <x v="0"/>
    <s v="Yes"/>
    <s v="No"/>
    <s v="No"/>
    <s v="Yes"/>
    <s v="Yes"/>
    <s v="Yes"/>
    <x v="2"/>
    <s v="Yes"/>
    <x v="3"/>
    <n v="76.95"/>
    <n v="5289.8"/>
    <x v="0"/>
    <x v="2"/>
    <x v="0"/>
  </r>
  <r>
    <s v="3173-NVMPX"/>
    <x v="0"/>
    <n v="0"/>
    <s v="Yes"/>
    <s v="Yes"/>
    <x v="34"/>
    <x v="1"/>
    <s v="Yes"/>
    <x v="0"/>
    <s v="No"/>
    <s v="Yes"/>
    <s v="No"/>
    <s v="No"/>
    <s v="No"/>
    <s v="No"/>
    <x v="0"/>
    <s v="Yes"/>
    <x v="1"/>
    <n v="55.3"/>
    <n v="501.2"/>
    <x v="0"/>
    <x v="0"/>
    <x v="0"/>
  </r>
  <r>
    <s v="0248-PGHBZ"/>
    <x v="0"/>
    <n v="1"/>
    <s v="No"/>
    <s v="No"/>
    <x v="56"/>
    <x v="1"/>
    <s v="No"/>
    <x v="1"/>
    <s v="Yes"/>
    <s v="Yes"/>
    <s v="No"/>
    <s v="Yes"/>
    <s v="Yes"/>
    <s v="No"/>
    <x v="2"/>
    <s v="Yes"/>
    <x v="2"/>
    <n v="92.45"/>
    <n v="6140.85"/>
    <x v="0"/>
    <x v="2"/>
    <x v="0"/>
  </r>
  <r>
    <s v="0623-GDISB"/>
    <x v="0"/>
    <n v="0"/>
    <s v="No"/>
    <s v="No"/>
    <x v="0"/>
    <x v="1"/>
    <s v="No"/>
    <x v="0"/>
    <s v="Yes"/>
    <s v="No"/>
    <s v="No"/>
    <s v="No"/>
    <s v="No"/>
    <s v="No"/>
    <x v="0"/>
    <s v="Yes"/>
    <x v="2"/>
    <n v="48.45"/>
    <n v="48.45"/>
    <x v="0"/>
    <x v="0"/>
    <x v="0"/>
  </r>
  <r>
    <s v="2892-GESUL"/>
    <x v="0"/>
    <n v="0"/>
    <s v="Yes"/>
    <s v="Yes"/>
    <x v="32"/>
    <x v="1"/>
    <s v="No"/>
    <x v="2"/>
    <s v="No internet service"/>
    <s v="No internet service"/>
    <s v="No internet service"/>
    <s v="No internet service"/>
    <s v="No internet service"/>
    <s v="No internet service"/>
    <x v="2"/>
    <s v="No"/>
    <x v="1"/>
    <n v="19.350000000000001"/>
    <n v="309.25"/>
    <x v="0"/>
    <x v="1"/>
    <x v="0"/>
  </r>
  <r>
    <s v="6923-EFPNL"/>
    <x v="1"/>
    <n v="0"/>
    <s v="No"/>
    <s v="No"/>
    <x v="54"/>
    <x v="1"/>
    <s v="Yes"/>
    <x v="0"/>
    <s v="No"/>
    <s v="No"/>
    <s v="No"/>
    <s v="No"/>
    <s v="No"/>
    <s v="No"/>
    <x v="0"/>
    <s v="No"/>
    <x v="3"/>
    <n v="51.75"/>
    <n v="201.1"/>
    <x v="1"/>
    <x v="0"/>
    <x v="1"/>
  </r>
  <r>
    <s v="7472-EQOAV"/>
    <x v="1"/>
    <n v="1"/>
    <s v="Yes"/>
    <s v="Yes"/>
    <x v="16"/>
    <x v="1"/>
    <s v="No"/>
    <x v="1"/>
    <s v="Yes"/>
    <s v="Yes"/>
    <s v="Yes"/>
    <s v="No"/>
    <s v="No"/>
    <s v="No"/>
    <x v="1"/>
    <s v="Yes"/>
    <x v="2"/>
    <n v="86.7"/>
    <n v="6179.35"/>
    <x v="0"/>
    <x v="2"/>
    <x v="0"/>
  </r>
  <r>
    <s v="9574-RKJIF"/>
    <x v="1"/>
    <n v="0"/>
    <s v="Yes"/>
    <s v="Yes"/>
    <x v="19"/>
    <x v="1"/>
    <s v="Yes"/>
    <x v="1"/>
    <s v="Yes"/>
    <s v="Yes"/>
    <s v="No"/>
    <s v="No"/>
    <s v="Yes"/>
    <s v="No"/>
    <x v="0"/>
    <s v="Yes"/>
    <x v="0"/>
    <n v="94.4"/>
    <n v="2838.7"/>
    <x v="1"/>
    <x v="1"/>
    <x v="1"/>
  </r>
  <r>
    <s v="2043-WVTQJ"/>
    <x v="1"/>
    <n v="0"/>
    <s v="Yes"/>
    <s v="No"/>
    <x v="0"/>
    <x v="1"/>
    <s v="No"/>
    <x v="0"/>
    <s v="Yes"/>
    <s v="No"/>
    <s v="Yes"/>
    <s v="No"/>
    <s v="No"/>
    <s v="No"/>
    <x v="0"/>
    <s v="No"/>
    <x v="1"/>
    <n v="55.7"/>
    <n v="55.7"/>
    <x v="0"/>
    <x v="0"/>
    <x v="0"/>
  </r>
  <r>
    <s v="8034-RYTVV"/>
    <x v="0"/>
    <n v="0"/>
    <s v="No"/>
    <s v="No"/>
    <x v="49"/>
    <x v="1"/>
    <s v="Yes"/>
    <x v="1"/>
    <s v="Yes"/>
    <s v="No"/>
    <s v="Yes"/>
    <s v="No"/>
    <s v="No"/>
    <s v="No"/>
    <x v="1"/>
    <s v="Yes"/>
    <x v="3"/>
    <n v="84.25"/>
    <n v="4589.8500000000004"/>
    <x v="0"/>
    <x v="2"/>
    <x v="0"/>
  </r>
  <r>
    <s v="3863-QSTYI"/>
    <x v="1"/>
    <n v="0"/>
    <s v="No"/>
    <s v="No"/>
    <x v="64"/>
    <x v="1"/>
    <s v="No"/>
    <x v="0"/>
    <s v="No"/>
    <s v="No"/>
    <s v="Yes"/>
    <s v="Yes"/>
    <s v="Yes"/>
    <s v="No"/>
    <x v="0"/>
    <s v="Yes"/>
    <x v="0"/>
    <n v="64.650000000000006"/>
    <n v="3735.45"/>
    <x v="0"/>
    <x v="2"/>
    <x v="0"/>
  </r>
  <r>
    <s v="2619-WFQWU"/>
    <x v="0"/>
    <n v="0"/>
    <s v="No"/>
    <s v="No"/>
    <x v="0"/>
    <x v="1"/>
    <s v="No"/>
    <x v="1"/>
    <s v="No"/>
    <s v="No"/>
    <s v="No"/>
    <s v="No"/>
    <s v="No"/>
    <s v="No"/>
    <x v="0"/>
    <s v="Yes"/>
    <x v="1"/>
    <n v="70.150000000000006"/>
    <n v="70.150000000000006"/>
    <x v="1"/>
    <x v="0"/>
    <x v="1"/>
  </r>
  <r>
    <s v="5044-LRQAQ"/>
    <x v="0"/>
    <n v="0"/>
    <s v="Yes"/>
    <s v="No"/>
    <x v="40"/>
    <x v="1"/>
    <s v="No"/>
    <x v="1"/>
    <s v="No"/>
    <s v="No"/>
    <s v="No"/>
    <s v="No"/>
    <s v="No"/>
    <s v="No"/>
    <x v="0"/>
    <s v="Yes"/>
    <x v="2"/>
    <n v="69.2"/>
    <n v="477.55"/>
    <x v="0"/>
    <x v="0"/>
    <x v="0"/>
  </r>
  <r>
    <s v="1716-LSAMB"/>
    <x v="1"/>
    <n v="0"/>
    <s v="Yes"/>
    <s v="Yes"/>
    <x v="3"/>
    <x v="1"/>
    <s v="No"/>
    <x v="0"/>
    <s v="Yes"/>
    <s v="No"/>
    <s v="No"/>
    <s v="Yes"/>
    <s v="No"/>
    <s v="No"/>
    <x v="2"/>
    <s v="No"/>
    <x v="2"/>
    <n v="54.65"/>
    <n v="2553.6999999999998"/>
    <x v="0"/>
    <x v="2"/>
    <x v="0"/>
  </r>
  <r>
    <s v="1333-PBMXB"/>
    <x v="0"/>
    <n v="0"/>
    <s v="Yes"/>
    <s v="Yes"/>
    <x v="68"/>
    <x v="1"/>
    <s v="Yes"/>
    <x v="2"/>
    <s v="No internet service"/>
    <s v="No internet service"/>
    <s v="No internet service"/>
    <s v="No internet service"/>
    <s v="No internet service"/>
    <s v="No internet service"/>
    <x v="1"/>
    <s v="Yes"/>
    <x v="2"/>
    <n v="24.75"/>
    <n v="1342.15"/>
    <x v="0"/>
    <x v="2"/>
    <x v="0"/>
  </r>
  <r>
    <s v="6546-OPBBH"/>
    <x v="1"/>
    <n v="0"/>
    <s v="Yes"/>
    <s v="Yes"/>
    <x v="69"/>
    <x v="1"/>
    <s v="Yes"/>
    <x v="2"/>
    <s v="No internet service"/>
    <s v="No internet service"/>
    <s v="No internet service"/>
    <s v="No internet service"/>
    <s v="No internet service"/>
    <s v="No internet service"/>
    <x v="1"/>
    <s v="Yes"/>
    <x v="1"/>
    <n v="23.95"/>
    <n v="1216.3499999999999"/>
    <x v="0"/>
    <x v="2"/>
    <x v="0"/>
  </r>
  <r>
    <s v="5985-BEHZK"/>
    <x v="0"/>
    <n v="1"/>
    <s v="Yes"/>
    <s v="No"/>
    <x v="21"/>
    <x v="1"/>
    <s v="Yes"/>
    <x v="1"/>
    <s v="No"/>
    <s v="Yes"/>
    <s v="Yes"/>
    <s v="No"/>
    <s v="Yes"/>
    <s v="Yes"/>
    <x v="1"/>
    <s v="No"/>
    <x v="3"/>
    <n v="105"/>
    <n v="7578.05"/>
    <x v="0"/>
    <x v="2"/>
    <x v="0"/>
  </r>
  <r>
    <s v="9127-QRZMH"/>
    <x v="1"/>
    <n v="0"/>
    <s v="Yes"/>
    <s v="No"/>
    <x v="66"/>
    <x v="1"/>
    <s v="No"/>
    <x v="0"/>
    <s v="Yes"/>
    <s v="Yes"/>
    <s v="No"/>
    <s v="Yes"/>
    <s v="No"/>
    <s v="No"/>
    <x v="1"/>
    <s v="Yes"/>
    <x v="2"/>
    <n v="59.85"/>
    <n v="2603.9499999999998"/>
    <x v="0"/>
    <x v="2"/>
    <x v="0"/>
  </r>
  <r>
    <s v="5919-VCZYM"/>
    <x v="1"/>
    <n v="0"/>
    <s v="No"/>
    <s v="No"/>
    <x v="2"/>
    <x v="1"/>
    <s v="No"/>
    <x v="2"/>
    <s v="No internet service"/>
    <s v="No internet service"/>
    <s v="No internet service"/>
    <s v="No internet service"/>
    <s v="No internet service"/>
    <s v="No internet service"/>
    <x v="0"/>
    <s v="No"/>
    <x v="1"/>
    <n v="20.05"/>
    <n v="42.7"/>
    <x v="0"/>
    <x v="0"/>
    <x v="0"/>
  </r>
  <r>
    <s v="9644-KVCNC"/>
    <x v="0"/>
    <n v="0"/>
    <s v="No"/>
    <s v="No"/>
    <x v="33"/>
    <x v="1"/>
    <s v="Yes"/>
    <x v="1"/>
    <s v="No"/>
    <s v="No"/>
    <s v="Yes"/>
    <s v="No"/>
    <s v="Yes"/>
    <s v="No"/>
    <x v="1"/>
    <s v="Yes"/>
    <x v="2"/>
    <n v="92.15"/>
    <n v="6056.9"/>
    <x v="0"/>
    <x v="2"/>
    <x v="0"/>
  </r>
  <r>
    <s v="2137-DQMEV"/>
    <x v="1"/>
    <n v="0"/>
    <s v="Yes"/>
    <s v="Yes"/>
    <x v="47"/>
    <x v="0"/>
    <s v="No phone service"/>
    <x v="0"/>
    <s v="Yes"/>
    <s v="Yes"/>
    <s v="No"/>
    <s v="No"/>
    <s v="Yes"/>
    <s v="No"/>
    <x v="1"/>
    <s v="No"/>
    <x v="1"/>
    <n v="44.8"/>
    <n v="2983.65"/>
    <x v="0"/>
    <x v="2"/>
    <x v="0"/>
  </r>
  <r>
    <s v="8174-LNWMW"/>
    <x v="0"/>
    <n v="0"/>
    <s v="No"/>
    <s v="No"/>
    <x v="36"/>
    <x v="1"/>
    <s v="No"/>
    <x v="2"/>
    <s v="No internet service"/>
    <s v="No internet service"/>
    <s v="No internet service"/>
    <s v="No internet service"/>
    <s v="No internet service"/>
    <s v="No internet service"/>
    <x v="2"/>
    <s v="No"/>
    <x v="3"/>
    <n v="20.9"/>
    <n v="689.35"/>
    <x v="0"/>
    <x v="1"/>
    <x v="0"/>
  </r>
  <r>
    <s v="9279-CJEOJ"/>
    <x v="0"/>
    <n v="1"/>
    <s v="No"/>
    <s v="No"/>
    <x v="17"/>
    <x v="1"/>
    <s v="Yes"/>
    <x v="1"/>
    <s v="No"/>
    <s v="No"/>
    <s v="No"/>
    <s v="No"/>
    <s v="Yes"/>
    <s v="Yes"/>
    <x v="0"/>
    <s v="Yes"/>
    <x v="2"/>
    <n v="95.4"/>
    <n v="2025.1"/>
    <x v="0"/>
    <x v="1"/>
    <x v="0"/>
  </r>
  <r>
    <s v="7964-VEXDG"/>
    <x v="1"/>
    <n v="0"/>
    <s v="No"/>
    <s v="Yes"/>
    <x v="17"/>
    <x v="1"/>
    <s v="Yes"/>
    <x v="1"/>
    <s v="Yes"/>
    <s v="No"/>
    <s v="No"/>
    <s v="No"/>
    <s v="No"/>
    <s v="No"/>
    <x v="0"/>
    <s v="No"/>
    <x v="0"/>
    <n v="80.349999999999994"/>
    <n v="1747.2"/>
    <x v="0"/>
    <x v="1"/>
    <x v="0"/>
  </r>
  <r>
    <s v="2404-JIBFC"/>
    <x v="0"/>
    <n v="0"/>
    <s v="Yes"/>
    <s v="Yes"/>
    <x v="49"/>
    <x v="1"/>
    <s v="Yes"/>
    <x v="0"/>
    <s v="Yes"/>
    <s v="No"/>
    <s v="Yes"/>
    <s v="Yes"/>
    <s v="Yes"/>
    <s v="Yes"/>
    <x v="2"/>
    <s v="Yes"/>
    <x v="2"/>
    <n v="85.1"/>
    <n v="4657.95"/>
    <x v="0"/>
    <x v="2"/>
    <x v="0"/>
  </r>
  <r>
    <s v="0778-NELLA"/>
    <x v="1"/>
    <n v="0"/>
    <s v="No"/>
    <s v="No"/>
    <x v="34"/>
    <x v="0"/>
    <s v="No phone service"/>
    <x v="0"/>
    <s v="No"/>
    <s v="No"/>
    <s v="No"/>
    <s v="No"/>
    <s v="Yes"/>
    <s v="No"/>
    <x v="0"/>
    <s v="Yes"/>
    <x v="3"/>
    <n v="34.700000000000003"/>
    <n v="296.10000000000002"/>
    <x v="1"/>
    <x v="0"/>
    <x v="1"/>
  </r>
  <r>
    <s v="8029-XYPWT"/>
    <x v="1"/>
    <n v="1"/>
    <s v="Yes"/>
    <s v="No"/>
    <x v="16"/>
    <x v="1"/>
    <s v="Yes"/>
    <x v="1"/>
    <s v="Yes"/>
    <s v="Yes"/>
    <s v="Yes"/>
    <s v="Yes"/>
    <s v="Yes"/>
    <s v="Yes"/>
    <x v="2"/>
    <s v="Yes"/>
    <x v="2"/>
    <n v="115.05"/>
    <n v="8016.6"/>
    <x v="0"/>
    <x v="2"/>
    <x v="0"/>
  </r>
  <r>
    <s v="4614-NUVZD"/>
    <x v="0"/>
    <n v="0"/>
    <s v="No"/>
    <s v="No"/>
    <x v="0"/>
    <x v="1"/>
    <s v="No"/>
    <x v="1"/>
    <s v="No"/>
    <s v="No"/>
    <s v="No"/>
    <s v="No"/>
    <s v="No"/>
    <s v="Yes"/>
    <x v="0"/>
    <s v="Yes"/>
    <x v="0"/>
    <n v="81.099999999999994"/>
    <n v="81.099999999999994"/>
    <x v="1"/>
    <x v="0"/>
    <x v="1"/>
  </r>
  <r>
    <s v="4632-PAOYU"/>
    <x v="1"/>
    <n v="0"/>
    <s v="Yes"/>
    <s v="Yes"/>
    <x v="5"/>
    <x v="1"/>
    <s v="No"/>
    <x v="2"/>
    <s v="No internet service"/>
    <s v="No internet service"/>
    <s v="No internet service"/>
    <s v="No internet service"/>
    <s v="No internet service"/>
    <s v="No internet service"/>
    <x v="1"/>
    <s v="No"/>
    <x v="1"/>
    <n v="19.95"/>
    <n v="433.5"/>
    <x v="0"/>
    <x v="1"/>
    <x v="0"/>
  </r>
  <r>
    <s v="3803-KMQFW"/>
    <x v="0"/>
    <n v="0"/>
    <s v="Yes"/>
    <s v="Yes"/>
    <x v="0"/>
    <x v="1"/>
    <s v="No"/>
    <x v="2"/>
    <s v="No internet service"/>
    <s v="No internet service"/>
    <s v="No internet service"/>
    <s v="No internet service"/>
    <s v="No internet service"/>
    <s v="No internet service"/>
    <x v="0"/>
    <s v="No"/>
    <x v="1"/>
    <n v="20.55"/>
    <n v="20.55"/>
    <x v="1"/>
    <x v="0"/>
    <x v="1"/>
  </r>
  <r>
    <s v="6804-GDMOI"/>
    <x v="0"/>
    <n v="0"/>
    <s v="No"/>
    <s v="No"/>
    <x v="59"/>
    <x v="1"/>
    <s v="Yes"/>
    <x v="1"/>
    <s v="No"/>
    <s v="No"/>
    <s v="Yes"/>
    <s v="Yes"/>
    <s v="Yes"/>
    <s v="Yes"/>
    <x v="2"/>
    <s v="Yes"/>
    <x v="0"/>
    <n v="106.6"/>
    <n v="6428.4"/>
    <x v="1"/>
    <x v="2"/>
    <x v="1"/>
  </r>
  <r>
    <s v="2990-OGYTD"/>
    <x v="0"/>
    <n v="0"/>
    <s v="Yes"/>
    <s v="No"/>
    <x v="56"/>
    <x v="1"/>
    <s v="Yes"/>
    <x v="0"/>
    <s v="No"/>
    <s v="Yes"/>
    <s v="Yes"/>
    <s v="Yes"/>
    <s v="Yes"/>
    <s v="Yes"/>
    <x v="2"/>
    <s v="No"/>
    <x v="2"/>
    <n v="86.15"/>
    <n v="5883.85"/>
    <x v="0"/>
    <x v="2"/>
    <x v="0"/>
  </r>
  <r>
    <s v="6646-JPPHA"/>
    <x v="0"/>
    <n v="1"/>
    <s v="No"/>
    <s v="No"/>
    <x v="60"/>
    <x v="1"/>
    <s v="No"/>
    <x v="1"/>
    <s v="Yes"/>
    <s v="Yes"/>
    <s v="No"/>
    <s v="No"/>
    <s v="No"/>
    <s v="No"/>
    <x v="0"/>
    <s v="No"/>
    <x v="0"/>
    <n v="78.849999999999994"/>
    <n v="1043.8"/>
    <x v="0"/>
    <x v="1"/>
    <x v="0"/>
  </r>
  <r>
    <s v="9572-MTILT"/>
    <x v="1"/>
    <n v="0"/>
    <s v="Yes"/>
    <s v="No"/>
    <x v="64"/>
    <x v="1"/>
    <s v="Yes"/>
    <x v="1"/>
    <s v="Yes"/>
    <s v="Yes"/>
    <s v="Yes"/>
    <s v="Yes"/>
    <s v="Yes"/>
    <s v="No"/>
    <x v="0"/>
    <s v="Yes"/>
    <x v="0"/>
    <n v="106.75"/>
    <n v="6252.9"/>
    <x v="1"/>
    <x v="2"/>
    <x v="1"/>
  </r>
  <r>
    <s v="7658-UYUQS"/>
    <x v="1"/>
    <n v="1"/>
    <s v="Yes"/>
    <s v="No"/>
    <x v="17"/>
    <x v="1"/>
    <s v="No"/>
    <x v="1"/>
    <s v="No"/>
    <s v="No"/>
    <s v="Yes"/>
    <s v="No"/>
    <s v="Yes"/>
    <s v="No"/>
    <x v="0"/>
    <s v="No"/>
    <x v="2"/>
    <n v="86.55"/>
    <n v="1857.25"/>
    <x v="0"/>
    <x v="1"/>
    <x v="0"/>
  </r>
  <r>
    <s v="7880-XSOJX"/>
    <x v="1"/>
    <n v="0"/>
    <s v="No"/>
    <s v="No"/>
    <x v="54"/>
    <x v="0"/>
    <s v="No phone service"/>
    <x v="0"/>
    <s v="Yes"/>
    <s v="Yes"/>
    <s v="No"/>
    <s v="Yes"/>
    <s v="No"/>
    <s v="No"/>
    <x v="0"/>
    <s v="No"/>
    <x v="1"/>
    <n v="42.4"/>
    <n v="146.4"/>
    <x v="0"/>
    <x v="0"/>
    <x v="0"/>
  </r>
  <r>
    <s v="9611-CTWIH"/>
    <x v="0"/>
    <n v="0"/>
    <s v="No"/>
    <s v="No"/>
    <x v="35"/>
    <x v="1"/>
    <s v="No"/>
    <x v="1"/>
    <s v="No"/>
    <s v="No"/>
    <s v="No"/>
    <s v="No"/>
    <s v="Yes"/>
    <s v="Yes"/>
    <x v="0"/>
    <s v="Yes"/>
    <x v="0"/>
    <n v="89.45"/>
    <n v="240.45"/>
    <x v="1"/>
    <x v="0"/>
    <x v="1"/>
  </r>
  <r>
    <s v="4589-IUAJB"/>
    <x v="1"/>
    <n v="0"/>
    <s v="Yes"/>
    <s v="No"/>
    <x v="27"/>
    <x v="1"/>
    <s v="Yes"/>
    <x v="2"/>
    <s v="No internet service"/>
    <s v="No internet service"/>
    <s v="No internet service"/>
    <s v="No internet service"/>
    <s v="No internet service"/>
    <s v="No internet service"/>
    <x v="2"/>
    <s v="No"/>
    <x v="2"/>
    <n v="24.25"/>
    <n v="1724.15"/>
    <x v="0"/>
    <x v="2"/>
    <x v="0"/>
  </r>
  <r>
    <s v="0329-GTIAJ"/>
    <x v="0"/>
    <n v="0"/>
    <s v="No"/>
    <s v="No"/>
    <x v="35"/>
    <x v="1"/>
    <s v="No"/>
    <x v="1"/>
    <s v="No"/>
    <s v="Yes"/>
    <s v="No"/>
    <s v="Yes"/>
    <s v="Yes"/>
    <s v="Yes"/>
    <x v="0"/>
    <s v="Yes"/>
    <x v="0"/>
    <n v="97.9"/>
    <n v="315.3"/>
    <x v="1"/>
    <x v="0"/>
    <x v="1"/>
  </r>
  <r>
    <s v="8746-BFOAJ"/>
    <x v="1"/>
    <n v="1"/>
    <s v="No"/>
    <s v="No"/>
    <x v="17"/>
    <x v="1"/>
    <s v="No"/>
    <x v="2"/>
    <s v="No internet service"/>
    <s v="No internet service"/>
    <s v="No internet service"/>
    <s v="No internet service"/>
    <s v="No internet service"/>
    <s v="No internet service"/>
    <x v="1"/>
    <s v="No"/>
    <x v="2"/>
    <n v="20.5"/>
    <n v="429.55"/>
    <x v="0"/>
    <x v="1"/>
    <x v="0"/>
  </r>
  <r>
    <s v="8457-XIGKN"/>
    <x v="1"/>
    <n v="0"/>
    <s v="No"/>
    <s v="No"/>
    <x v="61"/>
    <x v="1"/>
    <s v="No"/>
    <x v="2"/>
    <s v="No internet service"/>
    <s v="No internet service"/>
    <s v="No internet service"/>
    <s v="No internet service"/>
    <s v="No internet service"/>
    <s v="No internet service"/>
    <x v="0"/>
    <s v="Yes"/>
    <x v="3"/>
    <n v="19.600000000000001"/>
    <n v="356.15"/>
    <x v="0"/>
    <x v="1"/>
    <x v="0"/>
  </r>
  <r>
    <s v="6072-NUQCB"/>
    <x v="1"/>
    <n v="0"/>
    <s v="Yes"/>
    <s v="Yes"/>
    <x v="5"/>
    <x v="1"/>
    <s v="No"/>
    <x v="2"/>
    <s v="No internet service"/>
    <s v="No internet service"/>
    <s v="No internet service"/>
    <s v="No internet service"/>
    <s v="No internet service"/>
    <s v="No internet service"/>
    <x v="1"/>
    <s v="No"/>
    <x v="2"/>
    <n v="20.25"/>
    <n v="488.25"/>
    <x v="0"/>
    <x v="1"/>
    <x v="0"/>
  </r>
  <r>
    <s v="6629-CZTTH"/>
    <x v="1"/>
    <n v="0"/>
    <s v="No"/>
    <s v="No"/>
    <x v="0"/>
    <x v="1"/>
    <s v="No"/>
    <x v="0"/>
    <s v="No"/>
    <s v="No"/>
    <s v="No"/>
    <s v="No"/>
    <s v="No"/>
    <s v="Yes"/>
    <x v="0"/>
    <s v="Yes"/>
    <x v="1"/>
    <n v="55.7"/>
    <n v="55.7"/>
    <x v="1"/>
    <x v="0"/>
    <x v="1"/>
  </r>
  <r>
    <s v="8838-GPHZP"/>
    <x v="0"/>
    <n v="0"/>
    <s v="No"/>
    <s v="No"/>
    <x v="28"/>
    <x v="1"/>
    <s v="No"/>
    <x v="2"/>
    <s v="No internet service"/>
    <s v="No internet service"/>
    <s v="No internet service"/>
    <s v="No internet service"/>
    <s v="No internet service"/>
    <s v="No internet service"/>
    <x v="2"/>
    <s v="Yes"/>
    <x v="1"/>
    <n v="20.6"/>
    <n v="1298.7"/>
    <x v="0"/>
    <x v="2"/>
    <x v="0"/>
  </r>
  <r>
    <s v="8750-QWZAJ"/>
    <x v="0"/>
    <n v="0"/>
    <s v="Yes"/>
    <s v="Yes"/>
    <x v="27"/>
    <x v="1"/>
    <s v="No"/>
    <x v="2"/>
    <s v="No internet service"/>
    <s v="No internet service"/>
    <s v="No internet service"/>
    <s v="No internet service"/>
    <s v="No internet service"/>
    <s v="No internet service"/>
    <x v="2"/>
    <s v="No"/>
    <x v="2"/>
    <n v="19.8"/>
    <n v="1378.75"/>
    <x v="0"/>
    <x v="2"/>
    <x v="0"/>
  </r>
  <r>
    <s v="5364-EVNIB"/>
    <x v="1"/>
    <n v="0"/>
    <s v="No"/>
    <s v="No"/>
    <x v="9"/>
    <x v="1"/>
    <s v="No"/>
    <x v="1"/>
    <s v="No"/>
    <s v="Yes"/>
    <s v="Yes"/>
    <s v="No"/>
    <s v="No"/>
    <s v="No"/>
    <x v="0"/>
    <s v="Yes"/>
    <x v="0"/>
    <n v="79.8"/>
    <n v="973.45"/>
    <x v="1"/>
    <x v="1"/>
    <x v="1"/>
  </r>
  <r>
    <s v="6918-UMQCG"/>
    <x v="0"/>
    <n v="0"/>
    <s v="No"/>
    <s v="No"/>
    <x v="24"/>
    <x v="1"/>
    <s v="No"/>
    <x v="1"/>
    <s v="No"/>
    <s v="No"/>
    <s v="No"/>
    <s v="No"/>
    <s v="Yes"/>
    <s v="No"/>
    <x v="0"/>
    <s v="No"/>
    <x v="0"/>
    <n v="80.2"/>
    <n v="384.25"/>
    <x v="0"/>
    <x v="0"/>
    <x v="0"/>
  </r>
  <r>
    <s v="0675-NCDYU"/>
    <x v="0"/>
    <n v="0"/>
    <s v="Yes"/>
    <s v="Yes"/>
    <x v="21"/>
    <x v="1"/>
    <s v="Yes"/>
    <x v="1"/>
    <s v="Yes"/>
    <s v="Yes"/>
    <s v="Yes"/>
    <s v="Yes"/>
    <s v="Yes"/>
    <s v="Yes"/>
    <x v="2"/>
    <s v="Yes"/>
    <x v="3"/>
    <n v="116.4"/>
    <n v="8543.25"/>
    <x v="0"/>
    <x v="2"/>
    <x v="0"/>
  </r>
  <r>
    <s v="6339-DKLMK"/>
    <x v="0"/>
    <n v="0"/>
    <s v="No"/>
    <s v="No"/>
    <x v="9"/>
    <x v="0"/>
    <s v="No phone service"/>
    <x v="0"/>
    <s v="No"/>
    <s v="Yes"/>
    <s v="No"/>
    <s v="No"/>
    <s v="No"/>
    <s v="No"/>
    <x v="0"/>
    <s v="Yes"/>
    <x v="0"/>
    <n v="31.65"/>
    <n v="389.95"/>
    <x v="0"/>
    <x v="1"/>
    <x v="0"/>
  </r>
  <r>
    <s v="1346-PJWTK"/>
    <x v="1"/>
    <n v="0"/>
    <s v="Yes"/>
    <s v="No"/>
    <x v="59"/>
    <x v="1"/>
    <s v="No"/>
    <x v="1"/>
    <s v="No"/>
    <s v="Yes"/>
    <s v="Yes"/>
    <s v="Yes"/>
    <s v="No"/>
    <s v="Yes"/>
    <x v="0"/>
    <s v="No"/>
    <x v="3"/>
    <n v="94.15"/>
    <n v="5731.85"/>
    <x v="0"/>
    <x v="2"/>
    <x v="0"/>
  </r>
  <r>
    <s v="5088-QZLRL"/>
    <x v="1"/>
    <n v="0"/>
    <s v="No"/>
    <s v="No"/>
    <x v="0"/>
    <x v="1"/>
    <s v="No"/>
    <x v="2"/>
    <s v="No internet service"/>
    <s v="No internet service"/>
    <s v="No internet service"/>
    <s v="No internet service"/>
    <s v="No internet service"/>
    <s v="No internet service"/>
    <x v="0"/>
    <s v="No"/>
    <x v="0"/>
    <n v="20.65"/>
    <n v="20.65"/>
    <x v="0"/>
    <x v="0"/>
    <x v="0"/>
  </r>
  <r>
    <s v="8023-QHAIO"/>
    <x v="0"/>
    <n v="1"/>
    <s v="Yes"/>
    <s v="No"/>
    <x v="39"/>
    <x v="1"/>
    <s v="Yes"/>
    <x v="1"/>
    <s v="No"/>
    <s v="No"/>
    <s v="No"/>
    <s v="Yes"/>
    <s v="No"/>
    <s v="No"/>
    <x v="0"/>
    <s v="Yes"/>
    <x v="2"/>
    <n v="76.849999999999994"/>
    <n v="4275.75"/>
    <x v="0"/>
    <x v="2"/>
    <x v="0"/>
  </r>
  <r>
    <s v="4397-FRLTA"/>
    <x v="0"/>
    <n v="0"/>
    <s v="No"/>
    <s v="No"/>
    <x v="54"/>
    <x v="1"/>
    <s v="No"/>
    <x v="2"/>
    <s v="No internet service"/>
    <s v="No internet service"/>
    <s v="No internet service"/>
    <s v="No internet service"/>
    <s v="No internet service"/>
    <s v="No internet service"/>
    <x v="0"/>
    <s v="No"/>
    <x v="1"/>
    <n v="20.149999999999999"/>
    <n v="84.5"/>
    <x v="0"/>
    <x v="0"/>
    <x v="0"/>
  </r>
  <r>
    <s v="3057-VJJQE"/>
    <x v="1"/>
    <n v="0"/>
    <s v="No"/>
    <s v="No"/>
    <x v="42"/>
    <x v="1"/>
    <s v="Yes"/>
    <x v="0"/>
    <s v="Yes"/>
    <s v="No"/>
    <s v="No"/>
    <s v="No"/>
    <s v="No"/>
    <s v="No"/>
    <x v="2"/>
    <s v="No"/>
    <x v="1"/>
    <n v="55.25"/>
    <n v="1924.1"/>
    <x v="0"/>
    <x v="1"/>
    <x v="0"/>
  </r>
  <r>
    <s v="5087-SUURX"/>
    <x v="0"/>
    <n v="0"/>
    <s v="Yes"/>
    <s v="No"/>
    <x v="32"/>
    <x v="0"/>
    <s v="No phone service"/>
    <x v="0"/>
    <s v="No"/>
    <s v="No"/>
    <s v="Yes"/>
    <s v="No"/>
    <s v="Yes"/>
    <s v="No"/>
    <x v="0"/>
    <s v="Yes"/>
    <x v="0"/>
    <n v="39.049999999999997"/>
    <n v="669.85"/>
    <x v="1"/>
    <x v="1"/>
    <x v="1"/>
  </r>
  <r>
    <s v="2302-OUZXB"/>
    <x v="1"/>
    <n v="0"/>
    <s v="Yes"/>
    <s v="No"/>
    <x v="21"/>
    <x v="1"/>
    <s v="Yes"/>
    <x v="0"/>
    <s v="No"/>
    <s v="Yes"/>
    <s v="Yes"/>
    <s v="No"/>
    <s v="Yes"/>
    <s v="Yes"/>
    <x v="2"/>
    <s v="No"/>
    <x v="2"/>
    <n v="82.15"/>
    <n v="5784.3"/>
    <x v="0"/>
    <x v="2"/>
    <x v="0"/>
  </r>
  <r>
    <s v="8133-ANHHJ"/>
    <x v="0"/>
    <n v="1"/>
    <s v="No"/>
    <s v="No"/>
    <x v="12"/>
    <x v="1"/>
    <s v="Yes"/>
    <x v="1"/>
    <s v="Yes"/>
    <s v="Yes"/>
    <s v="Yes"/>
    <s v="Yes"/>
    <s v="No"/>
    <s v="Yes"/>
    <x v="1"/>
    <s v="No"/>
    <x v="2"/>
    <n v="103"/>
    <n v="5166.2"/>
    <x v="0"/>
    <x v="2"/>
    <x v="0"/>
  </r>
  <r>
    <s v="2270-CHBFN"/>
    <x v="0"/>
    <n v="0"/>
    <s v="Yes"/>
    <s v="No"/>
    <x v="66"/>
    <x v="1"/>
    <s v="Yes"/>
    <x v="1"/>
    <s v="Yes"/>
    <s v="Yes"/>
    <s v="Yes"/>
    <s v="Yes"/>
    <s v="No"/>
    <s v="No"/>
    <x v="0"/>
    <s v="Yes"/>
    <x v="3"/>
    <n v="95.1"/>
    <n v="4060.55"/>
    <x v="0"/>
    <x v="2"/>
    <x v="0"/>
  </r>
  <r>
    <s v="0013-EXCHZ"/>
    <x v="0"/>
    <n v="1"/>
    <s v="Yes"/>
    <s v="No"/>
    <x v="35"/>
    <x v="1"/>
    <s v="No"/>
    <x v="1"/>
    <s v="No"/>
    <s v="No"/>
    <s v="No"/>
    <s v="Yes"/>
    <s v="Yes"/>
    <s v="No"/>
    <x v="0"/>
    <s v="Yes"/>
    <x v="1"/>
    <n v="83.9"/>
    <n v="267.39999999999998"/>
    <x v="1"/>
    <x v="0"/>
    <x v="1"/>
  </r>
  <r>
    <s v="5982-FPVQN"/>
    <x v="0"/>
    <n v="0"/>
    <s v="Yes"/>
    <s v="Yes"/>
    <x v="50"/>
    <x v="1"/>
    <s v="Yes"/>
    <x v="1"/>
    <s v="No"/>
    <s v="Yes"/>
    <s v="Yes"/>
    <s v="No"/>
    <s v="No"/>
    <s v="Yes"/>
    <x v="0"/>
    <s v="Yes"/>
    <x v="0"/>
    <n v="95.15"/>
    <n v="3532.85"/>
    <x v="0"/>
    <x v="2"/>
    <x v="0"/>
  </r>
  <r>
    <s v="9107-UKCKY"/>
    <x v="1"/>
    <n v="0"/>
    <s v="Yes"/>
    <s v="No"/>
    <x v="59"/>
    <x v="1"/>
    <s v="Yes"/>
    <x v="0"/>
    <s v="No"/>
    <s v="Yes"/>
    <s v="Yes"/>
    <s v="No"/>
    <s v="Yes"/>
    <s v="Yes"/>
    <x v="1"/>
    <s v="Yes"/>
    <x v="0"/>
    <n v="79.8"/>
    <n v="4914.8"/>
    <x v="0"/>
    <x v="2"/>
    <x v="0"/>
  </r>
  <r>
    <s v="4654-ULTTN"/>
    <x v="1"/>
    <n v="0"/>
    <s v="Yes"/>
    <s v="No"/>
    <x v="27"/>
    <x v="1"/>
    <s v="Yes"/>
    <x v="0"/>
    <s v="Yes"/>
    <s v="No"/>
    <s v="Yes"/>
    <s v="Yes"/>
    <s v="No"/>
    <s v="Yes"/>
    <x v="2"/>
    <s v="Yes"/>
    <x v="3"/>
    <n v="74.8"/>
    <n v="5315.8"/>
    <x v="0"/>
    <x v="2"/>
    <x v="0"/>
  </r>
  <r>
    <s v="5550-VFRLC"/>
    <x v="0"/>
    <n v="1"/>
    <s v="No"/>
    <s v="No"/>
    <x v="0"/>
    <x v="1"/>
    <s v="No"/>
    <x v="1"/>
    <s v="No"/>
    <s v="No"/>
    <s v="No"/>
    <s v="No"/>
    <s v="No"/>
    <s v="No"/>
    <x v="0"/>
    <s v="Yes"/>
    <x v="0"/>
    <n v="69.849999999999994"/>
    <n v="69.849999999999994"/>
    <x v="1"/>
    <x v="0"/>
    <x v="1"/>
  </r>
  <r>
    <s v="5546-BYZSM"/>
    <x v="0"/>
    <n v="0"/>
    <s v="No"/>
    <s v="No"/>
    <x v="52"/>
    <x v="1"/>
    <s v="No"/>
    <x v="2"/>
    <s v="No internet service"/>
    <s v="No internet service"/>
    <s v="No internet service"/>
    <s v="No internet service"/>
    <s v="No internet service"/>
    <s v="No internet service"/>
    <x v="0"/>
    <s v="No"/>
    <x v="0"/>
    <n v="20.45"/>
    <n v="775.6"/>
    <x v="0"/>
    <x v="2"/>
    <x v="0"/>
  </r>
  <r>
    <s v="1492-KGETH"/>
    <x v="1"/>
    <n v="0"/>
    <s v="Yes"/>
    <s v="Yes"/>
    <x v="27"/>
    <x v="1"/>
    <s v="Yes"/>
    <x v="0"/>
    <s v="Yes"/>
    <s v="Yes"/>
    <s v="Yes"/>
    <s v="Yes"/>
    <s v="No"/>
    <s v="Yes"/>
    <x v="1"/>
    <s v="No"/>
    <x v="2"/>
    <n v="78.349999999999994"/>
    <n v="5445.95"/>
    <x v="0"/>
    <x v="2"/>
    <x v="0"/>
  </r>
  <r>
    <s v="4929-BSTRX"/>
    <x v="0"/>
    <n v="0"/>
    <s v="No"/>
    <s v="No"/>
    <x v="0"/>
    <x v="1"/>
    <s v="No"/>
    <x v="0"/>
    <s v="No"/>
    <s v="No"/>
    <s v="No"/>
    <s v="No"/>
    <s v="Yes"/>
    <s v="No"/>
    <x v="0"/>
    <s v="Yes"/>
    <x v="1"/>
    <n v="53.55"/>
    <n v="53.55"/>
    <x v="1"/>
    <x v="0"/>
    <x v="1"/>
  </r>
  <r>
    <s v="4163-HFTUK"/>
    <x v="1"/>
    <n v="0"/>
    <s v="No"/>
    <s v="No"/>
    <x v="69"/>
    <x v="1"/>
    <s v="No"/>
    <x v="2"/>
    <s v="No internet service"/>
    <s v="No internet service"/>
    <s v="No internet service"/>
    <s v="No internet service"/>
    <s v="No internet service"/>
    <s v="No internet service"/>
    <x v="1"/>
    <s v="No"/>
    <x v="0"/>
    <n v="19.100000000000001"/>
    <n v="1007.8"/>
    <x v="0"/>
    <x v="2"/>
    <x v="0"/>
  </r>
  <r>
    <s v="8215-NGSPE"/>
    <x v="0"/>
    <n v="0"/>
    <s v="Yes"/>
    <s v="Yes"/>
    <x v="41"/>
    <x v="1"/>
    <s v="No"/>
    <x v="2"/>
    <s v="No internet service"/>
    <s v="No internet service"/>
    <s v="No internet service"/>
    <s v="No internet service"/>
    <s v="No internet service"/>
    <s v="No internet service"/>
    <x v="2"/>
    <s v="No"/>
    <x v="1"/>
    <n v="20"/>
    <n v="833.55"/>
    <x v="0"/>
    <x v="2"/>
    <x v="0"/>
  </r>
  <r>
    <s v="2225-ZRGSG"/>
    <x v="0"/>
    <n v="0"/>
    <s v="Yes"/>
    <s v="Yes"/>
    <x v="27"/>
    <x v="1"/>
    <s v="Yes"/>
    <x v="1"/>
    <s v="Yes"/>
    <s v="Yes"/>
    <s v="Yes"/>
    <s v="Yes"/>
    <s v="No"/>
    <s v="No"/>
    <x v="2"/>
    <s v="No"/>
    <x v="2"/>
    <n v="93.9"/>
    <n v="6579.05"/>
    <x v="1"/>
    <x v="2"/>
    <x v="1"/>
  </r>
  <r>
    <s v="8859-YSTWS"/>
    <x v="1"/>
    <n v="0"/>
    <s v="No"/>
    <s v="No"/>
    <x v="43"/>
    <x v="1"/>
    <s v="No"/>
    <x v="2"/>
    <s v="No internet service"/>
    <s v="No internet service"/>
    <s v="No internet service"/>
    <s v="No internet service"/>
    <s v="No internet service"/>
    <s v="No internet service"/>
    <x v="1"/>
    <s v="No"/>
    <x v="2"/>
    <n v="19.95"/>
    <n v="1004.5"/>
    <x v="0"/>
    <x v="2"/>
    <x v="0"/>
  </r>
  <r>
    <s v="5271-YNWVR"/>
    <x v="1"/>
    <n v="0"/>
    <s v="Yes"/>
    <s v="Yes"/>
    <x v="47"/>
    <x v="1"/>
    <s v="Yes"/>
    <x v="1"/>
    <s v="Yes"/>
    <s v="Yes"/>
    <s v="Yes"/>
    <s v="Yes"/>
    <s v="Yes"/>
    <s v="Yes"/>
    <x v="2"/>
    <s v="Yes"/>
    <x v="0"/>
    <n v="113.15"/>
    <n v="7856"/>
    <x v="1"/>
    <x v="2"/>
    <x v="1"/>
  </r>
  <r>
    <s v="7601-DHFWZ"/>
    <x v="0"/>
    <n v="0"/>
    <s v="No"/>
    <s v="No"/>
    <x v="43"/>
    <x v="1"/>
    <s v="Yes"/>
    <x v="2"/>
    <s v="No internet service"/>
    <s v="No internet service"/>
    <s v="No internet service"/>
    <s v="No internet service"/>
    <s v="No internet service"/>
    <s v="No internet service"/>
    <x v="2"/>
    <s v="No"/>
    <x v="3"/>
    <n v="24"/>
    <n v="1183.05"/>
    <x v="0"/>
    <x v="2"/>
    <x v="0"/>
  </r>
  <r>
    <s v="2657-ALMWY"/>
    <x v="0"/>
    <n v="1"/>
    <s v="Yes"/>
    <s v="No"/>
    <x v="70"/>
    <x v="1"/>
    <s v="No"/>
    <x v="1"/>
    <s v="No"/>
    <s v="Yes"/>
    <s v="No"/>
    <s v="No"/>
    <s v="No"/>
    <s v="Yes"/>
    <x v="0"/>
    <s v="No"/>
    <x v="0"/>
    <n v="84.95"/>
    <n v="2169.75"/>
    <x v="1"/>
    <x v="1"/>
    <x v="1"/>
  </r>
  <r>
    <s v="6330-JKLPC"/>
    <x v="1"/>
    <n v="0"/>
    <s v="Yes"/>
    <s v="No"/>
    <x v="26"/>
    <x v="1"/>
    <s v="Yes"/>
    <x v="1"/>
    <s v="No"/>
    <s v="Yes"/>
    <s v="No"/>
    <s v="No"/>
    <s v="No"/>
    <s v="No"/>
    <x v="0"/>
    <s v="Yes"/>
    <x v="2"/>
    <n v="80.5"/>
    <n v="896.9"/>
    <x v="1"/>
    <x v="0"/>
    <x v="1"/>
  </r>
  <r>
    <s v="4667-OHGKG"/>
    <x v="1"/>
    <n v="0"/>
    <s v="No"/>
    <s v="No"/>
    <x v="0"/>
    <x v="1"/>
    <s v="No"/>
    <x v="2"/>
    <s v="No internet service"/>
    <s v="No internet service"/>
    <s v="No internet service"/>
    <s v="No internet service"/>
    <s v="No internet service"/>
    <s v="No internet service"/>
    <x v="0"/>
    <s v="Yes"/>
    <x v="1"/>
    <n v="19.3"/>
    <n v="19.3"/>
    <x v="1"/>
    <x v="0"/>
    <x v="1"/>
  </r>
  <r>
    <s v="1998-VHJHK"/>
    <x v="0"/>
    <n v="0"/>
    <s v="No"/>
    <s v="No"/>
    <x v="23"/>
    <x v="1"/>
    <s v="No"/>
    <x v="2"/>
    <s v="No internet service"/>
    <s v="No internet service"/>
    <s v="No internet service"/>
    <s v="No internet service"/>
    <s v="No internet service"/>
    <s v="No internet service"/>
    <x v="1"/>
    <s v="No"/>
    <x v="1"/>
    <n v="19.149999999999999"/>
    <n v="501.35"/>
    <x v="0"/>
    <x v="1"/>
    <x v="0"/>
  </r>
  <r>
    <s v="1707-HABPF"/>
    <x v="0"/>
    <n v="1"/>
    <s v="No"/>
    <s v="No"/>
    <x v="25"/>
    <x v="1"/>
    <s v="No"/>
    <x v="1"/>
    <s v="No"/>
    <s v="Yes"/>
    <s v="Yes"/>
    <s v="No"/>
    <s v="Yes"/>
    <s v="No"/>
    <x v="1"/>
    <s v="Yes"/>
    <x v="2"/>
    <n v="91.3"/>
    <n v="4126.3500000000004"/>
    <x v="0"/>
    <x v="2"/>
    <x v="0"/>
  </r>
  <r>
    <s v="1660-HSOOQ"/>
    <x v="1"/>
    <n v="0"/>
    <s v="No"/>
    <s v="No"/>
    <x v="0"/>
    <x v="1"/>
    <s v="No"/>
    <x v="0"/>
    <s v="No"/>
    <s v="No"/>
    <s v="Yes"/>
    <s v="No"/>
    <s v="No"/>
    <s v="No"/>
    <x v="0"/>
    <s v="Yes"/>
    <x v="1"/>
    <n v="49.65"/>
    <n v="49.65"/>
    <x v="1"/>
    <x v="0"/>
    <x v="1"/>
  </r>
  <r>
    <s v="7253-UVNDW"/>
    <x v="0"/>
    <n v="0"/>
    <s v="No"/>
    <s v="No"/>
    <x v="25"/>
    <x v="1"/>
    <s v="No"/>
    <x v="0"/>
    <s v="No"/>
    <s v="No"/>
    <s v="Yes"/>
    <s v="Yes"/>
    <s v="No"/>
    <s v="No"/>
    <x v="2"/>
    <s v="No"/>
    <x v="3"/>
    <n v="54.35"/>
    <n v="2460.15"/>
    <x v="1"/>
    <x v="2"/>
    <x v="1"/>
  </r>
  <r>
    <s v="0487-VVUVK"/>
    <x v="1"/>
    <n v="0"/>
    <s v="Yes"/>
    <s v="Yes"/>
    <x v="13"/>
    <x v="1"/>
    <s v="No"/>
    <x v="2"/>
    <s v="No internet service"/>
    <s v="No internet service"/>
    <s v="No internet service"/>
    <s v="No internet service"/>
    <s v="No internet service"/>
    <s v="No internet service"/>
    <x v="0"/>
    <s v="Yes"/>
    <x v="1"/>
    <n v="19.149999999999999"/>
    <n v="477.6"/>
    <x v="0"/>
    <x v="1"/>
    <x v="0"/>
  </r>
  <r>
    <s v="7228-OMTPN"/>
    <x v="1"/>
    <n v="0"/>
    <s v="No"/>
    <s v="No"/>
    <x v="54"/>
    <x v="1"/>
    <s v="No"/>
    <x v="1"/>
    <s v="No"/>
    <s v="No"/>
    <s v="No"/>
    <s v="No"/>
    <s v="Yes"/>
    <s v="Yes"/>
    <x v="0"/>
    <s v="Yes"/>
    <x v="0"/>
    <n v="88.45"/>
    <n v="370.65"/>
    <x v="1"/>
    <x v="0"/>
    <x v="1"/>
  </r>
  <r>
    <s v="5063-IUOKK"/>
    <x v="1"/>
    <n v="0"/>
    <s v="No"/>
    <s v="No"/>
    <x v="9"/>
    <x v="1"/>
    <s v="No"/>
    <x v="2"/>
    <s v="No internet service"/>
    <s v="No internet service"/>
    <s v="No internet service"/>
    <s v="No internet service"/>
    <s v="No internet service"/>
    <s v="No internet service"/>
    <x v="2"/>
    <s v="No"/>
    <x v="1"/>
    <n v="19.75"/>
    <n v="265.75"/>
    <x v="0"/>
    <x v="1"/>
    <x v="0"/>
  </r>
  <r>
    <s v="4508-OEBEY"/>
    <x v="1"/>
    <n v="0"/>
    <s v="Yes"/>
    <s v="No"/>
    <x v="36"/>
    <x v="1"/>
    <s v="No"/>
    <x v="0"/>
    <s v="Yes"/>
    <s v="Yes"/>
    <s v="Yes"/>
    <s v="Yes"/>
    <s v="No"/>
    <s v="Yes"/>
    <x v="1"/>
    <s v="Yes"/>
    <x v="3"/>
    <n v="75.5"/>
    <n v="2424.4499999999998"/>
    <x v="0"/>
    <x v="1"/>
    <x v="0"/>
  </r>
  <r>
    <s v="0027-KWYKW"/>
    <x v="0"/>
    <n v="0"/>
    <s v="Yes"/>
    <s v="Yes"/>
    <x v="57"/>
    <x v="1"/>
    <s v="Yes"/>
    <x v="1"/>
    <s v="No"/>
    <s v="No"/>
    <s v="No"/>
    <s v="No"/>
    <s v="Yes"/>
    <s v="No"/>
    <x v="0"/>
    <s v="Yes"/>
    <x v="0"/>
    <n v="83.75"/>
    <n v="1849.95"/>
    <x v="0"/>
    <x v="1"/>
    <x v="0"/>
  </r>
  <r>
    <s v="2308-STERM"/>
    <x v="0"/>
    <n v="0"/>
    <s v="No"/>
    <s v="No"/>
    <x v="2"/>
    <x v="1"/>
    <s v="No"/>
    <x v="2"/>
    <s v="No internet service"/>
    <s v="No internet service"/>
    <s v="No internet service"/>
    <s v="No internet service"/>
    <s v="No internet service"/>
    <s v="No internet service"/>
    <x v="0"/>
    <s v="No"/>
    <x v="1"/>
    <n v="19.399999999999999"/>
    <n v="61.05"/>
    <x v="0"/>
    <x v="0"/>
    <x v="0"/>
  </r>
  <r>
    <s v="5982-XMDEX"/>
    <x v="0"/>
    <n v="0"/>
    <s v="No"/>
    <s v="No"/>
    <x v="45"/>
    <x v="1"/>
    <s v="Yes"/>
    <x v="2"/>
    <s v="No internet service"/>
    <s v="No internet service"/>
    <s v="No internet service"/>
    <s v="No internet service"/>
    <s v="No internet service"/>
    <s v="No internet service"/>
    <x v="2"/>
    <s v="No"/>
    <x v="2"/>
    <n v="26.5"/>
    <n v="1698.55"/>
    <x v="0"/>
    <x v="2"/>
    <x v="0"/>
  </r>
  <r>
    <s v="6284-AHOOQ"/>
    <x v="1"/>
    <n v="1"/>
    <s v="No"/>
    <s v="No"/>
    <x v="5"/>
    <x v="1"/>
    <s v="Yes"/>
    <x v="1"/>
    <s v="No"/>
    <s v="No"/>
    <s v="No"/>
    <s v="Yes"/>
    <s v="Yes"/>
    <s v="No"/>
    <x v="0"/>
    <s v="Yes"/>
    <x v="2"/>
    <n v="90.5"/>
    <n v="1910.6"/>
    <x v="1"/>
    <x v="1"/>
    <x v="1"/>
  </r>
  <r>
    <s v="6051-PTVNS"/>
    <x v="0"/>
    <n v="0"/>
    <s v="Yes"/>
    <s v="Yes"/>
    <x v="49"/>
    <x v="1"/>
    <s v="No"/>
    <x v="2"/>
    <s v="No internet service"/>
    <s v="No internet service"/>
    <s v="No internet service"/>
    <s v="No internet service"/>
    <s v="No internet service"/>
    <s v="No internet service"/>
    <x v="1"/>
    <s v="No"/>
    <x v="3"/>
    <n v="19.149999999999999"/>
    <n v="998.1"/>
    <x v="0"/>
    <x v="2"/>
    <x v="0"/>
  </r>
  <r>
    <s v="2344-JMOGN"/>
    <x v="1"/>
    <n v="0"/>
    <s v="Yes"/>
    <s v="No"/>
    <x v="34"/>
    <x v="1"/>
    <s v="No"/>
    <x v="1"/>
    <s v="No"/>
    <s v="Yes"/>
    <s v="Yes"/>
    <s v="Yes"/>
    <s v="Yes"/>
    <s v="No"/>
    <x v="0"/>
    <s v="Yes"/>
    <x v="1"/>
    <n v="94.85"/>
    <n v="890.6"/>
    <x v="1"/>
    <x v="0"/>
    <x v="1"/>
  </r>
  <r>
    <s v="3799-ISUZQ"/>
    <x v="1"/>
    <n v="0"/>
    <s v="Yes"/>
    <s v="Yes"/>
    <x v="40"/>
    <x v="1"/>
    <s v="No"/>
    <x v="1"/>
    <s v="No"/>
    <s v="No"/>
    <s v="No"/>
    <s v="No"/>
    <s v="No"/>
    <s v="No"/>
    <x v="0"/>
    <s v="Yes"/>
    <x v="2"/>
    <n v="69.95"/>
    <n v="529.5"/>
    <x v="1"/>
    <x v="0"/>
    <x v="1"/>
  </r>
  <r>
    <s v="2877-VDUER"/>
    <x v="0"/>
    <n v="0"/>
    <s v="Yes"/>
    <s v="Yes"/>
    <x v="42"/>
    <x v="0"/>
    <s v="No phone service"/>
    <x v="0"/>
    <s v="No"/>
    <s v="No"/>
    <s v="No"/>
    <s v="Yes"/>
    <s v="Yes"/>
    <s v="No"/>
    <x v="1"/>
    <s v="No"/>
    <x v="1"/>
    <n v="40.9"/>
    <n v="1383.6"/>
    <x v="0"/>
    <x v="1"/>
    <x v="0"/>
  </r>
  <r>
    <s v="9152-AMKAK"/>
    <x v="1"/>
    <n v="0"/>
    <s v="No"/>
    <s v="No"/>
    <x v="53"/>
    <x v="1"/>
    <s v="No"/>
    <x v="0"/>
    <s v="Yes"/>
    <s v="No"/>
    <s v="Yes"/>
    <s v="Yes"/>
    <s v="Yes"/>
    <s v="Yes"/>
    <x v="2"/>
    <s v="Yes"/>
    <x v="1"/>
    <n v="80.25"/>
    <n v="493.4"/>
    <x v="0"/>
    <x v="0"/>
    <x v="0"/>
  </r>
  <r>
    <s v="1794-HBQTJ"/>
    <x v="0"/>
    <n v="0"/>
    <s v="No"/>
    <s v="No"/>
    <x v="0"/>
    <x v="1"/>
    <s v="No"/>
    <x v="0"/>
    <s v="Yes"/>
    <s v="No"/>
    <s v="No"/>
    <s v="No"/>
    <s v="No"/>
    <s v="No"/>
    <x v="0"/>
    <s v="Yes"/>
    <x v="3"/>
    <n v="48.6"/>
    <n v="48.6"/>
    <x v="1"/>
    <x v="0"/>
    <x v="1"/>
  </r>
  <r>
    <s v="9432-VOFYX"/>
    <x v="1"/>
    <n v="0"/>
    <s v="No"/>
    <s v="No"/>
    <x v="22"/>
    <x v="1"/>
    <s v="No"/>
    <x v="1"/>
    <s v="No"/>
    <s v="No"/>
    <s v="No"/>
    <s v="No"/>
    <s v="No"/>
    <s v="No"/>
    <x v="0"/>
    <s v="Yes"/>
    <x v="0"/>
    <n v="70.8"/>
    <n v="1207"/>
    <x v="0"/>
    <x v="1"/>
    <x v="0"/>
  </r>
  <r>
    <s v="8049-WJCLQ"/>
    <x v="1"/>
    <n v="0"/>
    <s v="Yes"/>
    <s v="Yes"/>
    <x v="6"/>
    <x v="1"/>
    <s v="No"/>
    <x v="0"/>
    <s v="No"/>
    <s v="No"/>
    <s v="Yes"/>
    <s v="No"/>
    <s v="Yes"/>
    <s v="No"/>
    <x v="0"/>
    <s v="No"/>
    <x v="1"/>
    <n v="60.2"/>
    <n v="563.5"/>
    <x v="0"/>
    <x v="0"/>
    <x v="0"/>
  </r>
  <r>
    <s v="6586-PSJOX"/>
    <x v="1"/>
    <n v="0"/>
    <s v="No"/>
    <s v="Yes"/>
    <x v="30"/>
    <x v="1"/>
    <s v="No"/>
    <x v="0"/>
    <s v="No"/>
    <s v="No"/>
    <s v="Yes"/>
    <s v="Yes"/>
    <s v="No"/>
    <s v="No"/>
    <x v="1"/>
    <s v="No"/>
    <x v="3"/>
    <n v="55.2"/>
    <n v="864.55"/>
    <x v="0"/>
    <x v="1"/>
    <x v="0"/>
  </r>
  <r>
    <s v="2460-FPSYH"/>
    <x v="0"/>
    <n v="1"/>
    <s v="No"/>
    <s v="No"/>
    <x v="63"/>
    <x v="0"/>
    <s v="No phone service"/>
    <x v="0"/>
    <s v="Yes"/>
    <s v="Yes"/>
    <s v="No"/>
    <s v="No"/>
    <s v="Yes"/>
    <s v="Yes"/>
    <x v="0"/>
    <s v="Yes"/>
    <x v="0"/>
    <n v="55.8"/>
    <n v="2109.35"/>
    <x v="1"/>
    <x v="2"/>
    <x v="1"/>
  </r>
  <r>
    <s v="9705-ZJBCG"/>
    <x v="0"/>
    <n v="0"/>
    <s v="Yes"/>
    <s v="Yes"/>
    <x v="9"/>
    <x v="1"/>
    <s v="No"/>
    <x v="0"/>
    <s v="Yes"/>
    <s v="No"/>
    <s v="No"/>
    <s v="Yes"/>
    <s v="No"/>
    <s v="No"/>
    <x v="1"/>
    <s v="No"/>
    <x v="2"/>
    <n v="54.15"/>
    <n v="701.05"/>
    <x v="0"/>
    <x v="1"/>
    <x v="0"/>
  </r>
  <r>
    <s v="4818-DRBQT"/>
    <x v="1"/>
    <n v="0"/>
    <s v="Yes"/>
    <s v="No"/>
    <x v="44"/>
    <x v="1"/>
    <s v="Yes"/>
    <x v="1"/>
    <s v="No"/>
    <s v="Yes"/>
    <s v="No"/>
    <s v="No"/>
    <s v="No"/>
    <s v="No"/>
    <x v="0"/>
    <s v="Yes"/>
    <x v="2"/>
    <n v="80.150000000000006"/>
    <n v="2265.25"/>
    <x v="1"/>
    <x v="1"/>
    <x v="1"/>
  </r>
  <r>
    <s v="1320-HTRDR"/>
    <x v="0"/>
    <n v="0"/>
    <s v="No"/>
    <s v="No"/>
    <x v="35"/>
    <x v="1"/>
    <s v="Yes"/>
    <x v="1"/>
    <s v="No"/>
    <s v="No"/>
    <s v="No"/>
    <s v="No"/>
    <s v="No"/>
    <s v="No"/>
    <x v="0"/>
    <s v="Yes"/>
    <x v="0"/>
    <n v="75.5"/>
    <n v="220.6"/>
    <x v="1"/>
    <x v="0"/>
    <x v="1"/>
  </r>
  <r>
    <s v="6847-KJLTS"/>
    <x v="0"/>
    <n v="1"/>
    <s v="Yes"/>
    <s v="No"/>
    <x v="11"/>
    <x v="1"/>
    <s v="Yes"/>
    <x v="1"/>
    <s v="No"/>
    <s v="No"/>
    <s v="No"/>
    <s v="Yes"/>
    <s v="Yes"/>
    <s v="Yes"/>
    <x v="0"/>
    <s v="Yes"/>
    <x v="2"/>
    <n v="100.4"/>
    <n v="5749.8"/>
    <x v="0"/>
    <x v="2"/>
    <x v="0"/>
  </r>
  <r>
    <s v="9670-BPNXF"/>
    <x v="0"/>
    <n v="0"/>
    <s v="No"/>
    <s v="No"/>
    <x v="3"/>
    <x v="1"/>
    <s v="No"/>
    <x v="0"/>
    <s v="Yes"/>
    <s v="Yes"/>
    <s v="No"/>
    <s v="Yes"/>
    <s v="No"/>
    <s v="No"/>
    <x v="1"/>
    <s v="Yes"/>
    <x v="3"/>
    <n v="62.55"/>
    <n v="2796.45"/>
    <x v="0"/>
    <x v="2"/>
    <x v="0"/>
  </r>
  <r>
    <s v="3913-FCUUW"/>
    <x v="0"/>
    <n v="0"/>
    <s v="Yes"/>
    <s v="Yes"/>
    <x v="21"/>
    <x v="1"/>
    <s v="Yes"/>
    <x v="0"/>
    <s v="Yes"/>
    <s v="Yes"/>
    <s v="Yes"/>
    <s v="Yes"/>
    <s v="No"/>
    <s v="No"/>
    <x v="2"/>
    <s v="Yes"/>
    <x v="2"/>
    <n v="70.45"/>
    <n v="5165.7"/>
    <x v="0"/>
    <x v="2"/>
    <x v="0"/>
  </r>
  <r>
    <s v="3301-VKTGC"/>
    <x v="1"/>
    <n v="0"/>
    <s v="Yes"/>
    <s v="Yes"/>
    <x v="47"/>
    <x v="1"/>
    <s v="Yes"/>
    <x v="1"/>
    <s v="Yes"/>
    <s v="Yes"/>
    <s v="No"/>
    <s v="No"/>
    <s v="No"/>
    <s v="No"/>
    <x v="1"/>
    <s v="Yes"/>
    <x v="2"/>
    <n v="85.5"/>
    <n v="5696.6"/>
    <x v="0"/>
    <x v="2"/>
    <x v="0"/>
  </r>
  <r>
    <s v="1493-AMTIE"/>
    <x v="1"/>
    <n v="0"/>
    <s v="No"/>
    <s v="No"/>
    <x v="0"/>
    <x v="1"/>
    <s v="No"/>
    <x v="2"/>
    <s v="No internet service"/>
    <s v="No internet service"/>
    <s v="No internet service"/>
    <s v="No internet service"/>
    <s v="No internet service"/>
    <s v="No internet service"/>
    <x v="0"/>
    <s v="Yes"/>
    <x v="2"/>
    <n v="20.2"/>
    <n v="20.2"/>
    <x v="1"/>
    <x v="0"/>
    <x v="1"/>
  </r>
  <r>
    <s v="9555-SAHUZ"/>
    <x v="0"/>
    <n v="0"/>
    <s v="Yes"/>
    <s v="Yes"/>
    <x v="46"/>
    <x v="1"/>
    <s v="No"/>
    <x v="0"/>
    <s v="Yes"/>
    <s v="Yes"/>
    <s v="No"/>
    <s v="No"/>
    <s v="No"/>
    <s v="No"/>
    <x v="0"/>
    <s v="No"/>
    <x v="0"/>
    <n v="54.5"/>
    <n v="2076.0500000000002"/>
    <x v="0"/>
    <x v="2"/>
    <x v="0"/>
  </r>
  <r>
    <s v="0816-TSPHQ"/>
    <x v="1"/>
    <n v="0"/>
    <s v="No"/>
    <s v="No"/>
    <x v="2"/>
    <x v="1"/>
    <s v="No"/>
    <x v="2"/>
    <s v="No internet service"/>
    <s v="No internet service"/>
    <s v="No internet service"/>
    <s v="No internet service"/>
    <s v="No internet service"/>
    <s v="No internet service"/>
    <x v="0"/>
    <s v="No"/>
    <x v="1"/>
    <n v="20.75"/>
    <n v="44.2"/>
    <x v="0"/>
    <x v="0"/>
    <x v="0"/>
  </r>
  <r>
    <s v="9932-WBWIK"/>
    <x v="1"/>
    <n v="0"/>
    <s v="No"/>
    <s v="No"/>
    <x v="26"/>
    <x v="1"/>
    <s v="No"/>
    <x v="2"/>
    <s v="No internet service"/>
    <s v="No internet service"/>
    <s v="No internet service"/>
    <s v="No internet service"/>
    <s v="No internet service"/>
    <s v="No internet service"/>
    <x v="0"/>
    <s v="No"/>
    <x v="1"/>
    <n v="20.350000000000001"/>
    <n v="215.25"/>
    <x v="0"/>
    <x v="0"/>
    <x v="0"/>
  </r>
  <r>
    <s v="4619-EVPHY"/>
    <x v="0"/>
    <n v="1"/>
    <s v="Yes"/>
    <s v="No"/>
    <x v="61"/>
    <x v="1"/>
    <s v="No"/>
    <x v="1"/>
    <s v="No"/>
    <s v="No"/>
    <s v="No"/>
    <s v="No"/>
    <s v="Yes"/>
    <s v="Yes"/>
    <x v="1"/>
    <s v="Yes"/>
    <x v="2"/>
    <n v="91"/>
    <n v="1859.5"/>
    <x v="0"/>
    <x v="1"/>
    <x v="0"/>
  </r>
  <r>
    <s v="5286-YHCVC"/>
    <x v="1"/>
    <n v="0"/>
    <s v="Yes"/>
    <s v="No"/>
    <x v="21"/>
    <x v="1"/>
    <s v="Yes"/>
    <x v="1"/>
    <s v="No"/>
    <s v="Yes"/>
    <s v="Yes"/>
    <s v="No"/>
    <s v="Yes"/>
    <s v="Yes"/>
    <x v="2"/>
    <s v="Yes"/>
    <x v="2"/>
    <n v="104.8"/>
    <n v="7470.1"/>
    <x v="0"/>
    <x v="2"/>
    <x v="0"/>
  </r>
  <r>
    <s v="6424-ELEYH"/>
    <x v="0"/>
    <n v="0"/>
    <s v="Yes"/>
    <s v="No"/>
    <x v="35"/>
    <x v="1"/>
    <s v="Yes"/>
    <x v="1"/>
    <s v="No"/>
    <s v="No"/>
    <s v="No"/>
    <s v="No"/>
    <s v="No"/>
    <s v="No"/>
    <x v="0"/>
    <s v="Yes"/>
    <x v="3"/>
    <n v="74.75"/>
    <n v="229.5"/>
    <x v="1"/>
    <x v="0"/>
    <x v="1"/>
  </r>
  <r>
    <s v="4391-RESHN"/>
    <x v="1"/>
    <n v="0"/>
    <s v="No"/>
    <s v="No"/>
    <x v="57"/>
    <x v="1"/>
    <s v="Yes"/>
    <x v="1"/>
    <s v="No"/>
    <s v="No"/>
    <s v="Yes"/>
    <s v="Yes"/>
    <s v="Yes"/>
    <s v="Yes"/>
    <x v="0"/>
    <s v="Yes"/>
    <x v="1"/>
    <n v="104.05"/>
    <n v="2470.1"/>
    <x v="1"/>
    <x v="1"/>
    <x v="1"/>
  </r>
  <r>
    <s v="9115-YQHGA"/>
    <x v="1"/>
    <n v="0"/>
    <s v="No"/>
    <s v="No"/>
    <x v="63"/>
    <x v="1"/>
    <s v="No"/>
    <x v="0"/>
    <s v="No"/>
    <s v="No"/>
    <s v="No"/>
    <s v="Yes"/>
    <s v="No"/>
    <s v="No"/>
    <x v="0"/>
    <s v="Yes"/>
    <x v="0"/>
    <n v="51.1"/>
    <n v="2092.9"/>
    <x v="0"/>
    <x v="2"/>
    <x v="0"/>
  </r>
  <r>
    <s v="4462-CYWMH"/>
    <x v="1"/>
    <n v="1"/>
    <s v="Yes"/>
    <s v="No"/>
    <x v="8"/>
    <x v="1"/>
    <s v="Yes"/>
    <x v="1"/>
    <s v="No"/>
    <s v="Yes"/>
    <s v="No"/>
    <s v="No"/>
    <s v="No"/>
    <s v="Yes"/>
    <x v="0"/>
    <s v="Yes"/>
    <x v="2"/>
    <n v="89.8"/>
    <n v="5629.55"/>
    <x v="0"/>
    <x v="2"/>
    <x v="0"/>
  </r>
  <r>
    <s v="8963-MQVYN"/>
    <x v="0"/>
    <n v="0"/>
    <s v="No"/>
    <s v="Yes"/>
    <x v="5"/>
    <x v="1"/>
    <s v="No"/>
    <x v="2"/>
    <s v="No internet service"/>
    <s v="No internet service"/>
    <s v="No internet service"/>
    <s v="No internet service"/>
    <s v="No internet service"/>
    <s v="No internet service"/>
    <x v="0"/>
    <s v="Yes"/>
    <x v="0"/>
    <n v="20.55"/>
    <n v="469.85"/>
    <x v="0"/>
    <x v="1"/>
    <x v="0"/>
  </r>
  <r>
    <s v="2458-EOMRE"/>
    <x v="0"/>
    <n v="0"/>
    <s v="No"/>
    <s v="No"/>
    <x v="26"/>
    <x v="1"/>
    <s v="No"/>
    <x v="0"/>
    <s v="Yes"/>
    <s v="No"/>
    <s v="Yes"/>
    <s v="No"/>
    <s v="No"/>
    <s v="Yes"/>
    <x v="0"/>
    <s v="No"/>
    <x v="2"/>
    <n v="64.05"/>
    <n v="733.95"/>
    <x v="0"/>
    <x v="0"/>
    <x v="0"/>
  </r>
  <r>
    <s v="9334-GWGOW"/>
    <x v="1"/>
    <n v="1"/>
    <s v="Yes"/>
    <s v="No"/>
    <x v="40"/>
    <x v="1"/>
    <s v="Yes"/>
    <x v="1"/>
    <s v="No"/>
    <s v="No"/>
    <s v="No"/>
    <s v="No"/>
    <s v="No"/>
    <s v="No"/>
    <x v="0"/>
    <s v="Yes"/>
    <x v="0"/>
    <n v="74.849999999999994"/>
    <n v="485.25"/>
    <x v="0"/>
    <x v="0"/>
    <x v="0"/>
  </r>
  <r>
    <s v="6821-BUXUX"/>
    <x v="0"/>
    <n v="0"/>
    <s v="No"/>
    <s v="No"/>
    <x v="9"/>
    <x v="1"/>
    <s v="Yes"/>
    <x v="1"/>
    <s v="Yes"/>
    <s v="Yes"/>
    <s v="No"/>
    <s v="No"/>
    <s v="Yes"/>
    <s v="No"/>
    <x v="0"/>
    <s v="Yes"/>
    <x v="0"/>
    <n v="96.65"/>
    <n v="1244.5"/>
    <x v="1"/>
    <x v="1"/>
    <x v="1"/>
  </r>
  <r>
    <s v="5028-HTLJB"/>
    <x v="1"/>
    <n v="1"/>
    <s v="No"/>
    <s v="No"/>
    <x v="0"/>
    <x v="1"/>
    <s v="No"/>
    <x v="2"/>
    <s v="No internet service"/>
    <s v="No internet service"/>
    <s v="No internet service"/>
    <s v="No internet service"/>
    <s v="No internet service"/>
    <s v="No internet service"/>
    <x v="0"/>
    <s v="No"/>
    <x v="1"/>
    <n v="20.05"/>
    <n v="20.05"/>
    <x v="1"/>
    <x v="0"/>
    <x v="1"/>
  </r>
  <r>
    <s v="9801-GDWGV"/>
    <x v="0"/>
    <n v="0"/>
    <s v="No"/>
    <s v="No"/>
    <x v="72"/>
    <x v="1"/>
    <s v="Yes"/>
    <x v="1"/>
    <s v="No"/>
    <s v="Yes"/>
    <s v="Yes"/>
    <s v="No"/>
    <s v="Yes"/>
    <s v="Yes"/>
    <x v="0"/>
    <s v="Yes"/>
    <x v="0"/>
    <n v="103.45"/>
    <n v="3994.45"/>
    <x v="1"/>
    <x v="2"/>
    <x v="1"/>
  </r>
  <r>
    <s v="6542-LWGXJ"/>
    <x v="1"/>
    <n v="0"/>
    <s v="Yes"/>
    <s v="No"/>
    <x v="35"/>
    <x v="0"/>
    <s v="No phone service"/>
    <x v="0"/>
    <s v="No"/>
    <s v="No"/>
    <s v="No"/>
    <s v="No"/>
    <s v="No"/>
    <s v="No"/>
    <x v="0"/>
    <s v="No"/>
    <x v="1"/>
    <n v="25"/>
    <n v="78.25"/>
    <x v="0"/>
    <x v="0"/>
    <x v="0"/>
  </r>
  <r>
    <s v="5567-GZKQY"/>
    <x v="1"/>
    <n v="0"/>
    <s v="No"/>
    <s v="No"/>
    <x v="11"/>
    <x v="1"/>
    <s v="No"/>
    <x v="2"/>
    <s v="No internet service"/>
    <s v="No internet service"/>
    <s v="No internet service"/>
    <s v="No internet service"/>
    <s v="No internet service"/>
    <s v="No internet service"/>
    <x v="2"/>
    <s v="No"/>
    <x v="3"/>
    <n v="20.3"/>
    <n v="1131.5"/>
    <x v="0"/>
    <x v="2"/>
    <x v="0"/>
  </r>
  <r>
    <s v="1222-LRYKO"/>
    <x v="1"/>
    <n v="0"/>
    <s v="No"/>
    <s v="Yes"/>
    <x v="53"/>
    <x v="1"/>
    <s v="Yes"/>
    <x v="2"/>
    <s v="No internet service"/>
    <s v="No internet service"/>
    <s v="No internet service"/>
    <s v="No internet service"/>
    <s v="No internet service"/>
    <s v="No internet service"/>
    <x v="0"/>
    <s v="No"/>
    <x v="1"/>
    <n v="26.35"/>
    <n v="184.05"/>
    <x v="0"/>
    <x v="0"/>
    <x v="0"/>
  </r>
  <r>
    <s v="2320-JRSDE"/>
    <x v="0"/>
    <n v="0"/>
    <s v="Yes"/>
    <s v="Yes"/>
    <x v="0"/>
    <x v="1"/>
    <s v="No"/>
    <x v="2"/>
    <s v="No internet service"/>
    <s v="No internet service"/>
    <s v="No internet service"/>
    <s v="No internet service"/>
    <s v="No internet service"/>
    <s v="No internet service"/>
    <x v="0"/>
    <s v="Yes"/>
    <x v="0"/>
    <n v="19.899999999999999"/>
    <n v="19.899999999999999"/>
    <x v="1"/>
    <x v="0"/>
    <x v="1"/>
  </r>
  <r>
    <s v="2087-QAREY"/>
    <x v="0"/>
    <n v="0"/>
    <s v="Yes"/>
    <s v="No"/>
    <x v="5"/>
    <x v="1"/>
    <s v="No"/>
    <x v="0"/>
    <s v="No"/>
    <s v="Yes"/>
    <s v="Yes"/>
    <s v="No"/>
    <s v="No"/>
    <s v="No"/>
    <x v="0"/>
    <s v="Yes"/>
    <x v="1"/>
    <n v="54.7"/>
    <n v="1178.75"/>
    <x v="0"/>
    <x v="1"/>
    <x v="0"/>
  </r>
  <r>
    <s v="0601-WZHJF"/>
    <x v="1"/>
    <n v="0"/>
    <s v="Yes"/>
    <s v="No"/>
    <x v="60"/>
    <x v="0"/>
    <s v="No phone service"/>
    <x v="0"/>
    <s v="No"/>
    <s v="No"/>
    <s v="No"/>
    <s v="No"/>
    <s v="Yes"/>
    <s v="Yes"/>
    <x v="0"/>
    <s v="No"/>
    <x v="0"/>
    <n v="46.35"/>
    <n v="667.7"/>
    <x v="1"/>
    <x v="1"/>
    <x v="1"/>
  </r>
  <r>
    <s v="4423-JWZJN"/>
    <x v="1"/>
    <n v="0"/>
    <s v="Yes"/>
    <s v="Yes"/>
    <x v="38"/>
    <x v="1"/>
    <s v="Yes"/>
    <x v="1"/>
    <s v="No"/>
    <s v="No"/>
    <s v="Yes"/>
    <s v="No"/>
    <s v="No"/>
    <s v="Yes"/>
    <x v="1"/>
    <s v="No"/>
    <x v="3"/>
    <n v="90.25"/>
    <n v="5629.15"/>
    <x v="0"/>
    <x v="2"/>
    <x v="0"/>
  </r>
  <r>
    <s v="5143-WMWOG"/>
    <x v="1"/>
    <n v="0"/>
    <s v="No"/>
    <s v="No"/>
    <x v="0"/>
    <x v="1"/>
    <s v="No"/>
    <x v="2"/>
    <s v="No internet service"/>
    <s v="No internet service"/>
    <s v="No internet service"/>
    <s v="No internet service"/>
    <s v="No internet service"/>
    <s v="No internet service"/>
    <x v="0"/>
    <s v="No"/>
    <x v="0"/>
    <n v="19.95"/>
    <n v="19.95"/>
    <x v="1"/>
    <x v="0"/>
    <x v="1"/>
  </r>
  <r>
    <s v="6490-FGZAT"/>
    <x v="1"/>
    <n v="0"/>
    <s v="No"/>
    <s v="No"/>
    <x v="53"/>
    <x v="1"/>
    <s v="No"/>
    <x v="2"/>
    <s v="No internet service"/>
    <s v="No internet service"/>
    <s v="No internet service"/>
    <s v="No internet service"/>
    <s v="No internet service"/>
    <s v="No internet service"/>
    <x v="0"/>
    <s v="No"/>
    <x v="1"/>
    <n v="20.65"/>
    <n v="109.3"/>
    <x v="0"/>
    <x v="0"/>
    <x v="0"/>
  </r>
  <r>
    <s v="5393-RXQSZ"/>
    <x v="1"/>
    <n v="0"/>
    <s v="No"/>
    <s v="No"/>
    <x v="0"/>
    <x v="1"/>
    <s v="No"/>
    <x v="1"/>
    <s v="No"/>
    <s v="No"/>
    <s v="No"/>
    <s v="No"/>
    <s v="No"/>
    <s v="Yes"/>
    <x v="0"/>
    <s v="No"/>
    <x v="0"/>
    <n v="79.599999999999994"/>
    <n v="79.599999999999994"/>
    <x v="1"/>
    <x v="0"/>
    <x v="1"/>
  </r>
  <r>
    <s v="7452-FOLON"/>
    <x v="1"/>
    <n v="0"/>
    <s v="No"/>
    <s v="Yes"/>
    <x v="72"/>
    <x v="1"/>
    <s v="Yes"/>
    <x v="2"/>
    <s v="No internet service"/>
    <s v="No internet service"/>
    <s v="No internet service"/>
    <s v="No internet service"/>
    <s v="No internet service"/>
    <s v="No internet service"/>
    <x v="1"/>
    <s v="No"/>
    <x v="2"/>
    <n v="25.45"/>
    <n v="958.45"/>
    <x v="0"/>
    <x v="2"/>
    <x v="0"/>
  </r>
  <r>
    <s v="2320-TZRRH"/>
    <x v="0"/>
    <n v="0"/>
    <s v="No"/>
    <s v="No"/>
    <x v="61"/>
    <x v="1"/>
    <s v="No"/>
    <x v="2"/>
    <s v="No internet service"/>
    <s v="No internet service"/>
    <s v="No internet service"/>
    <s v="No internet service"/>
    <s v="No internet service"/>
    <s v="No internet service"/>
    <x v="1"/>
    <s v="No"/>
    <x v="1"/>
    <n v="19.5"/>
    <n v="403.15"/>
    <x v="0"/>
    <x v="1"/>
    <x v="0"/>
  </r>
  <r>
    <s v="0231-LXVAP"/>
    <x v="1"/>
    <n v="0"/>
    <s v="No"/>
    <s v="No"/>
    <x v="0"/>
    <x v="1"/>
    <s v="No"/>
    <x v="1"/>
    <s v="No"/>
    <s v="No"/>
    <s v="No"/>
    <s v="Yes"/>
    <s v="No"/>
    <s v="No"/>
    <x v="0"/>
    <s v="Yes"/>
    <x v="0"/>
    <n v="75.900000000000006"/>
    <n v="75.900000000000006"/>
    <x v="1"/>
    <x v="0"/>
    <x v="1"/>
  </r>
  <r>
    <s v="9444-JTXHZ"/>
    <x v="1"/>
    <n v="0"/>
    <s v="Yes"/>
    <s v="No"/>
    <x v="0"/>
    <x v="1"/>
    <s v="No"/>
    <x v="1"/>
    <s v="No"/>
    <s v="No"/>
    <s v="Yes"/>
    <s v="No"/>
    <s v="No"/>
    <s v="No"/>
    <x v="0"/>
    <s v="No"/>
    <x v="0"/>
    <n v="76.2"/>
    <n v="76.2"/>
    <x v="1"/>
    <x v="0"/>
    <x v="1"/>
  </r>
  <r>
    <s v="4942-VZZOM"/>
    <x v="1"/>
    <n v="0"/>
    <s v="Yes"/>
    <s v="No"/>
    <x v="38"/>
    <x v="1"/>
    <s v="Yes"/>
    <x v="0"/>
    <s v="Yes"/>
    <s v="No"/>
    <s v="No"/>
    <s v="No"/>
    <s v="Yes"/>
    <s v="No"/>
    <x v="1"/>
    <s v="Yes"/>
    <x v="3"/>
    <n v="66.150000000000006"/>
    <n v="4392.5"/>
    <x v="0"/>
    <x v="2"/>
    <x v="0"/>
  </r>
  <r>
    <s v="5510-BOIUJ"/>
    <x v="1"/>
    <n v="0"/>
    <s v="No"/>
    <s v="Yes"/>
    <x v="0"/>
    <x v="1"/>
    <s v="No"/>
    <x v="2"/>
    <s v="No internet service"/>
    <s v="No internet service"/>
    <s v="No internet service"/>
    <s v="No internet service"/>
    <s v="No internet service"/>
    <s v="No internet service"/>
    <x v="0"/>
    <s v="No"/>
    <x v="1"/>
    <n v="19.25"/>
    <n v="19.25"/>
    <x v="1"/>
    <x v="0"/>
    <x v="1"/>
  </r>
  <r>
    <s v="7502-BNYGS"/>
    <x v="0"/>
    <n v="0"/>
    <s v="Yes"/>
    <s v="No"/>
    <x v="25"/>
    <x v="1"/>
    <s v="No"/>
    <x v="0"/>
    <s v="No"/>
    <s v="Yes"/>
    <s v="No"/>
    <s v="No"/>
    <s v="Yes"/>
    <s v="Yes"/>
    <x v="0"/>
    <s v="Yes"/>
    <x v="3"/>
    <n v="69.099999999999994"/>
    <n v="3168"/>
    <x v="0"/>
    <x v="2"/>
    <x v="0"/>
  </r>
  <r>
    <s v="4291-HYEBC"/>
    <x v="0"/>
    <n v="1"/>
    <s v="Yes"/>
    <s v="Yes"/>
    <x v="7"/>
    <x v="0"/>
    <s v="No phone service"/>
    <x v="0"/>
    <s v="No"/>
    <s v="Yes"/>
    <s v="No"/>
    <s v="No"/>
    <s v="No"/>
    <s v="Yes"/>
    <x v="1"/>
    <s v="Yes"/>
    <x v="0"/>
    <n v="39.1"/>
    <n v="1096.5999999999999"/>
    <x v="0"/>
    <x v="1"/>
    <x v="0"/>
  </r>
  <r>
    <s v="6147-CBCRA"/>
    <x v="0"/>
    <n v="0"/>
    <s v="Yes"/>
    <s v="No"/>
    <x v="55"/>
    <x v="1"/>
    <s v="No"/>
    <x v="2"/>
    <s v="No internet service"/>
    <s v="No internet service"/>
    <s v="No internet service"/>
    <s v="No internet service"/>
    <s v="No internet service"/>
    <s v="No internet service"/>
    <x v="0"/>
    <s v="No"/>
    <x v="1"/>
    <n v="20.05"/>
    <n v="669.45"/>
    <x v="0"/>
    <x v="1"/>
    <x v="0"/>
  </r>
  <r>
    <s v="6047-SUHPR"/>
    <x v="1"/>
    <n v="0"/>
    <s v="Yes"/>
    <s v="Yes"/>
    <x v="72"/>
    <x v="1"/>
    <s v="No"/>
    <x v="0"/>
    <s v="Yes"/>
    <s v="Yes"/>
    <s v="Yes"/>
    <s v="No"/>
    <s v="No"/>
    <s v="No"/>
    <x v="1"/>
    <s v="No"/>
    <x v="0"/>
    <n v="59.8"/>
    <n v="2343.85"/>
    <x v="0"/>
    <x v="2"/>
    <x v="0"/>
  </r>
  <r>
    <s v="4471-KXAUH"/>
    <x v="0"/>
    <n v="0"/>
    <s v="Yes"/>
    <s v="No"/>
    <x v="41"/>
    <x v="1"/>
    <s v="Yes"/>
    <x v="1"/>
    <s v="No"/>
    <s v="No"/>
    <s v="Yes"/>
    <s v="Yes"/>
    <s v="No"/>
    <s v="No"/>
    <x v="0"/>
    <s v="Yes"/>
    <x v="0"/>
    <n v="84.3"/>
    <n v="3588.4"/>
    <x v="1"/>
    <x v="2"/>
    <x v="1"/>
  </r>
  <r>
    <s v="9752-ZNQUT"/>
    <x v="0"/>
    <n v="0"/>
    <s v="No"/>
    <s v="No"/>
    <x v="0"/>
    <x v="1"/>
    <s v="No"/>
    <x v="0"/>
    <s v="No"/>
    <s v="Yes"/>
    <s v="No"/>
    <s v="No"/>
    <s v="No"/>
    <s v="No"/>
    <x v="0"/>
    <s v="Yes"/>
    <x v="0"/>
    <n v="48.6"/>
    <n v="48.6"/>
    <x v="0"/>
    <x v="0"/>
    <x v="0"/>
  </r>
  <r>
    <s v="7638-QVMVY"/>
    <x v="0"/>
    <n v="0"/>
    <s v="No"/>
    <s v="No"/>
    <x v="40"/>
    <x v="1"/>
    <s v="No"/>
    <x v="1"/>
    <s v="No"/>
    <s v="No"/>
    <s v="No"/>
    <s v="No"/>
    <s v="Yes"/>
    <s v="No"/>
    <x v="0"/>
    <s v="Yes"/>
    <x v="0"/>
    <n v="79"/>
    <n v="522.95000000000005"/>
    <x v="1"/>
    <x v="0"/>
    <x v="1"/>
  </r>
  <r>
    <s v="1576-PFZIW"/>
    <x v="1"/>
    <n v="1"/>
    <s v="Yes"/>
    <s v="No"/>
    <x v="27"/>
    <x v="1"/>
    <s v="No"/>
    <x v="1"/>
    <s v="Yes"/>
    <s v="Yes"/>
    <s v="Yes"/>
    <s v="No"/>
    <s v="Yes"/>
    <s v="Yes"/>
    <x v="2"/>
    <s v="No"/>
    <x v="3"/>
    <n v="105.35"/>
    <n v="7511.9"/>
    <x v="0"/>
    <x v="2"/>
    <x v="0"/>
  </r>
  <r>
    <s v="5666-MBJPT"/>
    <x v="1"/>
    <n v="0"/>
    <s v="No"/>
    <s v="No"/>
    <x v="45"/>
    <x v="1"/>
    <s v="Yes"/>
    <x v="2"/>
    <s v="No internet service"/>
    <s v="No internet service"/>
    <s v="No internet service"/>
    <s v="No internet service"/>
    <s v="No internet service"/>
    <s v="No internet service"/>
    <x v="2"/>
    <s v="Yes"/>
    <x v="2"/>
    <n v="25.1"/>
    <n v="1725"/>
    <x v="0"/>
    <x v="2"/>
    <x v="0"/>
  </r>
  <r>
    <s v="7312-XSBAT"/>
    <x v="1"/>
    <n v="0"/>
    <s v="No"/>
    <s v="No"/>
    <x v="0"/>
    <x v="1"/>
    <s v="No"/>
    <x v="0"/>
    <s v="Yes"/>
    <s v="No"/>
    <s v="No"/>
    <s v="No"/>
    <s v="No"/>
    <s v="No"/>
    <x v="0"/>
    <s v="No"/>
    <x v="0"/>
    <n v="49.75"/>
    <n v="49.75"/>
    <x v="0"/>
    <x v="0"/>
    <x v="0"/>
  </r>
  <r>
    <s v="3096-GKWEB"/>
    <x v="1"/>
    <n v="0"/>
    <s v="Yes"/>
    <s v="No"/>
    <x v="32"/>
    <x v="1"/>
    <s v="Yes"/>
    <x v="1"/>
    <s v="No"/>
    <s v="No"/>
    <s v="No"/>
    <s v="No"/>
    <s v="Yes"/>
    <s v="Yes"/>
    <x v="0"/>
    <s v="Yes"/>
    <x v="0"/>
    <n v="94.75"/>
    <n v="1691.9"/>
    <x v="0"/>
    <x v="1"/>
    <x v="0"/>
  </r>
  <r>
    <s v="2371-JQHZZ"/>
    <x v="1"/>
    <n v="0"/>
    <s v="Yes"/>
    <s v="No"/>
    <x v="65"/>
    <x v="1"/>
    <s v="Yes"/>
    <x v="1"/>
    <s v="No"/>
    <s v="No"/>
    <s v="No"/>
    <s v="No"/>
    <s v="Yes"/>
    <s v="Yes"/>
    <x v="0"/>
    <s v="Yes"/>
    <x v="0"/>
    <n v="93"/>
    <n v="2248.0500000000002"/>
    <x v="0"/>
    <x v="1"/>
    <x v="0"/>
  </r>
  <r>
    <s v="0674-GCDXG"/>
    <x v="1"/>
    <n v="0"/>
    <s v="No"/>
    <s v="No"/>
    <x v="28"/>
    <x v="1"/>
    <s v="Yes"/>
    <x v="0"/>
    <s v="Yes"/>
    <s v="No"/>
    <s v="Yes"/>
    <s v="Yes"/>
    <s v="No"/>
    <s v="Yes"/>
    <x v="2"/>
    <s v="Yes"/>
    <x v="2"/>
    <n v="71.900000000000006"/>
    <n v="4479.2"/>
    <x v="0"/>
    <x v="2"/>
    <x v="0"/>
  </r>
  <r>
    <s v="1121-QSIVB"/>
    <x v="0"/>
    <n v="0"/>
    <s v="No"/>
    <s v="Yes"/>
    <x v="66"/>
    <x v="1"/>
    <s v="Yes"/>
    <x v="0"/>
    <s v="No"/>
    <s v="Yes"/>
    <s v="No"/>
    <s v="No"/>
    <s v="Yes"/>
    <s v="Yes"/>
    <x v="1"/>
    <s v="Yes"/>
    <x v="1"/>
    <n v="77.55"/>
    <n v="3471.1"/>
    <x v="0"/>
    <x v="2"/>
    <x v="0"/>
  </r>
  <r>
    <s v="4396-KLSEH"/>
    <x v="1"/>
    <n v="0"/>
    <s v="No"/>
    <s v="No"/>
    <x v="54"/>
    <x v="1"/>
    <s v="No"/>
    <x v="2"/>
    <s v="No internet service"/>
    <s v="No internet service"/>
    <s v="No internet service"/>
    <s v="No internet service"/>
    <s v="No internet service"/>
    <s v="No internet service"/>
    <x v="0"/>
    <s v="Yes"/>
    <x v="0"/>
    <n v="19.850000000000001"/>
    <n v="63"/>
    <x v="0"/>
    <x v="0"/>
    <x v="0"/>
  </r>
  <r>
    <s v="3244-DCJWY"/>
    <x v="0"/>
    <n v="0"/>
    <s v="No"/>
    <s v="No"/>
    <x v="0"/>
    <x v="1"/>
    <s v="No"/>
    <x v="1"/>
    <s v="No"/>
    <s v="No"/>
    <s v="No"/>
    <s v="No"/>
    <s v="No"/>
    <s v="No"/>
    <x v="0"/>
    <s v="Yes"/>
    <x v="0"/>
    <n v="70.25"/>
    <n v="70.25"/>
    <x v="1"/>
    <x v="0"/>
    <x v="1"/>
  </r>
  <r>
    <s v="2824-MYYBN"/>
    <x v="0"/>
    <n v="0"/>
    <s v="Yes"/>
    <s v="Yes"/>
    <x v="50"/>
    <x v="1"/>
    <s v="Yes"/>
    <x v="1"/>
    <s v="No"/>
    <s v="No"/>
    <s v="No"/>
    <s v="No"/>
    <s v="Yes"/>
    <s v="Yes"/>
    <x v="0"/>
    <s v="Yes"/>
    <x v="0"/>
    <n v="95.25"/>
    <n v="3314.15"/>
    <x v="0"/>
    <x v="2"/>
    <x v="0"/>
  </r>
  <r>
    <s v="0875-CABNR"/>
    <x v="0"/>
    <n v="1"/>
    <s v="No"/>
    <s v="No"/>
    <x v="6"/>
    <x v="1"/>
    <s v="No"/>
    <x v="1"/>
    <s v="No"/>
    <s v="No"/>
    <s v="Yes"/>
    <s v="No"/>
    <s v="No"/>
    <s v="Yes"/>
    <x v="0"/>
    <s v="Yes"/>
    <x v="3"/>
    <n v="84.6"/>
    <n v="865.55"/>
    <x v="1"/>
    <x v="0"/>
    <x v="1"/>
  </r>
  <r>
    <s v="6345-HOVES"/>
    <x v="1"/>
    <n v="0"/>
    <s v="No"/>
    <s v="No"/>
    <x v="1"/>
    <x v="0"/>
    <s v="No phone service"/>
    <x v="0"/>
    <s v="No"/>
    <s v="No"/>
    <s v="No"/>
    <s v="No"/>
    <s v="No"/>
    <s v="No"/>
    <x v="0"/>
    <s v="Yes"/>
    <x v="2"/>
    <n v="25.05"/>
    <n v="852.7"/>
    <x v="0"/>
    <x v="1"/>
    <x v="0"/>
  </r>
  <r>
    <s v="8318-LCNBW"/>
    <x v="1"/>
    <n v="0"/>
    <s v="Yes"/>
    <s v="No"/>
    <x v="42"/>
    <x v="0"/>
    <s v="No phone service"/>
    <x v="0"/>
    <s v="Yes"/>
    <s v="No"/>
    <s v="Yes"/>
    <s v="No"/>
    <s v="Yes"/>
    <s v="Yes"/>
    <x v="1"/>
    <s v="No"/>
    <x v="3"/>
    <n v="53.15"/>
    <n v="1930.9"/>
    <x v="0"/>
    <x v="1"/>
    <x v="0"/>
  </r>
  <r>
    <s v="6469-QJKZW"/>
    <x v="0"/>
    <n v="0"/>
    <s v="Yes"/>
    <s v="No"/>
    <x v="54"/>
    <x v="1"/>
    <s v="No"/>
    <x v="2"/>
    <s v="No internet service"/>
    <s v="No internet service"/>
    <s v="No internet service"/>
    <s v="No internet service"/>
    <s v="No internet service"/>
    <s v="No internet service"/>
    <x v="0"/>
    <s v="No"/>
    <x v="0"/>
    <n v="20.149999999999999"/>
    <n v="91.4"/>
    <x v="0"/>
    <x v="0"/>
    <x v="0"/>
  </r>
  <r>
    <s v="0147-ESWWR"/>
    <x v="0"/>
    <n v="1"/>
    <s v="Yes"/>
    <s v="No"/>
    <x v="72"/>
    <x v="1"/>
    <s v="Yes"/>
    <x v="1"/>
    <s v="No"/>
    <s v="No"/>
    <s v="No"/>
    <s v="Yes"/>
    <s v="Yes"/>
    <s v="Yes"/>
    <x v="0"/>
    <s v="Yes"/>
    <x v="0"/>
    <n v="101.25"/>
    <n v="3949.15"/>
    <x v="0"/>
    <x v="2"/>
    <x v="0"/>
  </r>
  <r>
    <s v="1217-VASWC"/>
    <x v="1"/>
    <n v="1"/>
    <s v="Yes"/>
    <s v="No"/>
    <x v="29"/>
    <x v="1"/>
    <s v="No"/>
    <x v="1"/>
    <s v="No"/>
    <s v="Yes"/>
    <s v="Yes"/>
    <s v="No"/>
    <s v="Yes"/>
    <s v="Yes"/>
    <x v="1"/>
    <s v="Yes"/>
    <x v="2"/>
    <n v="100.55"/>
    <n v="4304"/>
    <x v="0"/>
    <x v="2"/>
    <x v="0"/>
  </r>
  <r>
    <s v="7812-FZHPE"/>
    <x v="0"/>
    <n v="0"/>
    <s v="Yes"/>
    <s v="Yes"/>
    <x v="22"/>
    <x v="1"/>
    <s v="Yes"/>
    <x v="2"/>
    <s v="No internet service"/>
    <s v="No internet service"/>
    <s v="No internet service"/>
    <s v="No internet service"/>
    <s v="No internet service"/>
    <s v="No internet service"/>
    <x v="0"/>
    <s v="No"/>
    <x v="1"/>
    <n v="24.1"/>
    <n v="409.9"/>
    <x v="1"/>
    <x v="1"/>
    <x v="1"/>
  </r>
  <r>
    <s v="6370-ZVHDV"/>
    <x v="0"/>
    <n v="0"/>
    <s v="Yes"/>
    <s v="No"/>
    <x v="59"/>
    <x v="1"/>
    <s v="Yes"/>
    <x v="2"/>
    <s v="No internet service"/>
    <s v="No internet service"/>
    <s v="No internet service"/>
    <s v="No internet service"/>
    <s v="No internet service"/>
    <s v="No internet service"/>
    <x v="2"/>
    <s v="No"/>
    <x v="2"/>
    <n v="25.3"/>
    <n v="1554.9"/>
    <x v="0"/>
    <x v="2"/>
    <x v="0"/>
  </r>
  <r>
    <s v="5915-DGNVC"/>
    <x v="0"/>
    <n v="0"/>
    <s v="Yes"/>
    <s v="No"/>
    <x v="12"/>
    <x v="1"/>
    <s v="Yes"/>
    <x v="0"/>
    <s v="Yes"/>
    <s v="Yes"/>
    <s v="Yes"/>
    <s v="No"/>
    <s v="No"/>
    <s v="Yes"/>
    <x v="1"/>
    <s v="No"/>
    <x v="0"/>
    <n v="71.8"/>
    <n v="3472.05"/>
    <x v="0"/>
    <x v="2"/>
    <x v="0"/>
  </r>
  <r>
    <s v="6260-XLACS"/>
    <x v="1"/>
    <n v="0"/>
    <s v="No"/>
    <s v="No"/>
    <x v="54"/>
    <x v="1"/>
    <s v="No"/>
    <x v="2"/>
    <s v="No internet service"/>
    <s v="No internet service"/>
    <s v="No internet service"/>
    <s v="No internet service"/>
    <s v="No internet service"/>
    <s v="No internet service"/>
    <x v="1"/>
    <s v="No"/>
    <x v="1"/>
    <n v="19.7"/>
    <n v="117.8"/>
    <x v="0"/>
    <x v="0"/>
    <x v="0"/>
  </r>
  <r>
    <s v="3566-CAAYU"/>
    <x v="0"/>
    <n v="0"/>
    <s v="Yes"/>
    <s v="Yes"/>
    <x v="38"/>
    <x v="0"/>
    <s v="No phone service"/>
    <x v="0"/>
    <s v="No"/>
    <s v="Yes"/>
    <s v="Yes"/>
    <s v="Yes"/>
    <s v="No"/>
    <s v="Yes"/>
    <x v="2"/>
    <s v="No"/>
    <x v="0"/>
    <n v="49.85"/>
    <n v="3210.35"/>
    <x v="0"/>
    <x v="2"/>
    <x v="0"/>
  </r>
  <r>
    <s v="4983-CCWMC"/>
    <x v="1"/>
    <n v="0"/>
    <s v="No"/>
    <s v="No"/>
    <x v="35"/>
    <x v="1"/>
    <s v="No"/>
    <x v="1"/>
    <s v="No"/>
    <s v="No"/>
    <s v="No"/>
    <s v="No"/>
    <s v="No"/>
    <s v="No"/>
    <x v="0"/>
    <s v="Yes"/>
    <x v="1"/>
    <n v="69.599999999999994"/>
    <n v="207.4"/>
    <x v="0"/>
    <x v="0"/>
    <x v="0"/>
  </r>
  <r>
    <s v="9103-CXVOK"/>
    <x v="1"/>
    <n v="0"/>
    <s v="Yes"/>
    <s v="Yes"/>
    <x v="0"/>
    <x v="1"/>
    <s v="No"/>
    <x v="2"/>
    <s v="No internet service"/>
    <s v="No internet service"/>
    <s v="No internet service"/>
    <s v="No internet service"/>
    <s v="No internet service"/>
    <s v="No internet service"/>
    <x v="0"/>
    <s v="No"/>
    <x v="0"/>
    <n v="19.75"/>
    <n v="19.75"/>
    <x v="0"/>
    <x v="0"/>
    <x v="0"/>
  </r>
  <r>
    <s v="2896-TBNBE"/>
    <x v="1"/>
    <n v="0"/>
    <s v="Yes"/>
    <s v="No"/>
    <x v="63"/>
    <x v="1"/>
    <s v="No"/>
    <x v="1"/>
    <s v="No"/>
    <s v="Yes"/>
    <s v="Yes"/>
    <s v="No"/>
    <s v="No"/>
    <s v="No"/>
    <x v="1"/>
    <s v="No"/>
    <x v="0"/>
    <n v="80.8"/>
    <n v="3132.75"/>
    <x v="0"/>
    <x v="2"/>
    <x v="0"/>
  </r>
  <r>
    <s v="4797-AXPXK"/>
    <x v="0"/>
    <n v="0"/>
    <s v="No"/>
    <s v="Yes"/>
    <x v="0"/>
    <x v="1"/>
    <s v="No"/>
    <x v="0"/>
    <s v="Yes"/>
    <s v="Yes"/>
    <s v="No"/>
    <s v="Yes"/>
    <s v="No"/>
    <s v="No"/>
    <x v="0"/>
    <s v="Yes"/>
    <x v="0"/>
    <n v="60"/>
    <n v="60"/>
    <x v="1"/>
    <x v="0"/>
    <x v="1"/>
  </r>
  <r>
    <s v="5229-PRWKT"/>
    <x v="1"/>
    <n v="0"/>
    <s v="No"/>
    <s v="No"/>
    <x v="4"/>
    <x v="1"/>
    <s v="Yes"/>
    <x v="1"/>
    <s v="No"/>
    <s v="No"/>
    <s v="No"/>
    <s v="No"/>
    <s v="No"/>
    <s v="Yes"/>
    <x v="0"/>
    <s v="Yes"/>
    <x v="0"/>
    <n v="86.55"/>
    <n v="649.65"/>
    <x v="1"/>
    <x v="0"/>
    <x v="1"/>
  </r>
  <r>
    <s v="6982-UQZLY"/>
    <x v="0"/>
    <n v="1"/>
    <s v="Yes"/>
    <s v="No"/>
    <x v="0"/>
    <x v="1"/>
    <s v="No"/>
    <x v="2"/>
    <s v="No internet service"/>
    <s v="No internet service"/>
    <s v="No internet service"/>
    <s v="No internet service"/>
    <s v="No internet service"/>
    <s v="No internet service"/>
    <x v="0"/>
    <s v="Yes"/>
    <x v="1"/>
    <n v="20.85"/>
    <n v="20.85"/>
    <x v="1"/>
    <x v="0"/>
    <x v="1"/>
  </r>
  <r>
    <s v="2522-WLNSF"/>
    <x v="0"/>
    <n v="1"/>
    <s v="Yes"/>
    <s v="No"/>
    <x v="1"/>
    <x v="1"/>
    <s v="No"/>
    <x v="0"/>
    <s v="No"/>
    <s v="No"/>
    <s v="Yes"/>
    <s v="Yes"/>
    <s v="Yes"/>
    <s v="No"/>
    <x v="1"/>
    <s v="No"/>
    <x v="2"/>
    <n v="64.2"/>
    <n v="2106.3000000000002"/>
    <x v="0"/>
    <x v="1"/>
    <x v="0"/>
  </r>
  <r>
    <s v="3841-CONLJ"/>
    <x v="0"/>
    <n v="0"/>
    <s v="Yes"/>
    <s v="No"/>
    <x v="0"/>
    <x v="0"/>
    <s v="No phone service"/>
    <x v="0"/>
    <s v="No"/>
    <s v="No"/>
    <s v="No"/>
    <s v="No"/>
    <s v="No"/>
    <s v="Yes"/>
    <x v="0"/>
    <s v="No"/>
    <x v="0"/>
    <n v="35"/>
    <n v="35"/>
    <x v="0"/>
    <x v="0"/>
    <x v="0"/>
  </r>
  <r>
    <s v="5057-LCOUI"/>
    <x v="0"/>
    <n v="0"/>
    <s v="No"/>
    <s v="No"/>
    <x v="72"/>
    <x v="0"/>
    <s v="No phone service"/>
    <x v="0"/>
    <s v="No"/>
    <s v="No"/>
    <s v="Yes"/>
    <s v="No"/>
    <s v="Yes"/>
    <s v="Yes"/>
    <x v="0"/>
    <s v="Yes"/>
    <x v="0"/>
    <n v="50.75"/>
    <n v="2011.4"/>
    <x v="1"/>
    <x v="2"/>
    <x v="1"/>
  </r>
  <r>
    <s v="0193-ESZXP"/>
    <x v="0"/>
    <n v="1"/>
    <s v="Yes"/>
    <s v="No"/>
    <x v="11"/>
    <x v="1"/>
    <s v="No"/>
    <x v="1"/>
    <s v="Yes"/>
    <s v="Yes"/>
    <s v="No"/>
    <s v="Yes"/>
    <s v="Yes"/>
    <s v="Yes"/>
    <x v="1"/>
    <s v="Yes"/>
    <x v="3"/>
    <n v="105.5"/>
    <n v="6205.5"/>
    <x v="1"/>
    <x v="2"/>
    <x v="1"/>
  </r>
  <r>
    <s v="4475-NVTLU"/>
    <x v="1"/>
    <n v="0"/>
    <s v="Yes"/>
    <s v="Yes"/>
    <x v="3"/>
    <x v="1"/>
    <s v="No"/>
    <x v="2"/>
    <s v="No internet service"/>
    <s v="No internet service"/>
    <s v="No internet service"/>
    <s v="No internet service"/>
    <s v="No internet service"/>
    <s v="No internet service"/>
    <x v="2"/>
    <s v="No"/>
    <x v="0"/>
    <n v="19.2"/>
    <n v="903.7"/>
    <x v="0"/>
    <x v="2"/>
    <x v="0"/>
  </r>
  <r>
    <s v="4369-HTUIF"/>
    <x v="1"/>
    <n v="1"/>
    <s v="No"/>
    <s v="No"/>
    <x v="53"/>
    <x v="1"/>
    <s v="No"/>
    <x v="1"/>
    <s v="Yes"/>
    <s v="No"/>
    <s v="No"/>
    <s v="No"/>
    <s v="Yes"/>
    <s v="No"/>
    <x v="0"/>
    <s v="Yes"/>
    <x v="2"/>
    <n v="85.15"/>
    <n v="503.6"/>
    <x v="1"/>
    <x v="0"/>
    <x v="1"/>
  </r>
  <r>
    <s v="9386-LDCZR"/>
    <x v="1"/>
    <n v="0"/>
    <s v="No"/>
    <s v="No"/>
    <x v="29"/>
    <x v="1"/>
    <s v="No"/>
    <x v="1"/>
    <s v="Yes"/>
    <s v="Yes"/>
    <s v="Yes"/>
    <s v="Yes"/>
    <s v="No"/>
    <s v="No"/>
    <x v="1"/>
    <s v="Yes"/>
    <x v="3"/>
    <n v="90.65"/>
    <n v="3882.3"/>
    <x v="0"/>
    <x v="2"/>
    <x v="0"/>
  </r>
  <r>
    <s v="9585-KKMFD"/>
    <x v="1"/>
    <n v="0"/>
    <s v="Yes"/>
    <s v="Yes"/>
    <x v="52"/>
    <x v="1"/>
    <s v="No"/>
    <x v="2"/>
    <s v="No internet service"/>
    <s v="No internet service"/>
    <s v="No internet service"/>
    <s v="No internet service"/>
    <s v="No internet service"/>
    <s v="No internet service"/>
    <x v="2"/>
    <s v="Yes"/>
    <x v="1"/>
    <n v="20"/>
    <n v="879.8"/>
    <x v="0"/>
    <x v="2"/>
    <x v="0"/>
  </r>
  <r>
    <s v="5399-ZIMKF"/>
    <x v="1"/>
    <n v="0"/>
    <s v="No"/>
    <s v="No"/>
    <x v="24"/>
    <x v="1"/>
    <s v="No"/>
    <x v="1"/>
    <s v="No"/>
    <s v="Yes"/>
    <s v="No"/>
    <s v="No"/>
    <s v="No"/>
    <s v="No"/>
    <x v="0"/>
    <s v="Yes"/>
    <x v="0"/>
    <n v="74.650000000000006"/>
    <n v="383.65"/>
    <x v="0"/>
    <x v="0"/>
    <x v="0"/>
  </r>
  <r>
    <s v="0336-KXKFK"/>
    <x v="1"/>
    <n v="0"/>
    <s v="No"/>
    <s v="No"/>
    <x v="21"/>
    <x v="0"/>
    <s v="No phone service"/>
    <x v="0"/>
    <s v="Yes"/>
    <s v="No"/>
    <s v="Yes"/>
    <s v="Yes"/>
    <s v="Yes"/>
    <s v="Yes"/>
    <x v="2"/>
    <s v="Yes"/>
    <x v="3"/>
    <n v="61.2"/>
    <n v="4390.25"/>
    <x v="0"/>
    <x v="2"/>
    <x v="0"/>
  </r>
  <r>
    <s v="5619-XZZKR"/>
    <x v="1"/>
    <n v="0"/>
    <s v="No"/>
    <s v="No"/>
    <x v="54"/>
    <x v="1"/>
    <s v="No"/>
    <x v="2"/>
    <s v="No internet service"/>
    <s v="No internet service"/>
    <s v="No internet service"/>
    <s v="No internet service"/>
    <s v="No internet service"/>
    <s v="No internet service"/>
    <x v="1"/>
    <s v="No"/>
    <x v="1"/>
    <n v="19.95"/>
    <n v="68.2"/>
    <x v="0"/>
    <x v="0"/>
    <x v="0"/>
  </r>
  <r>
    <s v="3948-FVVRP"/>
    <x v="1"/>
    <n v="0"/>
    <s v="Yes"/>
    <s v="Yes"/>
    <x v="34"/>
    <x v="1"/>
    <s v="No"/>
    <x v="0"/>
    <s v="No"/>
    <s v="Yes"/>
    <s v="No"/>
    <s v="Yes"/>
    <s v="No"/>
    <s v="No"/>
    <x v="0"/>
    <s v="No"/>
    <x v="1"/>
    <n v="54.8"/>
    <n v="452.8"/>
    <x v="0"/>
    <x v="0"/>
    <x v="0"/>
  </r>
  <r>
    <s v="5327-XOKKY"/>
    <x v="1"/>
    <n v="1"/>
    <s v="Yes"/>
    <s v="No"/>
    <x v="21"/>
    <x v="1"/>
    <s v="Yes"/>
    <x v="0"/>
    <s v="No"/>
    <s v="No"/>
    <s v="Yes"/>
    <s v="No"/>
    <s v="Yes"/>
    <s v="Yes"/>
    <x v="2"/>
    <s v="Yes"/>
    <x v="3"/>
    <n v="73.45"/>
    <n v="5329"/>
    <x v="0"/>
    <x v="2"/>
    <x v="0"/>
  </r>
  <r>
    <s v="0983-TATYJ"/>
    <x v="0"/>
    <n v="0"/>
    <s v="Yes"/>
    <s v="No"/>
    <x v="55"/>
    <x v="1"/>
    <s v="No"/>
    <x v="0"/>
    <s v="No"/>
    <s v="No"/>
    <s v="No"/>
    <s v="Yes"/>
    <s v="No"/>
    <s v="No"/>
    <x v="1"/>
    <s v="Yes"/>
    <x v="1"/>
    <n v="51.45"/>
    <n v="1758.9"/>
    <x v="0"/>
    <x v="1"/>
    <x v="0"/>
  </r>
  <r>
    <s v="1813-JYWTO"/>
    <x v="0"/>
    <n v="0"/>
    <s v="Yes"/>
    <s v="No"/>
    <x v="21"/>
    <x v="1"/>
    <s v="Yes"/>
    <x v="1"/>
    <s v="Yes"/>
    <s v="No"/>
    <s v="No"/>
    <s v="No"/>
    <s v="No"/>
    <s v="No"/>
    <x v="2"/>
    <s v="No"/>
    <x v="2"/>
    <n v="80.45"/>
    <n v="5737.6"/>
    <x v="0"/>
    <x v="2"/>
    <x v="0"/>
  </r>
  <r>
    <s v="0156-FVPTA"/>
    <x v="1"/>
    <n v="0"/>
    <s v="Yes"/>
    <s v="No"/>
    <x v="5"/>
    <x v="1"/>
    <s v="No"/>
    <x v="0"/>
    <s v="Yes"/>
    <s v="No"/>
    <s v="No"/>
    <s v="Yes"/>
    <s v="No"/>
    <s v="No"/>
    <x v="0"/>
    <s v="Yes"/>
    <x v="0"/>
    <n v="54.2"/>
    <n v="1152.7"/>
    <x v="1"/>
    <x v="1"/>
    <x v="1"/>
  </r>
  <r>
    <s v="1984-FCOWB"/>
    <x v="0"/>
    <n v="0"/>
    <s v="Yes"/>
    <s v="No"/>
    <x v="27"/>
    <x v="1"/>
    <s v="Yes"/>
    <x v="1"/>
    <s v="No"/>
    <s v="Yes"/>
    <s v="Yes"/>
    <s v="Yes"/>
    <s v="Yes"/>
    <s v="Yes"/>
    <x v="1"/>
    <s v="Yes"/>
    <x v="0"/>
    <n v="109.5"/>
    <n v="7674.55"/>
    <x v="1"/>
    <x v="2"/>
    <x v="1"/>
  </r>
  <r>
    <s v="0654-HMSHN"/>
    <x v="1"/>
    <n v="0"/>
    <s v="Yes"/>
    <s v="Yes"/>
    <x v="17"/>
    <x v="1"/>
    <s v="Yes"/>
    <x v="1"/>
    <s v="No"/>
    <s v="Yes"/>
    <s v="Yes"/>
    <s v="No"/>
    <s v="Yes"/>
    <s v="Yes"/>
    <x v="0"/>
    <s v="No"/>
    <x v="0"/>
    <n v="104.4"/>
    <n v="2157.9499999999998"/>
    <x v="1"/>
    <x v="1"/>
    <x v="1"/>
  </r>
  <r>
    <s v="6719-OXYBR"/>
    <x v="1"/>
    <n v="0"/>
    <s v="No"/>
    <s v="No"/>
    <x v="30"/>
    <x v="1"/>
    <s v="No"/>
    <x v="1"/>
    <s v="No"/>
    <s v="No"/>
    <s v="Yes"/>
    <s v="No"/>
    <s v="Yes"/>
    <s v="No"/>
    <x v="0"/>
    <s v="No"/>
    <x v="0"/>
    <n v="85.3"/>
    <n v="1219.8499999999999"/>
    <x v="0"/>
    <x v="1"/>
    <x v="0"/>
  </r>
  <r>
    <s v="3312-ZWLGF"/>
    <x v="1"/>
    <n v="1"/>
    <s v="Yes"/>
    <s v="No"/>
    <x v="44"/>
    <x v="1"/>
    <s v="Yes"/>
    <x v="1"/>
    <s v="No"/>
    <s v="No"/>
    <s v="No"/>
    <s v="Yes"/>
    <s v="No"/>
    <s v="No"/>
    <x v="0"/>
    <s v="Yes"/>
    <x v="0"/>
    <n v="79.3"/>
    <n v="2414.5500000000002"/>
    <x v="0"/>
    <x v="1"/>
    <x v="0"/>
  </r>
  <r>
    <s v="6476-YHMGA"/>
    <x v="0"/>
    <n v="0"/>
    <s v="Yes"/>
    <s v="Yes"/>
    <x v="30"/>
    <x v="1"/>
    <s v="No"/>
    <x v="0"/>
    <s v="No"/>
    <s v="Yes"/>
    <s v="Yes"/>
    <s v="Yes"/>
    <s v="Yes"/>
    <s v="Yes"/>
    <x v="0"/>
    <s v="No"/>
    <x v="2"/>
    <n v="76.5"/>
    <n v="1155.5999999999999"/>
    <x v="0"/>
    <x v="1"/>
    <x v="0"/>
  </r>
  <r>
    <s v="5287-QWLKY"/>
    <x v="1"/>
    <n v="1"/>
    <s v="Yes"/>
    <s v="Yes"/>
    <x v="16"/>
    <x v="1"/>
    <s v="Yes"/>
    <x v="1"/>
    <s v="Yes"/>
    <s v="Yes"/>
    <s v="No"/>
    <s v="No"/>
    <s v="Yes"/>
    <s v="Yes"/>
    <x v="0"/>
    <s v="Yes"/>
    <x v="3"/>
    <n v="105.1"/>
    <n v="7548.1"/>
    <x v="1"/>
    <x v="2"/>
    <x v="1"/>
  </r>
  <r>
    <s v="0795-XCCTE"/>
    <x v="1"/>
    <n v="1"/>
    <s v="No"/>
    <s v="No"/>
    <x v="21"/>
    <x v="1"/>
    <s v="Yes"/>
    <x v="2"/>
    <s v="No internet service"/>
    <s v="No internet service"/>
    <s v="No internet service"/>
    <s v="No internet service"/>
    <s v="No internet service"/>
    <s v="No internet service"/>
    <x v="2"/>
    <s v="No"/>
    <x v="2"/>
    <n v="25.4"/>
    <n v="1809.35"/>
    <x v="0"/>
    <x v="2"/>
    <x v="0"/>
  </r>
  <r>
    <s v="0168-XZKBB"/>
    <x v="0"/>
    <n v="0"/>
    <s v="Yes"/>
    <s v="No"/>
    <x v="67"/>
    <x v="1"/>
    <s v="Yes"/>
    <x v="1"/>
    <s v="No"/>
    <s v="No"/>
    <s v="No"/>
    <s v="No"/>
    <s v="Yes"/>
    <s v="No"/>
    <x v="0"/>
    <s v="Yes"/>
    <x v="0"/>
    <n v="86.85"/>
    <n v="1564.4"/>
    <x v="0"/>
    <x v="1"/>
    <x v="0"/>
  </r>
  <r>
    <s v="3785-NRHYR"/>
    <x v="1"/>
    <n v="0"/>
    <s v="No"/>
    <s v="No"/>
    <x v="0"/>
    <x v="1"/>
    <s v="No"/>
    <x v="2"/>
    <s v="No internet service"/>
    <s v="No internet service"/>
    <s v="No internet service"/>
    <s v="No internet service"/>
    <s v="No internet service"/>
    <s v="No internet service"/>
    <x v="0"/>
    <s v="No"/>
    <x v="1"/>
    <n v="19.649999999999999"/>
    <n v="19.649999999999999"/>
    <x v="0"/>
    <x v="0"/>
    <x v="0"/>
  </r>
  <r>
    <s v="5196-SGOAK"/>
    <x v="0"/>
    <n v="0"/>
    <s v="No"/>
    <s v="No"/>
    <x v="0"/>
    <x v="1"/>
    <s v="No"/>
    <x v="1"/>
    <s v="No"/>
    <s v="Yes"/>
    <s v="No"/>
    <s v="No"/>
    <s v="No"/>
    <s v="No"/>
    <x v="0"/>
    <s v="Yes"/>
    <x v="0"/>
    <n v="75.7"/>
    <n v="75.7"/>
    <x v="1"/>
    <x v="0"/>
    <x v="1"/>
  </r>
  <r>
    <s v="4537-DKTAL"/>
    <x v="0"/>
    <n v="0"/>
    <s v="No"/>
    <s v="No"/>
    <x v="2"/>
    <x v="1"/>
    <s v="No"/>
    <x v="0"/>
    <s v="No"/>
    <s v="No"/>
    <s v="No"/>
    <s v="No"/>
    <s v="No"/>
    <s v="No"/>
    <x v="0"/>
    <s v="No"/>
    <x v="0"/>
    <n v="45.55"/>
    <n v="84.4"/>
    <x v="0"/>
    <x v="0"/>
    <x v="0"/>
  </r>
  <r>
    <s v="7072-MBHEV"/>
    <x v="0"/>
    <n v="1"/>
    <s v="Yes"/>
    <s v="Yes"/>
    <x v="26"/>
    <x v="1"/>
    <s v="Yes"/>
    <x v="1"/>
    <s v="No"/>
    <s v="No"/>
    <s v="Yes"/>
    <s v="No"/>
    <s v="No"/>
    <s v="No"/>
    <x v="0"/>
    <s v="Yes"/>
    <x v="3"/>
    <n v="78.099999999999994"/>
    <n v="864.85"/>
    <x v="0"/>
    <x v="0"/>
    <x v="0"/>
  </r>
  <r>
    <s v="5602-BVFMK"/>
    <x v="0"/>
    <n v="0"/>
    <s v="No"/>
    <s v="No"/>
    <x v="18"/>
    <x v="1"/>
    <s v="No"/>
    <x v="2"/>
    <s v="No internet service"/>
    <s v="No internet service"/>
    <s v="No internet service"/>
    <s v="No internet service"/>
    <s v="No internet service"/>
    <s v="No internet service"/>
    <x v="1"/>
    <s v="No"/>
    <x v="1"/>
    <n v="19.3"/>
    <n v="228.75"/>
    <x v="0"/>
    <x v="0"/>
    <x v="0"/>
  </r>
  <r>
    <s v="6297-NOOPG"/>
    <x v="0"/>
    <n v="0"/>
    <s v="Yes"/>
    <s v="No"/>
    <x v="27"/>
    <x v="1"/>
    <s v="Yes"/>
    <x v="1"/>
    <s v="No"/>
    <s v="Yes"/>
    <s v="Yes"/>
    <s v="Yes"/>
    <s v="Yes"/>
    <s v="Yes"/>
    <x v="2"/>
    <s v="Yes"/>
    <x v="0"/>
    <n v="110.5"/>
    <n v="7752.05"/>
    <x v="0"/>
    <x v="2"/>
    <x v="0"/>
  </r>
  <r>
    <s v="1891-UAWWU"/>
    <x v="0"/>
    <n v="1"/>
    <s v="Yes"/>
    <s v="No"/>
    <x v="61"/>
    <x v="1"/>
    <s v="Yes"/>
    <x v="1"/>
    <s v="No"/>
    <s v="No"/>
    <s v="Yes"/>
    <s v="No"/>
    <s v="Yes"/>
    <s v="No"/>
    <x v="0"/>
    <s v="No"/>
    <x v="0"/>
    <n v="90.8"/>
    <n v="1951"/>
    <x v="1"/>
    <x v="1"/>
    <x v="1"/>
  </r>
  <r>
    <s v="8204-TIFGJ"/>
    <x v="0"/>
    <n v="0"/>
    <s v="No"/>
    <s v="No"/>
    <x v="57"/>
    <x v="1"/>
    <s v="No"/>
    <x v="2"/>
    <s v="No internet service"/>
    <s v="No internet service"/>
    <s v="No internet service"/>
    <s v="No internet service"/>
    <s v="No internet service"/>
    <s v="No internet service"/>
    <x v="0"/>
    <s v="Yes"/>
    <x v="2"/>
    <n v="20.3"/>
    <n v="470.6"/>
    <x v="0"/>
    <x v="1"/>
    <x v="0"/>
  </r>
  <r>
    <s v="8050-DVOJX"/>
    <x v="1"/>
    <n v="1"/>
    <s v="No"/>
    <s v="No"/>
    <x v="12"/>
    <x v="1"/>
    <s v="Yes"/>
    <x v="0"/>
    <s v="Yes"/>
    <s v="Yes"/>
    <s v="Yes"/>
    <s v="Yes"/>
    <s v="No"/>
    <s v="Yes"/>
    <x v="2"/>
    <s v="No"/>
    <x v="3"/>
    <n v="81.349999999999994"/>
    <n v="4060.9"/>
    <x v="0"/>
    <x v="2"/>
    <x v="0"/>
  </r>
  <r>
    <s v="6108-OQZDQ"/>
    <x v="0"/>
    <n v="0"/>
    <s v="Yes"/>
    <s v="Yes"/>
    <x v="54"/>
    <x v="1"/>
    <s v="Yes"/>
    <x v="1"/>
    <s v="No"/>
    <s v="Yes"/>
    <s v="No"/>
    <s v="No"/>
    <s v="Yes"/>
    <s v="Yes"/>
    <x v="0"/>
    <s v="Yes"/>
    <x v="0"/>
    <n v="97.95"/>
    <n v="384.5"/>
    <x v="1"/>
    <x v="0"/>
    <x v="1"/>
  </r>
  <r>
    <s v="0363-QJVFX"/>
    <x v="1"/>
    <n v="0"/>
    <s v="No"/>
    <s v="No"/>
    <x v="48"/>
    <x v="1"/>
    <s v="Yes"/>
    <x v="1"/>
    <s v="Yes"/>
    <s v="Yes"/>
    <s v="No"/>
    <s v="Yes"/>
    <s v="Yes"/>
    <s v="Yes"/>
    <x v="0"/>
    <s v="Yes"/>
    <x v="3"/>
    <n v="108.15"/>
    <n v="3432.9"/>
    <x v="1"/>
    <x v="1"/>
    <x v="1"/>
  </r>
  <r>
    <s v="8903-XEBGX"/>
    <x v="1"/>
    <n v="0"/>
    <s v="No"/>
    <s v="Yes"/>
    <x v="2"/>
    <x v="1"/>
    <s v="No"/>
    <x v="0"/>
    <s v="No"/>
    <s v="No"/>
    <s v="No"/>
    <s v="No"/>
    <s v="No"/>
    <s v="Yes"/>
    <x v="0"/>
    <s v="Yes"/>
    <x v="0"/>
    <n v="55.3"/>
    <n v="108.65"/>
    <x v="0"/>
    <x v="0"/>
    <x v="0"/>
  </r>
  <r>
    <s v="8169-SAEJD"/>
    <x v="1"/>
    <n v="1"/>
    <s v="Yes"/>
    <s v="No"/>
    <x v="14"/>
    <x v="0"/>
    <s v="No phone service"/>
    <x v="0"/>
    <s v="Yes"/>
    <s v="Yes"/>
    <s v="No"/>
    <s v="No"/>
    <s v="Yes"/>
    <s v="Yes"/>
    <x v="2"/>
    <s v="No"/>
    <x v="3"/>
    <n v="56.55"/>
    <n v="3952.65"/>
    <x v="0"/>
    <x v="2"/>
    <x v="0"/>
  </r>
  <r>
    <s v="9840-DVNDC"/>
    <x v="1"/>
    <n v="0"/>
    <s v="No"/>
    <s v="No"/>
    <x v="53"/>
    <x v="1"/>
    <s v="No"/>
    <x v="1"/>
    <s v="No"/>
    <s v="No"/>
    <s v="No"/>
    <s v="No"/>
    <s v="Yes"/>
    <s v="No"/>
    <x v="0"/>
    <s v="Yes"/>
    <x v="3"/>
    <n v="80.5"/>
    <n v="463.05"/>
    <x v="1"/>
    <x v="0"/>
    <x v="1"/>
  </r>
  <r>
    <s v="1089-XZWHH"/>
    <x v="0"/>
    <n v="0"/>
    <s v="Yes"/>
    <s v="Yes"/>
    <x v="65"/>
    <x v="1"/>
    <s v="No"/>
    <x v="2"/>
    <s v="No internet service"/>
    <s v="No internet service"/>
    <s v="No internet service"/>
    <s v="No internet service"/>
    <s v="No internet service"/>
    <s v="No internet service"/>
    <x v="2"/>
    <s v="Yes"/>
    <x v="1"/>
    <n v="19.7"/>
    <n v="494.05"/>
    <x v="0"/>
    <x v="1"/>
    <x v="0"/>
  </r>
  <r>
    <s v="2325-WINES"/>
    <x v="0"/>
    <n v="0"/>
    <s v="No"/>
    <s v="No"/>
    <x v="48"/>
    <x v="1"/>
    <s v="Yes"/>
    <x v="1"/>
    <s v="No"/>
    <s v="Yes"/>
    <s v="Yes"/>
    <s v="No"/>
    <s v="Yes"/>
    <s v="Yes"/>
    <x v="1"/>
    <s v="Yes"/>
    <x v="3"/>
    <n v="104.05"/>
    <n v="3416.85"/>
    <x v="0"/>
    <x v="1"/>
    <x v="0"/>
  </r>
  <r>
    <s v="6064-ZATLR"/>
    <x v="0"/>
    <n v="0"/>
    <s v="No"/>
    <s v="No"/>
    <x v="23"/>
    <x v="1"/>
    <s v="No"/>
    <x v="0"/>
    <s v="Yes"/>
    <s v="Yes"/>
    <s v="No"/>
    <s v="No"/>
    <s v="No"/>
    <s v="No"/>
    <x v="2"/>
    <s v="No"/>
    <x v="2"/>
    <n v="52.85"/>
    <n v="1498.65"/>
    <x v="0"/>
    <x v="1"/>
    <x v="0"/>
  </r>
  <r>
    <s v="3096-JRDSO"/>
    <x v="0"/>
    <n v="1"/>
    <s v="Yes"/>
    <s v="No"/>
    <x v="23"/>
    <x v="1"/>
    <s v="Yes"/>
    <x v="1"/>
    <s v="Yes"/>
    <s v="No"/>
    <s v="No"/>
    <s v="Yes"/>
    <s v="Yes"/>
    <s v="Yes"/>
    <x v="0"/>
    <s v="Yes"/>
    <x v="2"/>
    <n v="104.3"/>
    <n v="2867.75"/>
    <x v="1"/>
    <x v="1"/>
    <x v="1"/>
  </r>
  <r>
    <s v="7824-PANSQ"/>
    <x v="1"/>
    <n v="0"/>
    <s v="No"/>
    <s v="No"/>
    <x v="11"/>
    <x v="1"/>
    <s v="Yes"/>
    <x v="1"/>
    <s v="No"/>
    <s v="No"/>
    <s v="No"/>
    <s v="Yes"/>
    <s v="No"/>
    <s v="No"/>
    <x v="0"/>
    <s v="No"/>
    <x v="2"/>
    <n v="80.650000000000006"/>
    <n v="4807.3500000000004"/>
    <x v="0"/>
    <x v="2"/>
    <x v="0"/>
  </r>
  <r>
    <s v="8042-JVNFH"/>
    <x v="1"/>
    <n v="0"/>
    <s v="No"/>
    <s v="No"/>
    <x v="0"/>
    <x v="1"/>
    <s v="No"/>
    <x v="1"/>
    <s v="No"/>
    <s v="No"/>
    <s v="No"/>
    <s v="No"/>
    <s v="No"/>
    <s v="No"/>
    <x v="0"/>
    <s v="Yes"/>
    <x v="1"/>
    <n v="71.349999999999994"/>
    <n v="71.349999999999994"/>
    <x v="1"/>
    <x v="0"/>
    <x v="1"/>
  </r>
  <r>
    <s v="9648-BCHKM"/>
    <x v="0"/>
    <n v="0"/>
    <s v="Yes"/>
    <s v="Yes"/>
    <x v="32"/>
    <x v="1"/>
    <s v="Yes"/>
    <x v="2"/>
    <s v="No internet service"/>
    <s v="No internet service"/>
    <s v="No internet service"/>
    <s v="No internet service"/>
    <s v="No internet service"/>
    <s v="No internet service"/>
    <x v="2"/>
    <s v="Yes"/>
    <x v="3"/>
    <n v="24.65"/>
    <n v="471.35"/>
    <x v="0"/>
    <x v="1"/>
    <x v="0"/>
  </r>
  <r>
    <s v="2888-ADFAO"/>
    <x v="0"/>
    <n v="0"/>
    <s v="Yes"/>
    <s v="Yes"/>
    <x v="20"/>
    <x v="1"/>
    <s v="No"/>
    <x v="2"/>
    <s v="No internet service"/>
    <s v="No internet service"/>
    <s v="No internet service"/>
    <s v="No internet service"/>
    <s v="No internet service"/>
    <s v="No internet service"/>
    <x v="2"/>
    <s v="Yes"/>
    <x v="2"/>
    <n v="21.3"/>
    <n v="1041.8"/>
    <x v="0"/>
    <x v="2"/>
    <x v="0"/>
  </r>
  <r>
    <s v="8707-HOEDG"/>
    <x v="0"/>
    <n v="0"/>
    <s v="Yes"/>
    <s v="Yes"/>
    <x v="27"/>
    <x v="1"/>
    <s v="Yes"/>
    <x v="1"/>
    <s v="No"/>
    <s v="Yes"/>
    <s v="Yes"/>
    <s v="Yes"/>
    <s v="Yes"/>
    <s v="Yes"/>
    <x v="2"/>
    <s v="Yes"/>
    <x v="0"/>
    <n v="110.2"/>
    <n v="7689.8"/>
    <x v="0"/>
    <x v="2"/>
    <x v="0"/>
  </r>
  <r>
    <s v="3374-LXDEV"/>
    <x v="0"/>
    <n v="0"/>
    <s v="No"/>
    <s v="No"/>
    <x v="9"/>
    <x v="1"/>
    <s v="Yes"/>
    <x v="1"/>
    <s v="No"/>
    <s v="Yes"/>
    <s v="Yes"/>
    <s v="Yes"/>
    <s v="No"/>
    <s v="No"/>
    <x v="0"/>
    <s v="No"/>
    <x v="0"/>
    <n v="89.4"/>
    <n v="1132.3499999999999"/>
    <x v="1"/>
    <x v="1"/>
    <x v="1"/>
  </r>
  <r>
    <s v="4072-IPYLT"/>
    <x v="0"/>
    <n v="0"/>
    <s v="Yes"/>
    <s v="Yes"/>
    <x v="51"/>
    <x v="1"/>
    <s v="No"/>
    <x v="0"/>
    <s v="Yes"/>
    <s v="No"/>
    <s v="No"/>
    <s v="No"/>
    <s v="No"/>
    <s v="No"/>
    <x v="0"/>
    <s v="No"/>
    <x v="3"/>
    <n v="51.05"/>
    <n v="1815"/>
    <x v="0"/>
    <x v="1"/>
    <x v="0"/>
  </r>
  <r>
    <s v="7167-PCEYD"/>
    <x v="1"/>
    <n v="0"/>
    <s v="No"/>
    <s v="No"/>
    <x v="56"/>
    <x v="1"/>
    <s v="No"/>
    <x v="2"/>
    <s v="No internet service"/>
    <s v="No internet service"/>
    <s v="No internet service"/>
    <s v="No internet service"/>
    <s v="No internet service"/>
    <s v="No internet service"/>
    <x v="2"/>
    <s v="Yes"/>
    <x v="1"/>
    <n v="19.8"/>
    <n v="1311.3"/>
    <x v="0"/>
    <x v="2"/>
    <x v="0"/>
  </r>
  <r>
    <s v="4936-YPJNK"/>
    <x v="0"/>
    <n v="0"/>
    <s v="No"/>
    <s v="No"/>
    <x v="6"/>
    <x v="1"/>
    <s v="No"/>
    <x v="2"/>
    <s v="No internet service"/>
    <s v="No internet service"/>
    <s v="No internet service"/>
    <s v="No internet service"/>
    <s v="No internet service"/>
    <s v="No internet service"/>
    <x v="0"/>
    <s v="Yes"/>
    <x v="1"/>
    <n v="19.899999999999999"/>
    <n v="199.45"/>
    <x v="0"/>
    <x v="0"/>
    <x v="0"/>
  </r>
  <r>
    <s v="1580-BMCMR"/>
    <x v="1"/>
    <n v="1"/>
    <s v="No"/>
    <s v="No"/>
    <x v="67"/>
    <x v="1"/>
    <s v="No"/>
    <x v="1"/>
    <s v="Yes"/>
    <s v="No"/>
    <s v="No"/>
    <s v="No"/>
    <s v="No"/>
    <s v="Yes"/>
    <x v="0"/>
    <s v="Yes"/>
    <x v="0"/>
    <n v="87.3"/>
    <n v="1637.3"/>
    <x v="0"/>
    <x v="1"/>
    <x v="0"/>
  </r>
  <r>
    <s v="4817-KEQSP"/>
    <x v="0"/>
    <n v="0"/>
    <s v="Yes"/>
    <s v="Yes"/>
    <x v="16"/>
    <x v="1"/>
    <s v="No"/>
    <x v="2"/>
    <s v="No internet service"/>
    <s v="No internet service"/>
    <s v="No internet service"/>
    <s v="No internet service"/>
    <s v="No internet service"/>
    <s v="No internet service"/>
    <x v="2"/>
    <s v="No"/>
    <x v="2"/>
    <n v="19.850000000000001"/>
    <n v="1326.35"/>
    <x v="0"/>
    <x v="2"/>
    <x v="0"/>
  </r>
  <r>
    <s v="6408-WHTEF"/>
    <x v="1"/>
    <n v="0"/>
    <s v="Yes"/>
    <s v="Yes"/>
    <x v="21"/>
    <x v="1"/>
    <s v="Yes"/>
    <x v="0"/>
    <s v="Yes"/>
    <s v="Yes"/>
    <s v="Yes"/>
    <s v="Yes"/>
    <s v="Yes"/>
    <s v="Yes"/>
    <x v="2"/>
    <s v="Yes"/>
    <x v="1"/>
    <n v="89.4"/>
    <n v="6376.55"/>
    <x v="0"/>
    <x v="2"/>
    <x v="0"/>
  </r>
  <r>
    <s v="9251-AWQGT"/>
    <x v="0"/>
    <n v="0"/>
    <s v="Yes"/>
    <s v="Yes"/>
    <x v="43"/>
    <x v="1"/>
    <s v="No"/>
    <x v="2"/>
    <s v="No internet service"/>
    <s v="No internet service"/>
    <s v="No internet service"/>
    <s v="No internet service"/>
    <s v="No internet service"/>
    <s v="No internet service"/>
    <x v="2"/>
    <s v="No"/>
    <x v="1"/>
    <n v="20"/>
    <n v="935.9"/>
    <x v="0"/>
    <x v="2"/>
    <x v="0"/>
  </r>
  <r>
    <s v="8749-CLJXC"/>
    <x v="1"/>
    <n v="0"/>
    <s v="No"/>
    <s v="No"/>
    <x v="0"/>
    <x v="1"/>
    <s v="No"/>
    <x v="2"/>
    <s v="No internet service"/>
    <s v="No internet service"/>
    <s v="No internet service"/>
    <s v="No internet service"/>
    <s v="No internet service"/>
    <s v="No internet service"/>
    <x v="0"/>
    <s v="No"/>
    <x v="1"/>
    <n v="20.05"/>
    <n v="20.05"/>
    <x v="0"/>
    <x v="0"/>
    <x v="0"/>
  </r>
  <r>
    <s v="7989-VCQOH"/>
    <x v="1"/>
    <n v="0"/>
    <s v="Yes"/>
    <s v="Yes"/>
    <x v="32"/>
    <x v="1"/>
    <s v="No"/>
    <x v="0"/>
    <s v="Yes"/>
    <s v="No"/>
    <s v="Yes"/>
    <s v="Yes"/>
    <s v="Yes"/>
    <s v="Yes"/>
    <x v="0"/>
    <s v="No"/>
    <x v="0"/>
    <n v="83.25"/>
    <n v="1611.15"/>
    <x v="0"/>
    <x v="1"/>
    <x v="0"/>
  </r>
  <r>
    <s v="5049-GLYVG"/>
    <x v="1"/>
    <n v="0"/>
    <s v="No"/>
    <s v="No"/>
    <x v="0"/>
    <x v="1"/>
    <s v="No"/>
    <x v="2"/>
    <s v="No internet service"/>
    <s v="No internet service"/>
    <s v="No internet service"/>
    <s v="No internet service"/>
    <s v="No internet service"/>
    <s v="No internet service"/>
    <x v="0"/>
    <s v="No"/>
    <x v="1"/>
    <n v="20.6"/>
    <n v="20.6"/>
    <x v="1"/>
    <x v="0"/>
    <x v="1"/>
  </r>
  <r>
    <s v="4199-QHJNM"/>
    <x v="1"/>
    <n v="1"/>
    <s v="Yes"/>
    <s v="No"/>
    <x v="56"/>
    <x v="1"/>
    <s v="Yes"/>
    <x v="1"/>
    <s v="No"/>
    <s v="Yes"/>
    <s v="No"/>
    <s v="Yes"/>
    <s v="Yes"/>
    <s v="Yes"/>
    <x v="2"/>
    <s v="No"/>
    <x v="2"/>
    <n v="102.9"/>
    <n v="6989.7"/>
    <x v="0"/>
    <x v="2"/>
    <x v="0"/>
  </r>
  <r>
    <s v="8882-TLVRW"/>
    <x v="1"/>
    <n v="0"/>
    <s v="Yes"/>
    <s v="Yes"/>
    <x v="14"/>
    <x v="0"/>
    <s v="No phone service"/>
    <x v="0"/>
    <s v="Yes"/>
    <s v="No"/>
    <s v="Yes"/>
    <s v="Yes"/>
    <s v="No"/>
    <s v="No"/>
    <x v="2"/>
    <s v="No"/>
    <x v="1"/>
    <n v="39.1"/>
    <n v="2779.5"/>
    <x v="0"/>
    <x v="2"/>
    <x v="0"/>
  </r>
  <r>
    <s v="5883-GTGVD"/>
    <x v="1"/>
    <n v="0"/>
    <s v="No"/>
    <s v="No"/>
    <x v="67"/>
    <x v="1"/>
    <s v="Yes"/>
    <x v="1"/>
    <s v="No"/>
    <s v="Yes"/>
    <s v="No"/>
    <s v="No"/>
    <s v="Yes"/>
    <s v="Yes"/>
    <x v="0"/>
    <s v="Yes"/>
    <x v="0"/>
    <n v="99.95"/>
    <n v="1931.75"/>
    <x v="1"/>
    <x v="1"/>
    <x v="1"/>
  </r>
  <r>
    <s v="5135-GRQJV"/>
    <x v="1"/>
    <n v="1"/>
    <s v="Yes"/>
    <s v="No"/>
    <x v="21"/>
    <x v="1"/>
    <s v="Yes"/>
    <x v="1"/>
    <s v="Yes"/>
    <s v="Yes"/>
    <s v="Yes"/>
    <s v="Yes"/>
    <s v="Yes"/>
    <s v="Yes"/>
    <x v="2"/>
    <s v="Yes"/>
    <x v="1"/>
    <n v="114.5"/>
    <n v="8331.9500000000007"/>
    <x v="0"/>
    <x v="2"/>
    <x v="0"/>
  </r>
  <r>
    <s v="2384-OVPSA"/>
    <x v="0"/>
    <n v="1"/>
    <s v="No"/>
    <s v="No"/>
    <x v="46"/>
    <x v="1"/>
    <s v="No"/>
    <x v="2"/>
    <s v="No internet service"/>
    <s v="No internet service"/>
    <s v="No internet service"/>
    <s v="No internet service"/>
    <s v="No internet service"/>
    <s v="No internet service"/>
    <x v="2"/>
    <s v="No"/>
    <x v="1"/>
    <n v="20.2"/>
    <n v="735.9"/>
    <x v="0"/>
    <x v="2"/>
    <x v="0"/>
  </r>
  <r>
    <s v="1371-WEPDS"/>
    <x v="1"/>
    <n v="1"/>
    <s v="Yes"/>
    <s v="No"/>
    <x v="63"/>
    <x v="1"/>
    <s v="No"/>
    <x v="0"/>
    <s v="No"/>
    <s v="No"/>
    <s v="No"/>
    <s v="No"/>
    <s v="No"/>
    <s v="Yes"/>
    <x v="1"/>
    <s v="No"/>
    <x v="0"/>
    <n v="55.8"/>
    <n v="2283.3000000000002"/>
    <x v="0"/>
    <x v="2"/>
    <x v="0"/>
  </r>
  <r>
    <s v="3580-GICBM"/>
    <x v="0"/>
    <n v="0"/>
    <s v="Yes"/>
    <s v="Yes"/>
    <x v="59"/>
    <x v="1"/>
    <s v="Yes"/>
    <x v="2"/>
    <s v="No internet service"/>
    <s v="No internet service"/>
    <s v="No internet service"/>
    <s v="No internet service"/>
    <s v="No internet service"/>
    <s v="No internet service"/>
    <x v="2"/>
    <s v="Yes"/>
    <x v="1"/>
    <n v="24.2"/>
    <n v="1445.2"/>
    <x v="0"/>
    <x v="2"/>
    <x v="0"/>
  </r>
  <r>
    <s v="4817-QRJSX"/>
    <x v="0"/>
    <n v="0"/>
    <s v="No"/>
    <s v="No"/>
    <x v="6"/>
    <x v="1"/>
    <s v="Yes"/>
    <x v="1"/>
    <s v="No"/>
    <s v="Yes"/>
    <s v="No"/>
    <s v="No"/>
    <s v="No"/>
    <s v="No"/>
    <x v="0"/>
    <s v="Yes"/>
    <x v="3"/>
    <n v="81"/>
    <n v="818.05"/>
    <x v="1"/>
    <x v="0"/>
    <x v="1"/>
  </r>
  <r>
    <s v="9730-DRTMJ"/>
    <x v="1"/>
    <n v="0"/>
    <s v="Yes"/>
    <s v="No"/>
    <x v="48"/>
    <x v="1"/>
    <s v="Yes"/>
    <x v="0"/>
    <s v="Yes"/>
    <s v="No"/>
    <s v="No"/>
    <s v="Yes"/>
    <s v="Yes"/>
    <s v="No"/>
    <x v="1"/>
    <s v="Yes"/>
    <x v="3"/>
    <n v="72.8"/>
    <n v="2333.0500000000002"/>
    <x v="0"/>
    <x v="1"/>
    <x v="0"/>
  </r>
  <r>
    <s v="4686-UXDML"/>
    <x v="0"/>
    <n v="0"/>
    <s v="No"/>
    <s v="No"/>
    <x v="17"/>
    <x v="1"/>
    <s v="Yes"/>
    <x v="1"/>
    <s v="No"/>
    <s v="Yes"/>
    <s v="No"/>
    <s v="No"/>
    <s v="Yes"/>
    <s v="Yes"/>
    <x v="0"/>
    <s v="Yes"/>
    <x v="3"/>
    <n v="99.85"/>
    <n v="1992.55"/>
    <x v="0"/>
    <x v="1"/>
    <x v="0"/>
  </r>
  <r>
    <s v="3349-ANQNH"/>
    <x v="0"/>
    <n v="1"/>
    <s v="No"/>
    <s v="No"/>
    <x v="64"/>
    <x v="1"/>
    <s v="Yes"/>
    <x v="1"/>
    <s v="No"/>
    <s v="No"/>
    <s v="Yes"/>
    <s v="No"/>
    <s v="Yes"/>
    <s v="Yes"/>
    <x v="1"/>
    <s v="Yes"/>
    <x v="0"/>
    <n v="99.5"/>
    <n v="5890"/>
    <x v="0"/>
    <x v="2"/>
    <x v="0"/>
  </r>
  <r>
    <s v="2398-YPMUR"/>
    <x v="0"/>
    <n v="1"/>
    <s v="Yes"/>
    <s v="No"/>
    <x v="9"/>
    <x v="1"/>
    <s v="No"/>
    <x v="1"/>
    <s v="No"/>
    <s v="No"/>
    <s v="No"/>
    <s v="No"/>
    <s v="No"/>
    <s v="No"/>
    <x v="0"/>
    <s v="Yes"/>
    <x v="0"/>
    <n v="70.150000000000006"/>
    <n v="916.75"/>
    <x v="1"/>
    <x v="1"/>
    <x v="1"/>
  </r>
  <r>
    <s v="0932-YIXYU"/>
    <x v="0"/>
    <n v="0"/>
    <s v="No"/>
    <s v="No"/>
    <x v="20"/>
    <x v="1"/>
    <s v="No"/>
    <x v="2"/>
    <s v="No internet service"/>
    <s v="No internet service"/>
    <s v="No internet service"/>
    <s v="No internet service"/>
    <s v="No internet service"/>
    <s v="No internet service"/>
    <x v="2"/>
    <s v="No"/>
    <x v="3"/>
    <n v="20.25"/>
    <n v="1029.8"/>
    <x v="0"/>
    <x v="2"/>
    <x v="0"/>
  </r>
  <r>
    <s v="7480-SPLEF"/>
    <x v="1"/>
    <n v="0"/>
    <s v="Yes"/>
    <s v="Yes"/>
    <x v="14"/>
    <x v="1"/>
    <s v="Yes"/>
    <x v="2"/>
    <s v="No internet service"/>
    <s v="No internet service"/>
    <s v="No internet service"/>
    <s v="No internet service"/>
    <s v="No internet service"/>
    <s v="No internet service"/>
    <x v="2"/>
    <s v="Yes"/>
    <x v="2"/>
    <n v="26"/>
    <n v="1796.55"/>
    <x v="0"/>
    <x v="2"/>
    <x v="0"/>
  </r>
  <r>
    <s v="7636-XUHWW"/>
    <x v="1"/>
    <n v="0"/>
    <s v="No"/>
    <s v="No"/>
    <x v="2"/>
    <x v="1"/>
    <s v="No"/>
    <x v="2"/>
    <s v="No internet service"/>
    <s v="No internet service"/>
    <s v="No internet service"/>
    <s v="No internet service"/>
    <s v="No internet service"/>
    <s v="No internet service"/>
    <x v="0"/>
    <s v="Yes"/>
    <x v="3"/>
    <n v="19.899999999999999"/>
    <n v="33.700000000000003"/>
    <x v="0"/>
    <x v="0"/>
    <x v="0"/>
  </r>
  <r>
    <s v="1431-CYWMH"/>
    <x v="0"/>
    <n v="0"/>
    <s v="Yes"/>
    <s v="Yes"/>
    <x v="5"/>
    <x v="1"/>
    <s v="No"/>
    <x v="2"/>
    <s v="No internet service"/>
    <s v="No internet service"/>
    <s v="No internet service"/>
    <s v="No internet service"/>
    <s v="No internet service"/>
    <s v="No internet service"/>
    <x v="0"/>
    <s v="No"/>
    <x v="2"/>
    <n v="19.05"/>
    <n v="454.05"/>
    <x v="0"/>
    <x v="1"/>
    <x v="0"/>
  </r>
  <r>
    <s v="5937-EORGB"/>
    <x v="1"/>
    <n v="1"/>
    <s v="Yes"/>
    <s v="No"/>
    <x v="30"/>
    <x v="1"/>
    <s v="Yes"/>
    <x v="1"/>
    <s v="Yes"/>
    <s v="No"/>
    <s v="Yes"/>
    <s v="No"/>
    <s v="Yes"/>
    <s v="No"/>
    <x v="0"/>
    <s v="Yes"/>
    <x v="0"/>
    <n v="96.5"/>
    <n v="1392.25"/>
    <x v="0"/>
    <x v="1"/>
    <x v="0"/>
  </r>
  <r>
    <s v="6349-JDHQP"/>
    <x v="0"/>
    <n v="0"/>
    <s v="No"/>
    <s v="No"/>
    <x v="62"/>
    <x v="1"/>
    <s v="No"/>
    <x v="2"/>
    <s v="No internet service"/>
    <s v="No internet service"/>
    <s v="No internet service"/>
    <s v="No internet service"/>
    <s v="No internet service"/>
    <s v="No internet service"/>
    <x v="2"/>
    <s v="No"/>
    <x v="3"/>
    <n v="19.850000000000001"/>
    <n v="1049.5999999999999"/>
    <x v="0"/>
    <x v="2"/>
    <x v="0"/>
  </r>
  <r>
    <s v="5539-HIVAK"/>
    <x v="0"/>
    <n v="1"/>
    <s v="Yes"/>
    <s v="No"/>
    <x v="7"/>
    <x v="1"/>
    <s v="Yes"/>
    <x v="2"/>
    <s v="No internet service"/>
    <s v="No internet service"/>
    <s v="No internet service"/>
    <s v="No internet service"/>
    <s v="No internet service"/>
    <s v="No internet service"/>
    <x v="0"/>
    <s v="No"/>
    <x v="1"/>
    <n v="25.7"/>
    <n v="734.6"/>
    <x v="0"/>
    <x v="1"/>
    <x v="0"/>
  </r>
  <r>
    <s v="5847-MXBEO"/>
    <x v="1"/>
    <n v="0"/>
    <s v="No"/>
    <s v="No"/>
    <x v="5"/>
    <x v="1"/>
    <s v="No"/>
    <x v="2"/>
    <s v="No internet service"/>
    <s v="No internet service"/>
    <s v="No internet service"/>
    <s v="No internet service"/>
    <s v="No internet service"/>
    <s v="No internet service"/>
    <x v="1"/>
    <s v="No"/>
    <x v="1"/>
    <n v="20.3"/>
    <n v="475.1"/>
    <x v="0"/>
    <x v="1"/>
    <x v="0"/>
  </r>
  <r>
    <s v="9985-MWVIX"/>
    <x v="0"/>
    <n v="0"/>
    <s v="No"/>
    <s v="No"/>
    <x v="0"/>
    <x v="1"/>
    <s v="No"/>
    <x v="1"/>
    <s v="No"/>
    <s v="No"/>
    <s v="No"/>
    <s v="No"/>
    <s v="No"/>
    <s v="No"/>
    <x v="0"/>
    <s v="Yes"/>
    <x v="1"/>
    <n v="70.150000000000006"/>
    <n v="70.150000000000006"/>
    <x v="1"/>
    <x v="0"/>
    <x v="1"/>
  </r>
  <r>
    <s v="4583-PARNH"/>
    <x v="1"/>
    <n v="1"/>
    <s v="Yes"/>
    <s v="No"/>
    <x v="10"/>
    <x v="1"/>
    <s v="No"/>
    <x v="1"/>
    <s v="No"/>
    <s v="No"/>
    <s v="Yes"/>
    <s v="Yes"/>
    <s v="No"/>
    <s v="Yes"/>
    <x v="0"/>
    <s v="Yes"/>
    <x v="0"/>
    <n v="91.55"/>
    <n v="1540.05"/>
    <x v="0"/>
    <x v="1"/>
    <x v="0"/>
  </r>
  <r>
    <s v="1116-FRYVH"/>
    <x v="0"/>
    <n v="0"/>
    <s v="Yes"/>
    <s v="Yes"/>
    <x v="43"/>
    <x v="0"/>
    <s v="No phone service"/>
    <x v="0"/>
    <s v="Yes"/>
    <s v="Yes"/>
    <s v="No"/>
    <s v="Yes"/>
    <s v="No"/>
    <s v="No"/>
    <x v="2"/>
    <s v="No"/>
    <x v="1"/>
    <n v="39.4"/>
    <n v="1978.65"/>
    <x v="0"/>
    <x v="2"/>
    <x v="0"/>
  </r>
  <r>
    <s v="1421-HCERK"/>
    <x v="1"/>
    <n v="1"/>
    <s v="Yes"/>
    <s v="No"/>
    <x v="19"/>
    <x v="1"/>
    <s v="Yes"/>
    <x v="1"/>
    <s v="Yes"/>
    <s v="Yes"/>
    <s v="Yes"/>
    <s v="Yes"/>
    <s v="Yes"/>
    <s v="No"/>
    <x v="0"/>
    <s v="Yes"/>
    <x v="2"/>
    <n v="105.7"/>
    <n v="3181.8"/>
    <x v="0"/>
    <x v="1"/>
    <x v="0"/>
  </r>
  <r>
    <s v="9633-XQABV"/>
    <x v="0"/>
    <n v="0"/>
    <s v="No"/>
    <s v="No"/>
    <x v="35"/>
    <x v="1"/>
    <s v="No"/>
    <x v="1"/>
    <s v="No"/>
    <s v="No"/>
    <s v="No"/>
    <s v="No"/>
    <s v="No"/>
    <s v="No"/>
    <x v="0"/>
    <s v="Yes"/>
    <x v="0"/>
    <n v="70.25"/>
    <n v="229.7"/>
    <x v="0"/>
    <x v="0"/>
    <x v="0"/>
  </r>
  <r>
    <s v="0716-BQNDX"/>
    <x v="1"/>
    <n v="1"/>
    <s v="No"/>
    <s v="No"/>
    <x v="58"/>
    <x v="1"/>
    <s v="Yes"/>
    <x v="1"/>
    <s v="Yes"/>
    <s v="No"/>
    <s v="No"/>
    <s v="Yes"/>
    <s v="No"/>
    <s v="Yes"/>
    <x v="2"/>
    <s v="No"/>
    <x v="0"/>
    <n v="93.75"/>
    <n v="5625.55"/>
    <x v="0"/>
    <x v="2"/>
    <x v="0"/>
  </r>
  <r>
    <s v="1265-XTECC"/>
    <x v="0"/>
    <n v="1"/>
    <s v="Yes"/>
    <s v="No"/>
    <x v="47"/>
    <x v="1"/>
    <s v="Yes"/>
    <x v="1"/>
    <s v="Yes"/>
    <s v="Yes"/>
    <s v="No"/>
    <s v="No"/>
    <s v="No"/>
    <s v="Yes"/>
    <x v="1"/>
    <s v="Yes"/>
    <x v="3"/>
    <n v="96.55"/>
    <n v="6581.9"/>
    <x v="1"/>
    <x v="2"/>
    <x v="1"/>
  </r>
  <r>
    <s v="1183-CANVH"/>
    <x v="0"/>
    <n v="0"/>
    <s v="Yes"/>
    <s v="No"/>
    <x v="57"/>
    <x v="1"/>
    <s v="No"/>
    <x v="0"/>
    <s v="No"/>
    <s v="No"/>
    <s v="No"/>
    <s v="Yes"/>
    <s v="Yes"/>
    <s v="No"/>
    <x v="1"/>
    <s v="No"/>
    <x v="2"/>
    <n v="60"/>
    <n v="1347.15"/>
    <x v="0"/>
    <x v="1"/>
    <x v="0"/>
  </r>
  <r>
    <s v="1972-XMUWV"/>
    <x v="0"/>
    <n v="0"/>
    <s v="Yes"/>
    <s v="No"/>
    <x v="45"/>
    <x v="1"/>
    <s v="No"/>
    <x v="0"/>
    <s v="No"/>
    <s v="No"/>
    <s v="No"/>
    <s v="Yes"/>
    <s v="Yes"/>
    <s v="No"/>
    <x v="2"/>
    <s v="Yes"/>
    <x v="3"/>
    <n v="59.8"/>
    <n v="3808.2"/>
    <x v="0"/>
    <x v="2"/>
    <x v="0"/>
  </r>
  <r>
    <s v="8679-LZBMD"/>
    <x v="1"/>
    <n v="0"/>
    <s v="Yes"/>
    <s v="No"/>
    <x v="66"/>
    <x v="1"/>
    <s v="No"/>
    <x v="1"/>
    <s v="No"/>
    <s v="No"/>
    <s v="No"/>
    <s v="No"/>
    <s v="Yes"/>
    <s v="Yes"/>
    <x v="1"/>
    <s v="Yes"/>
    <x v="2"/>
    <n v="90.65"/>
    <n v="3974.15"/>
    <x v="0"/>
    <x v="2"/>
    <x v="0"/>
  </r>
  <r>
    <s v="3407-JMJQQ"/>
    <x v="0"/>
    <n v="0"/>
    <s v="Yes"/>
    <s v="Yes"/>
    <x v="16"/>
    <x v="1"/>
    <s v="Yes"/>
    <x v="1"/>
    <s v="Yes"/>
    <s v="Yes"/>
    <s v="Yes"/>
    <s v="No"/>
    <s v="Yes"/>
    <s v="Yes"/>
    <x v="2"/>
    <s v="Yes"/>
    <x v="2"/>
    <n v="109"/>
    <n v="7661.8"/>
    <x v="0"/>
    <x v="2"/>
    <x v="0"/>
  </r>
  <r>
    <s v="6252-DFGTK"/>
    <x v="0"/>
    <n v="0"/>
    <s v="Yes"/>
    <s v="No"/>
    <x v="50"/>
    <x v="1"/>
    <s v="Yes"/>
    <x v="0"/>
    <s v="Yes"/>
    <s v="No"/>
    <s v="Yes"/>
    <s v="Yes"/>
    <s v="No"/>
    <s v="No"/>
    <x v="1"/>
    <s v="No"/>
    <x v="3"/>
    <n v="68.099999999999994"/>
    <n v="2479.25"/>
    <x v="0"/>
    <x v="2"/>
    <x v="0"/>
  </r>
  <r>
    <s v="1539-LNKHM"/>
    <x v="0"/>
    <n v="0"/>
    <s v="No"/>
    <s v="No"/>
    <x v="18"/>
    <x v="1"/>
    <s v="No"/>
    <x v="2"/>
    <s v="No internet service"/>
    <s v="No internet service"/>
    <s v="No internet service"/>
    <s v="No internet service"/>
    <s v="No internet service"/>
    <s v="No internet service"/>
    <x v="0"/>
    <s v="No"/>
    <x v="1"/>
    <n v="20.399999999999999"/>
    <n v="266.60000000000002"/>
    <x v="0"/>
    <x v="0"/>
    <x v="0"/>
  </r>
  <r>
    <s v="8645-KOMJQ"/>
    <x v="1"/>
    <n v="0"/>
    <s v="Yes"/>
    <s v="Yes"/>
    <x v="14"/>
    <x v="1"/>
    <s v="Yes"/>
    <x v="0"/>
    <s v="No"/>
    <s v="Yes"/>
    <s v="Yes"/>
    <s v="Yes"/>
    <s v="Yes"/>
    <s v="Yes"/>
    <x v="2"/>
    <s v="Yes"/>
    <x v="2"/>
    <n v="81.95"/>
    <n v="5601.4"/>
    <x v="0"/>
    <x v="2"/>
    <x v="0"/>
  </r>
  <r>
    <s v="0289-IVARM"/>
    <x v="0"/>
    <n v="0"/>
    <s v="No"/>
    <s v="No"/>
    <x v="42"/>
    <x v="1"/>
    <s v="No"/>
    <x v="0"/>
    <s v="Yes"/>
    <s v="Yes"/>
    <s v="Yes"/>
    <s v="No"/>
    <s v="No"/>
    <s v="No"/>
    <x v="0"/>
    <s v="No"/>
    <x v="0"/>
    <n v="60.55"/>
    <n v="1982.6"/>
    <x v="0"/>
    <x v="1"/>
    <x v="0"/>
  </r>
  <r>
    <s v="9761-XUJWD"/>
    <x v="1"/>
    <n v="0"/>
    <s v="No"/>
    <s v="No"/>
    <x v="24"/>
    <x v="1"/>
    <s v="No"/>
    <x v="0"/>
    <s v="No"/>
    <s v="Yes"/>
    <s v="No"/>
    <s v="Yes"/>
    <s v="No"/>
    <s v="Yes"/>
    <x v="0"/>
    <s v="Yes"/>
    <x v="2"/>
    <n v="65.599999999999994"/>
    <n v="339.9"/>
    <x v="0"/>
    <x v="0"/>
    <x v="0"/>
  </r>
  <r>
    <s v="4057-FKCZK"/>
    <x v="1"/>
    <n v="0"/>
    <s v="Yes"/>
    <s v="Yes"/>
    <x v="11"/>
    <x v="1"/>
    <s v="Yes"/>
    <x v="1"/>
    <s v="No"/>
    <s v="No"/>
    <s v="No"/>
    <s v="No"/>
    <s v="Yes"/>
    <s v="No"/>
    <x v="2"/>
    <s v="No"/>
    <x v="2"/>
    <n v="82.5"/>
    <n v="4828.05"/>
    <x v="0"/>
    <x v="2"/>
    <x v="0"/>
  </r>
  <r>
    <s v="4291-TPNFG"/>
    <x v="1"/>
    <n v="0"/>
    <s v="Yes"/>
    <s v="No"/>
    <x v="21"/>
    <x v="1"/>
    <s v="Yes"/>
    <x v="0"/>
    <s v="Yes"/>
    <s v="Yes"/>
    <s v="Yes"/>
    <s v="Yes"/>
    <s v="No"/>
    <s v="Yes"/>
    <x v="2"/>
    <s v="Yes"/>
    <x v="2"/>
    <n v="82.3"/>
    <n v="5980.55"/>
    <x v="0"/>
    <x v="2"/>
    <x v="0"/>
  </r>
  <r>
    <s v="6087-YPWHO"/>
    <x v="1"/>
    <n v="0"/>
    <s v="Yes"/>
    <s v="No"/>
    <x v="21"/>
    <x v="1"/>
    <s v="Yes"/>
    <x v="0"/>
    <s v="Yes"/>
    <s v="Yes"/>
    <s v="Yes"/>
    <s v="Yes"/>
    <s v="No"/>
    <s v="No"/>
    <x v="2"/>
    <s v="No"/>
    <x v="1"/>
    <n v="68.150000000000006"/>
    <n v="4808.7"/>
    <x v="0"/>
    <x v="2"/>
    <x v="0"/>
  </r>
  <r>
    <s v="3090-QFUVD"/>
    <x v="0"/>
    <n v="0"/>
    <s v="No"/>
    <s v="No"/>
    <x v="0"/>
    <x v="1"/>
    <s v="No"/>
    <x v="2"/>
    <s v="No internet service"/>
    <s v="No internet service"/>
    <s v="No internet service"/>
    <s v="No internet service"/>
    <s v="No internet service"/>
    <s v="No internet service"/>
    <x v="0"/>
    <s v="No"/>
    <x v="3"/>
    <n v="20.3"/>
    <n v="20.3"/>
    <x v="0"/>
    <x v="0"/>
    <x v="0"/>
  </r>
  <r>
    <s v="2237-ZFSMY"/>
    <x v="0"/>
    <n v="0"/>
    <s v="No"/>
    <s v="No"/>
    <x v="72"/>
    <x v="1"/>
    <s v="No"/>
    <x v="1"/>
    <s v="Yes"/>
    <s v="No"/>
    <s v="Yes"/>
    <s v="Yes"/>
    <s v="Yes"/>
    <s v="No"/>
    <x v="1"/>
    <s v="Yes"/>
    <x v="0"/>
    <n v="95.55"/>
    <n v="3692.85"/>
    <x v="1"/>
    <x v="2"/>
    <x v="1"/>
  </r>
  <r>
    <s v="1722-LDZJS"/>
    <x v="1"/>
    <n v="0"/>
    <s v="Yes"/>
    <s v="Yes"/>
    <x v="62"/>
    <x v="1"/>
    <s v="No"/>
    <x v="2"/>
    <s v="No internet service"/>
    <s v="No internet service"/>
    <s v="No internet service"/>
    <s v="No internet service"/>
    <s v="No internet service"/>
    <s v="No internet service"/>
    <x v="1"/>
    <s v="No"/>
    <x v="3"/>
    <n v="20.2"/>
    <n v="1068.1500000000001"/>
    <x v="0"/>
    <x v="2"/>
    <x v="0"/>
  </r>
  <r>
    <s v="1818-ESQMW"/>
    <x v="0"/>
    <n v="0"/>
    <s v="No"/>
    <s v="No"/>
    <x v="23"/>
    <x v="1"/>
    <s v="No"/>
    <x v="1"/>
    <s v="No"/>
    <s v="No"/>
    <s v="Yes"/>
    <s v="Yes"/>
    <s v="No"/>
    <s v="Yes"/>
    <x v="0"/>
    <s v="Yes"/>
    <x v="0"/>
    <n v="89.2"/>
    <n v="2383.6"/>
    <x v="0"/>
    <x v="1"/>
    <x v="0"/>
  </r>
  <r>
    <s v="4871-JTKJF"/>
    <x v="0"/>
    <n v="1"/>
    <s v="No"/>
    <s v="No"/>
    <x v="0"/>
    <x v="1"/>
    <s v="No"/>
    <x v="1"/>
    <s v="No"/>
    <s v="No"/>
    <s v="No"/>
    <s v="No"/>
    <s v="No"/>
    <s v="No"/>
    <x v="0"/>
    <s v="Yes"/>
    <x v="0"/>
    <n v="69.650000000000006"/>
    <n v="69.650000000000006"/>
    <x v="1"/>
    <x v="0"/>
    <x v="1"/>
  </r>
  <r>
    <s v="1415-YFWLT"/>
    <x v="0"/>
    <n v="1"/>
    <s v="No"/>
    <s v="No"/>
    <x v="0"/>
    <x v="1"/>
    <s v="No"/>
    <x v="1"/>
    <s v="No"/>
    <s v="No"/>
    <s v="No"/>
    <s v="No"/>
    <s v="Yes"/>
    <s v="Yes"/>
    <x v="0"/>
    <s v="Yes"/>
    <x v="0"/>
    <n v="89.3"/>
    <n v="89.3"/>
    <x v="1"/>
    <x v="0"/>
    <x v="1"/>
  </r>
  <r>
    <s v="7401-RUBNK"/>
    <x v="0"/>
    <n v="0"/>
    <s v="Yes"/>
    <s v="No"/>
    <x v="32"/>
    <x v="1"/>
    <s v="No"/>
    <x v="1"/>
    <s v="Yes"/>
    <s v="No"/>
    <s v="No"/>
    <s v="No"/>
    <s v="No"/>
    <s v="No"/>
    <x v="0"/>
    <s v="No"/>
    <x v="0"/>
    <n v="74.8"/>
    <n v="1438.05"/>
    <x v="0"/>
    <x v="1"/>
    <x v="0"/>
  </r>
  <r>
    <s v="0506-YLVKJ"/>
    <x v="1"/>
    <n v="0"/>
    <s v="Yes"/>
    <s v="Yes"/>
    <x v="25"/>
    <x v="1"/>
    <s v="No"/>
    <x v="2"/>
    <s v="No internet service"/>
    <s v="No internet service"/>
    <s v="No internet service"/>
    <s v="No internet service"/>
    <s v="No internet service"/>
    <s v="No internet service"/>
    <x v="2"/>
    <s v="Yes"/>
    <x v="1"/>
    <n v="20.2"/>
    <n v="917.45"/>
    <x v="0"/>
    <x v="2"/>
    <x v="0"/>
  </r>
  <r>
    <s v="8661-BOYNW"/>
    <x v="0"/>
    <n v="0"/>
    <s v="Yes"/>
    <s v="No"/>
    <x v="21"/>
    <x v="1"/>
    <s v="Yes"/>
    <x v="0"/>
    <s v="Yes"/>
    <s v="No"/>
    <s v="Yes"/>
    <s v="Yes"/>
    <s v="Yes"/>
    <s v="Yes"/>
    <x v="2"/>
    <s v="Yes"/>
    <x v="3"/>
    <n v="84.4"/>
    <n v="6096.45"/>
    <x v="0"/>
    <x v="2"/>
    <x v="0"/>
  </r>
  <r>
    <s v="6711-VTNRE"/>
    <x v="0"/>
    <n v="0"/>
    <s v="No"/>
    <s v="No"/>
    <x v="51"/>
    <x v="1"/>
    <s v="No"/>
    <x v="1"/>
    <s v="No"/>
    <s v="No"/>
    <s v="Yes"/>
    <s v="Yes"/>
    <s v="No"/>
    <s v="Yes"/>
    <x v="0"/>
    <s v="Yes"/>
    <x v="0"/>
    <n v="87.55"/>
    <n v="3078.1"/>
    <x v="1"/>
    <x v="1"/>
    <x v="1"/>
  </r>
  <r>
    <s v="4815-GBTCD"/>
    <x v="0"/>
    <n v="0"/>
    <s v="Yes"/>
    <s v="No"/>
    <x v="54"/>
    <x v="0"/>
    <s v="No phone service"/>
    <x v="0"/>
    <s v="No"/>
    <s v="No"/>
    <s v="No"/>
    <s v="No"/>
    <s v="No"/>
    <s v="No"/>
    <x v="0"/>
    <s v="Yes"/>
    <x v="0"/>
    <n v="25.15"/>
    <n v="99.95"/>
    <x v="0"/>
    <x v="0"/>
    <x v="0"/>
  </r>
  <r>
    <s v="2805-AUFQN"/>
    <x v="0"/>
    <n v="0"/>
    <s v="No"/>
    <s v="No"/>
    <x v="13"/>
    <x v="1"/>
    <s v="No"/>
    <x v="2"/>
    <s v="No internet service"/>
    <s v="No internet service"/>
    <s v="No internet service"/>
    <s v="No internet service"/>
    <s v="No internet service"/>
    <s v="No internet service"/>
    <x v="2"/>
    <s v="No"/>
    <x v="3"/>
    <n v="19.8"/>
    <n v="475.2"/>
    <x v="0"/>
    <x v="1"/>
    <x v="0"/>
  </r>
  <r>
    <s v="0980-PVMRC"/>
    <x v="0"/>
    <n v="0"/>
    <s v="Yes"/>
    <s v="Yes"/>
    <x v="63"/>
    <x v="0"/>
    <s v="No phone service"/>
    <x v="0"/>
    <s v="No"/>
    <s v="Yes"/>
    <s v="No"/>
    <s v="No"/>
    <s v="Yes"/>
    <s v="Yes"/>
    <x v="0"/>
    <s v="Yes"/>
    <x v="0"/>
    <n v="50.85"/>
    <n v="2036.55"/>
    <x v="0"/>
    <x v="2"/>
    <x v="0"/>
  </r>
  <r>
    <s v="7233-DRTRF"/>
    <x v="1"/>
    <n v="0"/>
    <s v="Yes"/>
    <s v="No"/>
    <x v="28"/>
    <x v="1"/>
    <s v="Yes"/>
    <x v="1"/>
    <s v="No"/>
    <s v="Yes"/>
    <s v="Yes"/>
    <s v="No"/>
    <s v="Yes"/>
    <s v="Yes"/>
    <x v="0"/>
    <s v="Yes"/>
    <x v="0"/>
    <n v="102.4"/>
    <n v="6444.05"/>
    <x v="0"/>
    <x v="2"/>
    <x v="0"/>
  </r>
  <r>
    <s v="3500-RMZLT"/>
    <x v="0"/>
    <n v="1"/>
    <s v="No"/>
    <s v="No"/>
    <x v="30"/>
    <x v="1"/>
    <s v="No"/>
    <x v="1"/>
    <s v="Yes"/>
    <s v="No"/>
    <s v="Yes"/>
    <s v="Yes"/>
    <s v="No"/>
    <s v="Yes"/>
    <x v="0"/>
    <s v="Yes"/>
    <x v="1"/>
    <n v="96.3"/>
    <n v="1426.75"/>
    <x v="1"/>
    <x v="1"/>
    <x v="1"/>
  </r>
  <r>
    <s v="3873-NFTGI"/>
    <x v="1"/>
    <n v="0"/>
    <s v="No"/>
    <s v="No"/>
    <x v="60"/>
    <x v="1"/>
    <s v="Yes"/>
    <x v="0"/>
    <s v="No"/>
    <s v="Yes"/>
    <s v="No"/>
    <s v="No"/>
    <s v="No"/>
    <s v="No"/>
    <x v="0"/>
    <s v="Yes"/>
    <x v="3"/>
    <n v="55.5"/>
    <n v="767.55"/>
    <x v="0"/>
    <x v="1"/>
    <x v="0"/>
  </r>
  <r>
    <s v="1162-ECVII"/>
    <x v="1"/>
    <n v="1"/>
    <s v="Yes"/>
    <s v="No"/>
    <x v="21"/>
    <x v="1"/>
    <s v="Yes"/>
    <x v="1"/>
    <s v="No"/>
    <s v="Yes"/>
    <s v="Yes"/>
    <s v="Yes"/>
    <s v="Yes"/>
    <s v="Yes"/>
    <x v="2"/>
    <s v="Yes"/>
    <x v="2"/>
    <n v="109.75"/>
    <n v="7932.5"/>
    <x v="0"/>
    <x v="2"/>
    <x v="0"/>
  </r>
  <r>
    <s v="7048-GXDAY"/>
    <x v="1"/>
    <n v="0"/>
    <s v="No"/>
    <s v="No"/>
    <x v="72"/>
    <x v="1"/>
    <s v="Yes"/>
    <x v="1"/>
    <s v="Yes"/>
    <s v="Yes"/>
    <s v="No"/>
    <s v="No"/>
    <s v="Yes"/>
    <s v="Yes"/>
    <x v="0"/>
    <s v="Yes"/>
    <x v="0"/>
    <n v="106.4"/>
    <n v="4040.65"/>
    <x v="0"/>
    <x v="2"/>
    <x v="0"/>
  </r>
  <r>
    <s v="8571-ZCMCX"/>
    <x v="0"/>
    <n v="0"/>
    <s v="Yes"/>
    <s v="Yes"/>
    <x v="20"/>
    <x v="0"/>
    <s v="No phone service"/>
    <x v="0"/>
    <s v="Yes"/>
    <s v="Yes"/>
    <s v="Yes"/>
    <s v="No"/>
    <s v="Yes"/>
    <s v="Yes"/>
    <x v="2"/>
    <s v="Yes"/>
    <x v="3"/>
    <n v="60"/>
    <n v="2768.65"/>
    <x v="0"/>
    <x v="2"/>
    <x v="0"/>
  </r>
  <r>
    <s v="1169-WCVAK"/>
    <x v="1"/>
    <n v="0"/>
    <s v="Yes"/>
    <s v="No"/>
    <x v="67"/>
    <x v="1"/>
    <s v="Yes"/>
    <x v="1"/>
    <s v="Yes"/>
    <s v="Yes"/>
    <s v="No"/>
    <s v="Yes"/>
    <s v="No"/>
    <s v="No"/>
    <x v="0"/>
    <s v="Yes"/>
    <x v="3"/>
    <n v="88.8"/>
    <n v="1672.35"/>
    <x v="0"/>
    <x v="1"/>
    <x v="0"/>
  </r>
  <r>
    <s v="4548-SDBKE"/>
    <x v="0"/>
    <n v="0"/>
    <s v="No"/>
    <s v="No"/>
    <x v="24"/>
    <x v="1"/>
    <s v="Yes"/>
    <x v="1"/>
    <s v="No"/>
    <s v="No"/>
    <s v="No"/>
    <s v="No"/>
    <s v="Yes"/>
    <s v="No"/>
    <x v="0"/>
    <s v="Yes"/>
    <x v="0"/>
    <n v="85.2"/>
    <n v="474.8"/>
    <x v="1"/>
    <x v="0"/>
    <x v="1"/>
  </r>
  <r>
    <s v="8066-POXGX"/>
    <x v="0"/>
    <n v="0"/>
    <s v="No"/>
    <s v="No"/>
    <x v="9"/>
    <x v="0"/>
    <s v="No phone service"/>
    <x v="0"/>
    <s v="No"/>
    <s v="No"/>
    <s v="No"/>
    <s v="No"/>
    <s v="No"/>
    <s v="Yes"/>
    <x v="0"/>
    <s v="Yes"/>
    <x v="0"/>
    <n v="35.1"/>
    <n v="446.1"/>
    <x v="1"/>
    <x v="1"/>
    <x v="1"/>
  </r>
  <r>
    <s v="7129-CAKJW"/>
    <x v="0"/>
    <n v="0"/>
    <s v="No"/>
    <s v="No"/>
    <x v="22"/>
    <x v="1"/>
    <s v="Yes"/>
    <x v="1"/>
    <s v="No"/>
    <s v="No"/>
    <s v="Yes"/>
    <s v="No"/>
    <s v="No"/>
    <s v="No"/>
    <x v="0"/>
    <s v="No"/>
    <x v="2"/>
    <n v="80.05"/>
    <n v="1345.65"/>
    <x v="0"/>
    <x v="1"/>
    <x v="0"/>
  </r>
  <r>
    <s v="8695-ARGXZ"/>
    <x v="1"/>
    <n v="1"/>
    <s v="Yes"/>
    <s v="No"/>
    <x v="1"/>
    <x v="1"/>
    <s v="Yes"/>
    <x v="1"/>
    <s v="No"/>
    <s v="No"/>
    <s v="No"/>
    <s v="No"/>
    <s v="No"/>
    <s v="No"/>
    <x v="0"/>
    <s v="Yes"/>
    <x v="0"/>
    <n v="75.55"/>
    <n v="2425.4"/>
    <x v="0"/>
    <x v="1"/>
    <x v="0"/>
  </r>
  <r>
    <s v="3570-YUEKJ"/>
    <x v="0"/>
    <n v="0"/>
    <s v="No"/>
    <s v="No"/>
    <x v="41"/>
    <x v="1"/>
    <s v="No"/>
    <x v="0"/>
    <s v="No"/>
    <s v="Yes"/>
    <s v="No"/>
    <s v="No"/>
    <s v="No"/>
    <s v="No"/>
    <x v="0"/>
    <s v="Yes"/>
    <x v="0"/>
    <n v="49.55"/>
    <n v="2077.9499999999998"/>
    <x v="0"/>
    <x v="2"/>
    <x v="0"/>
  </r>
  <r>
    <s v="4143-OOBWZ"/>
    <x v="1"/>
    <n v="0"/>
    <s v="Yes"/>
    <s v="No"/>
    <x v="24"/>
    <x v="1"/>
    <s v="Yes"/>
    <x v="1"/>
    <s v="No"/>
    <s v="Yes"/>
    <s v="No"/>
    <s v="No"/>
    <s v="No"/>
    <s v="No"/>
    <x v="0"/>
    <s v="Yes"/>
    <x v="0"/>
    <n v="81.3"/>
    <n v="416.3"/>
    <x v="1"/>
    <x v="0"/>
    <x v="1"/>
  </r>
  <r>
    <s v="1555-HAPSU"/>
    <x v="0"/>
    <n v="0"/>
    <s v="Yes"/>
    <s v="Yes"/>
    <x v="16"/>
    <x v="1"/>
    <s v="Yes"/>
    <x v="2"/>
    <s v="No internet service"/>
    <s v="No internet service"/>
    <s v="No internet service"/>
    <s v="No internet service"/>
    <s v="No internet service"/>
    <s v="No internet service"/>
    <x v="2"/>
    <s v="No"/>
    <x v="3"/>
    <n v="23.9"/>
    <n v="1663.5"/>
    <x v="0"/>
    <x v="2"/>
    <x v="0"/>
  </r>
  <r>
    <s v="1697-NVVGY"/>
    <x v="1"/>
    <n v="1"/>
    <s v="Yes"/>
    <s v="No"/>
    <x v="67"/>
    <x v="1"/>
    <s v="No"/>
    <x v="0"/>
    <s v="Yes"/>
    <s v="No"/>
    <s v="Yes"/>
    <s v="No"/>
    <s v="Yes"/>
    <s v="No"/>
    <x v="0"/>
    <s v="No"/>
    <x v="2"/>
    <n v="66.400000000000006"/>
    <n v="1286.05"/>
    <x v="0"/>
    <x v="1"/>
    <x v="0"/>
  </r>
  <r>
    <s v="7854-EKTJL"/>
    <x v="0"/>
    <n v="0"/>
    <s v="No"/>
    <s v="Yes"/>
    <x v="2"/>
    <x v="1"/>
    <s v="No"/>
    <x v="2"/>
    <s v="No internet service"/>
    <s v="No internet service"/>
    <s v="No internet service"/>
    <s v="No internet service"/>
    <s v="No internet service"/>
    <s v="No internet service"/>
    <x v="0"/>
    <s v="Yes"/>
    <x v="0"/>
    <n v="19.600000000000001"/>
    <n v="35.85"/>
    <x v="1"/>
    <x v="0"/>
    <x v="1"/>
  </r>
  <r>
    <s v="8464-EETCQ"/>
    <x v="1"/>
    <n v="0"/>
    <s v="No"/>
    <s v="No"/>
    <x v="58"/>
    <x v="1"/>
    <s v="No"/>
    <x v="2"/>
    <s v="No internet service"/>
    <s v="No internet service"/>
    <s v="No internet service"/>
    <s v="No internet service"/>
    <s v="No internet service"/>
    <s v="No internet service"/>
    <x v="2"/>
    <s v="No"/>
    <x v="3"/>
    <n v="18.8"/>
    <n v="1094.3499999999999"/>
    <x v="0"/>
    <x v="2"/>
    <x v="0"/>
  </r>
  <r>
    <s v="2419-FSORS"/>
    <x v="1"/>
    <n v="0"/>
    <s v="Yes"/>
    <s v="No"/>
    <x v="21"/>
    <x v="1"/>
    <s v="Yes"/>
    <x v="1"/>
    <s v="No"/>
    <s v="Yes"/>
    <s v="Yes"/>
    <s v="Yes"/>
    <s v="Yes"/>
    <s v="Yes"/>
    <x v="2"/>
    <s v="Yes"/>
    <x v="0"/>
    <n v="108.4"/>
    <n v="7719.5"/>
    <x v="0"/>
    <x v="2"/>
    <x v="0"/>
  </r>
  <r>
    <s v="8132-YPVBX"/>
    <x v="0"/>
    <n v="0"/>
    <s v="No"/>
    <s v="No"/>
    <x v="53"/>
    <x v="1"/>
    <s v="No"/>
    <x v="1"/>
    <s v="No"/>
    <s v="Yes"/>
    <s v="No"/>
    <s v="No"/>
    <s v="No"/>
    <s v="Yes"/>
    <x v="0"/>
    <s v="Yes"/>
    <x v="1"/>
    <n v="85.95"/>
    <n v="514.6"/>
    <x v="0"/>
    <x v="0"/>
    <x v="0"/>
  </r>
  <r>
    <s v="9102-IAYHT"/>
    <x v="0"/>
    <n v="0"/>
    <s v="Yes"/>
    <s v="Yes"/>
    <x v="22"/>
    <x v="1"/>
    <s v="Yes"/>
    <x v="1"/>
    <s v="No"/>
    <s v="No"/>
    <s v="No"/>
    <s v="No"/>
    <s v="No"/>
    <s v="Yes"/>
    <x v="0"/>
    <s v="Yes"/>
    <x v="0"/>
    <n v="85.45"/>
    <n v="1451.6"/>
    <x v="1"/>
    <x v="1"/>
    <x v="1"/>
  </r>
  <r>
    <s v="6754-LZUKA"/>
    <x v="1"/>
    <n v="0"/>
    <s v="Yes"/>
    <s v="No"/>
    <x v="59"/>
    <x v="1"/>
    <s v="Yes"/>
    <x v="0"/>
    <s v="No"/>
    <s v="Yes"/>
    <s v="Yes"/>
    <s v="No"/>
    <s v="Yes"/>
    <s v="Yes"/>
    <x v="2"/>
    <s v="No"/>
    <x v="2"/>
    <n v="80.900000000000006"/>
    <n v="4932.5"/>
    <x v="0"/>
    <x v="2"/>
    <x v="0"/>
  </r>
  <r>
    <s v="3422-LYEPQ"/>
    <x v="1"/>
    <n v="0"/>
    <s v="Yes"/>
    <s v="Yes"/>
    <x v="0"/>
    <x v="1"/>
    <s v="No"/>
    <x v="1"/>
    <s v="No"/>
    <s v="No"/>
    <s v="No"/>
    <s v="No"/>
    <s v="No"/>
    <s v="No"/>
    <x v="0"/>
    <s v="Yes"/>
    <x v="0"/>
    <n v="71"/>
    <n v="71"/>
    <x v="1"/>
    <x v="0"/>
    <x v="1"/>
  </r>
  <r>
    <s v="8099-MZPUJ"/>
    <x v="1"/>
    <n v="0"/>
    <s v="Yes"/>
    <s v="Yes"/>
    <x v="43"/>
    <x v="1"/>
    <s v="Yes"/>
    <x v="1"/>
    <s v="Yes"/>
    <s v="Yes"/>
    <s v="Yes"/>
    <s v="Yes"/>
    <s v="Yes"/>
    <s v="Yes"/>
    <x v="2"/>
    <s v="No"/>
    <x v="3"/>
    <n v="111.8"/>
    <n v="5443.65"/>
    <x v="0"/>
    <x v="2"/>
    <x v="0"/>
  </r>
  <r>
    <s v="0787-LHDYT"/>
    <x v="1"/>
    <n v="0"/>
    <s v="No"/>
    <s v="No"/>
    <x v="10"/>
    <x v="1"/>
    <s v="No"/>
    <x v="2"/>
    <s v="No internet service"/>
    <s v="No internet service"/>
    <s v="No internet service"/>
    <s v="No internet service"/>
    <s v="No internet service"/>
    <s v="No internet service"/>
    <x v="0"/>
    <s v="Yes"/>
    <x v="3"/>
    <n v="20.6"/>
    <n v="330.25"/>
    <x v="0"/>
    <x v="1"/>
    <x v="0"/>
  </r>
  <r>
    <s v="2642-DTVCO"/>
    <x v="1"/>
    <n v="1"/>
    <s v="No"/>
    <s v="No"/>
    <x v="34"/>
    <x v="1"/>
    <s v="Yes"/>
    <x v="1"/>
    <s v="No"/>
    <s v="No"/>
    <s v="No"/>
    <s v="No"/>
    <s v="No"/>
    <s v="Yes"/>
    <x v="0"/>
    <s v="Yes"/>
    <x v="0"/>
    <n v="85.05"/>
    <n v="746.5"/>
    <x v="1"/>
    <x v="0"/>
    <x v="1"/>
  </r>
  <r>
    <s v="0374-IOEGQ"/>
    <x v="0"/>
    <n v="0"/>
    <s v="No"/>
    <s v="No"/>
    <x v="35"/>
    <x v="1"/>
    <s v="No"/>
    <x v="0"/>
    <s v="No"/>
    <s v="No"/>
    <s v="No"/>
    <s v="No"/>
    <s v="No"/>
    <s v="No"/>
    <x v="0"/>
    <s v="No"/>
    <x v="0"/>
    <n v="44.6"/>
    <n v="122.7"/>
    <x v="0"/>
    <x v="0"/>
    <x v="0"/>
  </r>
  <r>
    <s v="4361-JEIVL"/>
    <x v="1"/>
    <n v="0"/>
    <s v="No"/>
    <s v="Yes"/>
    <x v="0"/>
    <x v="1"/>
    <s v="No"/>
    <x v="0"/>
    <s v="No"/>
    <s v="No"/>
    <s v="No"/>
    <s v="No"/>
    <s v="No"/>
    <s v="No"/>
    <x v="0"/>
    <s v="Yes"/>
    <x v="0"/>
    <n v="44.4"/>
    <n v="44.4"/>
    <x v="1"/>
    <x v="0"/>
    <x v="1"/>
  </r>
  <r>
    <s v="3197-NNYNB"/>
    <x v="1"/>
    <n v="0"/>
    <s v="No"/>
    <s v="No"/>
    <x v="45"/>
    <x v="1"/>
    <s v="Yes"/>
    <x v="1"/>
    <s v="No"/>
    <s v="Yes"/>
    <s v="Yes"/>
    <s v="No"/>
    <s v="Yes"/>
    <s v="Yes"/>
    <x v="2"/>
    <s v="No"/>
    <x v="3"/>
    <n v="105.1"/>
    <n v="6631.85"/>
    <x v="0"/>
    <x v="2"/>
    <x v="0"/>
  </r>
  <r>
    <s v="3396-DKDEL"/>
    <x v="0"/>
    <n v="0"/>
    <s v="Yes"/>
    <s v="Yes"/>
    <x v="27"/>
    <x v="1"/>
    <s v="Yes"/>
    <x v="1"/>
    <s v="Yes"/>
    <s v="Yes"/>
    <s v="Yes"/>
    <s v="Yes"/>
    <s v="Yes"/>
    <s v="Yes"/>
    <x v="2"/>
    <s v="Yes"/>
    <x v="3"/>
    <n v="115.15"/>
    <n v="8250"/>
    <x v="0"/>
    <x v="2"/>
    <x v="0"/>
  </r>
  <r>
    <s v="1752-OZXFY"/>
    <x v="1"/>
    <n v="0"/>
    <s v="Yes"/>
    <s v="No"/>
    <x v="31"/>
    <x v="1"/>
    <s v="No"/>
    <x v="0"/>
    <s v="Yes"/>
    <s v="No"/>
    <s v="No"/>
    <s v="No"/>
    <s v="Yes"/>
    <s v="No"/>
    <x v="1"/>
    <s v="Yes"/>
    <x v="1"/>
    <n v="59.8"/>
    <n v="3561.15"/>
    <x v="0"/>
    <x v="2"/>
    <x v="0"/>
  </r>
  <r>
    <s v="9066-QRSDU"/>
    <x v="0"/>
    <n v="0"/>
    <s v="Yes"/>
    <s v="No"/>
    <x v="14"/>
    <x v="1"/>
    <s v="Yes"/>
    <x v="2"/>
    <s v="No internet service"/>
    <s v="No internet service"/>
    <s v="No internet service"/>
    <s v="No internet service"/>
    <s v="No internet service"/>
    <s v="No internet service"/>
    <x v="1"/>
    <s v="Yes"/>
    <x v="0"/>
    <n v="26.3"/>
    <n v="1763.55"/>
    <x v="0"/>
    <x v="2"/>
    <x v="0"/>
  </r>
  <r>
    <s v="9112-WSNPU"/>
    <x v="0"/>
    <n v="1"/>
    <s v="No"/>
    <s v="No"/>
    <x v="42"/>
    <x v="1"/>
    <s v="No"/>
    <x v="1"/>
    <s v="No"/>
    <s v="No"/>
    <s v="No"/>
    <s v="No"/>
    <s v="No"/>
    <s v="No"/>
    <x v="0"/>
    <s v="No"/>
    <x v="0"/>
    <n v="70.55"/>
    <n v="2419"/>
    <x v="0"/>
    <x v="1"/>
    <x v="0"/>
  </r>
  <r>
    <s v="9867-NNXLC"/>
    <x v="0"/>
    <n v="0"/>
    <s v="No"/>
    <s v="No"/>
    <x v="5"/>
    <x v="1"/>
    <s v="No"/>
    <x v="2"/>
    <s v="No internet service"/>
    <s v="No internet service"/>
    <s v="No internet service"/>
    <s v="No internet service"/>
    <s v="No internet service"/>
    <s v="No internet service"/>
    <x v="0"/>
    <s v="Yes"/>
    <x v="1"/>
    <n v="20.05"/>
    <n v="470.2"/>
    <x v="0"/>
    <x v="1"/>
    <x v="0"/>
  </r>
  <r>
    <s v="5321-NTRKC"/>
    <x v="1"/>
    <n v="0"/>
    <s v="Yes"/>
    <s v="Yes"/>
    <x v="33"/>
    <x v="1"/>
    <s v="Yes"/>
    <x v="0"/>
    <s v="No"/>
    <s v="Yes"/>
    <s v="Yes"/>
    <s v="No"/>
    <s v="Yes"/>
    <s v="Yes"/>
    <x v="2"/>
    <s v="No"/>
    <x v="2"/>
    <n v="79.849999999999994"/>
    <n v="5234.95"/>
    <x v="0"/>
    <x v="2"/>
    <x v="0"/>
  </r>
  <r>
    <s v="1363-TXLSL"/>
    <x v="1"/>
    <n v="1"/>
    <s v="Yes"/>
    <s v="No"/>
    <x v="0"/>
    <x v="1"/>
    <s v="No"/>
    <x v="1"/>
    <s v="No"/>
    <s v="No"/>
    <s v="No"/>
    <s v="No"/>
    <s v="No"/>
    <s v="No"/>
    <x v="0"/>
    <s v="Yes"/>
    <x v="0"/>
    <n v="70.3"/>
    <n v="70.3"/>
    <x v="1"/>
    <x v="0"/>
    <x v="1"/>
  </r>
  <r>
    <s v="9507-EXLTT"/>
    <x v="0"/>
    <n v="0"/>
    <s v="Yes"/>
    <s v="No"/>
    <x v="0"/>
    <x v="1"/>
    <s v="No"/>
    <x v="1"/>
    <s v="No"/>
    <s v="No"/>
    <s v="No"/>
    <s v="No"/>
    <s v="Yes"/>
    <s v="No"/>
    <x v="0"/>
    <s v="Yes"/>
    <x v="2"/>
    <n v="79.349999999999994"/>
    <n v="79.349999999999994"/>
    <x v="1"/>
    <x v="0"/>
    <x v="1"/>
  </r>
  <r>
    <s v="3161-GETRM"/>
    <x v="1"/>
    <n v="0"/>
    <s v="Yes"/>
    <s v="Yes"/>
    <x v="1"/>
    <x v="1"/>
    <s v="Yes"/>
    <x v="1"/>
    <s v="No"/>
    <s v="No"/>
    <s v="Yes"/>
    <s v="No"/>
    <s v="No"/>
    <s v="Yes"/>
    <x v="0"/>
    <s v="Yes"/>
    <x v="3"/>
    <n v="90.05"/>
    <n v="3097"/>
    <x v="0"/>
    <x v="1"/>
    <x v="0"/>
  </r>
  <r>
    <s v="0402-OAMEN"/>
    <x v="0"/>
    <n v="0"/>
    <s v="Yes"/>
    <s v="Yes"/>
    <x v="21"/>
    <x v="1"/>
    <s v="Yes"/>
    <x v="2"/>
    <s v="No internet service"/>
    <s v="No internet service"/>
    <s v="No internet service"/>
    <s v="No internet service"/>
    <s v="No internet service"/>
    <s v="No internet service"/>
    <x v="2"/>
    <s v="No"/>
    <x v="2"/>
    <n v="24.45"/>
    <n v="1709.1"/>
    <x v="0"/>
    <x v="2"/>
    <x v="0"/>
  </r>
  <r>
    <s v="6933-VLYFX"/>
    <x v="1"/>
    <n v="0"/>
    <s v="Yes"/>
    <s v="Yes"/>
    <x v="36"/>
    <x v="0"/>
    <s v="No phone service"/>
    <x v="0"/>
    <s v="Yes"/>
    <s v="No"/>
    <s v="Yes"/>
    <s v="Yes"/>
    <s v="Yes"/>
    <s v="Yes"/>
    <x v="1"/>
    <s v="No"/>
    <x v="0"/>
    <n v="59.95"/>
    <n v="1848.8"/>
    <x v="0"/>
    <x v="1"/>
    <x v="0"/>
  </r>
  <r>
    <s v="6754-WKSHP"/>
    <x v="1"/>
    <n v="0"/>
    <s v="No"/>
    <s v="Yes"/>
    <x v="19"/>
    <x v="1"/>
    <s v="Yes"/>
    <x v="2"/>
    <s v="No internet service"/>
    <s v="No internet service"/>
    <s v="No internet service"/>
    <s v="No internet service"/>
    <s v="No internet service"/>
    <s v="No internet service"/>
    <x v="1"/>
    <s v="No"/>
    <x v="2"/>
    <n v="25.35"/>
    <n v="723.3"/>
    <x v="0"/>
    <x v="1"/>
    <x v="0"/>
  </r>
  <r>
    <s v="9846-GKXAS"/>
    <x v="0"/>
    <n v="0"/>
    <s v="No"/>
    <s v="No"/>
    <x v="34"/>
    <x v="1"/>
    <s v="No"/>
    <x v="1"/>
    <s v="No"/>
    <s v="No"/>
    <s v="No"/>
    <s v="No"/>
    <s v="Yes"/>
    <s v="Yes"/>
    <x v="0"/>
    <s v="Yes"/>
    <x v="2"/>
    <n v="90.8"/>
    <n v="809.75"/>
    <x v="1"/>
    <x v="0"/>
    <x v="1"/>
  </r>
  <r>
    <s v="6017-PPLPX"/>
    <x v="1"/>
    <n v="0"/>
    <s v="Yes"/>
    <s v="Yes"/>
    <x v="61"/>
    <x v="1"/>
    <s v="No"/>
    <x v="1"/>
    <s v="No"/>
    <s v="No"/>
    <s v="No"/>
    <s v="No"/>
    <s v="No"/>
    <s v="No"/>
    <x v="0"/>
    <s v="Yes"/>
    <x v="0"/>
    <n v="70.45"/>
    <n v="1470.95"/>
    <x v="1"/>
    <x v="1"/>
    <x v="1"/>
  </r>
  <r>
    <s v="4976-LNFVV"/>
    <x v="1"/>
    <n v="1"/>
    <s v="Yes"/>
    <s v="No"/>
    <x v="67"/>
    <x v="0"/>
    <s v="No phone service"/>
    <x v="0"/>
    <s v="No"/>
    <s v="Yes"/>
    <s v="Yes"/>
    <s v="No"/>
    <s v="No"/>
    <s v="No"/>
    <x v="0"/>
    <s v="Yes"/>
    <x v="3"/>
    <n v="34.299999999999997"/>
    <n v="577.15"/>
    <x v="0"/>
    <x v="1"/>
    <x v="0"/>
  </r>
  <r>
    <s v="5055-MGMGF"/>
    <x v="0"/>
    <n v="0"/>
    <s v="Yes"/>
    <s v="No"/>
    <x v="45"/>
    <x v="1"/>
    <s v="Yes"/>
    <x v="1"/>
    <s v="Yes"/>
    <s v="No"/>
    <s v="Yes"/>
    <s v="No"/>
    <s v="Yes"/>
    <s v="Yes"/>
    <x v="0"/>
    <s v="Yes"/>
    <x v="0"/>
    <n v="105.05"/>
    <n v="6914.95"/>
    <x v="0"/>
    <x v="2"/>
    <x v="0"/>
  </r>
  <r>
    <s v="4641-FROLU"/>
    <x v="0"/>
    <n v="0"/>
    <s v="Yes"/>
    <s v="Yes"/>
    <x v="19"/>
    <x v="1"/>
    <s v="No"/>
    <x v="2"/>
    <s v="No internet service"/>
    <s v="No internet service"/>
    <s v="No internet service"/>
    <s v="No internet service"/>
    <s v="No internet service"/>
    <s v="No internet service"/>
    <x v="2"/>
    <s v="No"/>
    <x v="1"/>
    <n v="19.3"/>
    <n v="602.9"/>
    <x v="0"/>
    <x v="1"/>
    <x v="0"/>
  </r>
  <r>
    <s v="2862-JVEOY"/>
    <x v="1"/>
    <n v="0"/>
    <s v="No"/>
    <s v="No"/>
    <x v="53"/>
    <x v="1"/>
    <s v="No"/>
    <x v="2"/>
    <s v="No internet service"/>
    <s v="No internet service"/>
    <s v="No internet service"/>
    <s v="No internet service"/>
    <s v="No internet service"/>
    <s v="No internet service"/>
    <x v="1"/>
    <s v="No"/>
    <x v="1"/>
    <n v="19.149999999999999"/>
    <n v="124.4"/>
    <x v="0"/>
    <x v="0"/>
    <x v="0"/>
  </r>
  <r>
    <s v="2969-QWUBZ"/>
    <x v="0"/>
    <n v="0"/>
    <s v="No"/>
    <s v="No"/>
    <x v="2"/>
    <x v="0"/>
    <s v="No phone service"/>
    <x v="0"/>
    <s v="No"/>
    <s v="Yes"/>
    <s v="No"/>
    <s v="No"/>
    <s v="Yes"/>
    <s v="Yes"/>
    <x v="0"/>
    <s v="No"/>
    <x v="0"/>
    <n v="51.4"/>
    <n v="96.8"/>
    <x v="0"/>
    <x v="0"/>
    <x v="0"/>
  </r>
  <r>
    <s v="9822-BIIGN"/>
    <x v="1"/>
    <n v="0"/>
    <s v="Yes"/>
    <s v="Yes"/>
    <x v="62"/>
    <x v="1"/>
    <s v="Yes"/>
    <x v="0"/>
    <s v="Yes"/>
    <s v="No"/>
    <s v="No"/>
    <s v="Yes"/>
    <s v="No"/>
    <s v="Yes"/>
    <x v="0"/>
    <s v="No"/>
    <x v="0"/>
    <n v="71.849999999999994"/>
    <n v="3827.9"/>
    <x v="0"/>
    <x v="2"/>
    <x v="0"/>
  </r>
  <r>
    <s v="2077-MPJQO"/>
    <x v="1"/>
    <n v="1"/>
    <s v="Yes"/>
    <s v="No"/>
    <x v="40"/>
    <x v="1"/>
    <s v="Yes"/>
    <x v="1"/>
    <s v="No"/>
    <s v="No"/>
    <s v="No"/>
    <s v="No"/>
    <s v="No"/>
    <s v="No"/>
    <x v="0"/>
    <s v="Yes"/>
    <x v="0"/>
    <n v="75.400000000000006"/>
    <n v="533.04999999999995"/>
    <x v="0"/>
    <x v="0"/>
    <x v="0"/>
  </r>
  <r>
    <s v="1534-OULXE"/>
    <x v="0"/>
    <n v="0"/>
    <s v="Yes"/>
    <s v="Yes"/>
    <x v="59"/>
    <x v="1"/>
    <s v="No"/>
    <x v="0"/>
    <s v="Yes"/>
    <s v="No"/>
    <s v="No"/>
    <s v="No"/>
    <s v="No"/>
    <s v="No"/>
    <x v="1"/>
    <s v="Yes"/>
    <x v="2"/>
    <n v="49.7"/>
    <n v="2961.4"/>
    <x v="0"/>
    <x v="2"/>
    <x v="0"/>
  </r>
  <r>
    <s v="7136-RVDTZ"/>
    <x v="1"/>
    <n v="1"/>
    <s v="No"/>
    <s v="No"/>
    <x v="27"/>
    <x v="0"/>
    <s v="No phone service"/>
    <x v="0"/>
    <s v="No"/>
    <s v="No"/>
    <s v="No"/>
    <s v="No"/>
    <s v="Yes"/>
    <s v="Yes"/>
    <x v="1"/>
    <s v="Yes"/>
    <x v="0"/>
    <n v="45.25"/>
    <n v="3264.45"/>
    <x v="1"/>
    <x v="2"/>
    <x v="1"/>
  </r>
  <r>
    <s v="2971-SGAFL"/>
    <x v="0"/>
    <n v="0"/>
    <s v="No"/>
    <s v="No"/>
    <x v="9"/>
    <x v="1"/>
    <s v="Yes"/>
    <x v="0"/>
    <s v="Yes"/>
    <s v="No"/>
    <s v="Yes"/>
    <s v="No"/>
    <s v="Yes"/>
    <s v="Yes"/>
    <x v="0"/>
    <s v="Yes"/>
    <x v="0"/>
    <n v="78.75"/>
    <n v="995.35"/>
    <x v="0"/>
    <x v="1"/>
    <x v="0"/>
  </r>
  <r>
    <s v="1480-IVEVR"/>
    <x v="1"/>
    <n v="1"/>
    <s v="Yes"/>
    <s v="No"/>
    <x v="42"/>
    <x v="1"/>
    <s v="Yes"/>
    <x v="1"/>
    <s v="No"/>
    <s v="No"/>
    <s v="Yes"/>
    <s v="No"/>
    <s v="No"/>
    <s v="No"/>
    <x v="1"/>
    <s v="Yes"/>
    <x v="2"/>
    <n v="81.599999999999994"/>
    <n v="2815.25"/>
    <x v="0"/>
    <x v="1"/>
    <x v="0"/>
  </r>
  <r>
    <s v="2905-KFQUV"/>
    <x v="0"/>
    <n v="0"/>
    <s v="Yes"/>
    <s v="No"/>
    <x v="2"/>
    <x v="1"/>
    <s v="No"/>
    <x v="1"/>
    <s v="No"/>
    <s v="No"/>
    <s v="No"/>
    <s v="No"/>
    <s v="No"/>
    <s v="No"/>
    <x v="0"/>
    <s v="Yes"/>
    <x v="3"/>
    <n v="70.400000000000006"/>
    <n v="154.80000000000001"/>
    <x v="0"/>
    <x v="0"/>
    <x v="0"/>
  </r>
  <r>
    <s v="4581-SSPWD"/>
    <x v="0"/>
    <n v="0"/>
    <s v="No"/>
    <s v="No"/>
    <x v="35"/>
    <x v="1"/>
    <s v="Yes"/>
    <x v="1"/>
    <s v="No"/>
    <s v="No"/>
    <s v="No"/>
    <s v="No"/>
    <s v="No"/>
    <s v="No"/>
    <x v="0"/>
    <s v="Yes"/>
    <x v="0"/>
    <n v="75.8"/>
    <n v="246.3"/>
    <x v="1"/>
    <x v="0"/>
    <x v="1"/>
  </r>
  <r>
    <s v="3370-HXOPH"/>
    <x v="0"/>
    <n v="0"/>
    <s v="No"/>
    <s v="No"/>
    <x v="35"/>
    <x v="1"/>
    <s v="Yes"/>
    <x v="1"/>
    <s v="No"/>
    <s v="No"/>
    <s v="No"/>
    <s v="No"/>
    <s v="No"/>
    <s v="No"/>
    <x v="0"/>
    <s v="No"/>
    <x v="0"/>
    <n v="76.099999999999994"/>
    <n v="257.60000000000002"/>
    <x v="0"/>
    <x v="0"/>
    <x v="0"/>
  </r>
  <r>
    <s v="9391-YZEJW"/>
    <x v="0"/>
    <n v="0"/>
    <s v="No"/>
    <s v="No"/>
    <x v="8"/>
    <x v="1"/>
    <s v="Yes"/>
    <x v="1"/>
    <s v="No"/>
    <s v="No"/>
    <s v="No"/>
    <s v="No"/>
    <s v="Yes"/>
    <s v="Yes"/>
    <x v="1"/>
    <s v="Yes"/>
    <x v="2"/>
    <n v="94"/>
    <n v="5757.2"/>
    <x v="0"/>
    <x v="2"/>
    <x v="0"/>
  </r>
  <r>
    <s v="9958-MEKUC"/>
    <x v="1"/>
    <n v="0"/>
    <s v="Yes"/>
    <s v="Yes"/>
    <x v="21"/>
    <x v="1"/>
    <s v="Yes"/>
    <x v="1"/>
    <s v="Yes"/>
    <s v="Yes"/>
    <s v="Yes"/>
    <s v="Yes"/>
    <s v="No"/>
    <s v="Yes"/>
    <x v="2"/>
    <s v="No"/>
    <x v="3"/>
    <n v="103.95"/>
    <n v="7517.7"/>
    <x v="0"/>
    <x v="2"/>
    <x v="0"/>
  </r>
  <r>
    <s v="0281-CNTZX"/>
    <x v="1"/>
    <n v="0"/>
    <s v="Yes"/>
    <s v="No"/>
    <x v="28"/>
    <x v="1"/>
    <s v="No"/>
    <x v="2"/>
    <s v="No internet service"/>
    <s v="No internet service"/>
    <s v="No internet service"/>
    <s v="No internet service"/>
    <s v="No internet service"/>
    <s v="No internet service"/>
    <x v="2"/>
    <s v="Yes"/>
    <x v="2"/>
    <n v="19.95"/>
    <n v="1234.8"/>
    <x v="0"/>
    <x v="2"/>
    <x v="0"/>
  </r>
  <r>
    <s v="6927-WTFIV"/>
    <x v="1"/>
    <n v="1"/>
    <s v="No"/>
    <s v="No"/>
    <x v="61"/>
    <x v="1"/>
    <s v="No"/>
    <x v="1"/>
    <s v="No"/>
    <s v="No"/>
    <s v="No"/>
    <s v="No"/>
    <s v="No"/>
    <s v="No"/>
    <x v="0"/>
    <s v="No"/>
    <x v="3"/>
    <n v="71.3"/>
    <n v="1389.2"/>
    <x v="1"/>
    <x v="1"/>
    <x v="1"/>
  </r>
  <r>
    <s v="4118-CEVPF"/>
    <x v="0"/>
    <n v="1"/>
    <s v="No"/>
    <s v="No"/>
    <x v="42"/>
    <x v="1"/>
    <s v="Yes"/>
    <x v="1"/>
    <s v="Yes"/>
    <s v="Yes"/>
    <s v="Yes"/>
    <s v="Yes"/>
    <s v="Yes"/>
    <s v="Yes"/>
    <x v="1"/>
    <s v="Yes"/>
    <x v="2"/>
    <n v="110.8"/>
    <n v="3836.3"/>
    <x v="0"/>
    <x v="1"/>
    <x v="0"/>
  </r>
  <r>
    <s v="3398-ZOUAA"/>
    <x v="1"/>
    <n v="1"/>
    <s v="Yes"/>
    <s v="No"/>
    <x v="17"/>
    <x v="1"/>
    <s v="No"/>
    <x v="1"/>
    <s v="No"/>
    <s v="No"/>
    <s v="No"/>
    <s v="No"/>
    <s v="No"/>
    <s v="No"/>
    <x v="0"/>
    <s v="Yes"/>
    <x v="0"/>
    <n v="69.099999999999994"/>
    <n v="1474.75"/>
    <x v="1"/>
    <x v="1"/>
    <x v="1"/>
  </r>
  <r>
    <s v="9114-VEPUF"/>
    <x v="1"/>
    <n v="0"/>
    <s v="Yes"/>
    <s v="No"/>
    <x v="8"/>
    <x v="1"/>
    <s v="Yes"/>
    <x v="1"/>
    <s v="Yes"/>
    <s v="Yes"/>
    <s v="No"/>
    <s v="No"/>
    <s v="No"/>
    <s v="Yes"/>
    <x v="1"/>
    <s v="No"/>
    <x v="0"/>
    <n v="96.1"/>
    <n v="6001.45"/>
    <x v="0"/>
    <x v="2"/>
    <x v="0"/>
  </r>
  <r>
    <s v="7876-BEUTG"/>
    <x v="0"/>
    <n v="0"/>
    <s v="No"/>
    <s v="No"/>
    <x v="30"/>
    <x v="1"/>
    <s v="Yes"/>
    <x v="0"/>
    <s v="No"/>
    <s v="No"/>
    <s v="No"/>
    <s v="No"/>
    <s v="No"/>
    <s v="No"/>
    <x v="0"/>
    <s v="Yes"/>
    <x v="1"/>
    <n v="48.8"/>
    <n v="720.1"/>
    <x v="0"/>
    <x v="1"/>
    <x v="0"/>
  </r>
  <r>
    <s v="2338-BQEZT"/>
    <x v="0"/>
    <n v="0"/>
    <s v="No"/>
    <s v="No"/>
    <x v="49"/>
    <x v="1"/>
    <s v="No"/>
    <x v="0"/>
    <s v="Yes"/>
    <s v="No"/>
    <s v="No"/>
    <s v="No"/>
    <s v="No"/>
    <s v="No"/>
    <x v="0"/>
    <s v="Yes"/>
    <x v="3"/>
    <n v="50.55"/>
    <n v="2832.75"/>
    <x v="0"/>
    <x v="2"/>
    <x v="0"/>
  </r>
  <r>
    <s v="9873-MNDKV"/>
    <x v="0"/>
    <n v="0"/>
    <s v="No"/>
    <s v="No"/>
    <x v="26"/>
    <x v="1"/>
    <s v="No"/>
    <x v="0"/>
    <s v="No"/>
    <s v="No"/>
    <s v="No"/>
    <s v="No"/>
    <s v="No"/>
    <s v="No"/>
    <x v="0"/>
    <s v="Yes"/>
    <x v="1"/>
    <n v="44.65"/>
    <n v="472.25"/>
    <x v="0"/>
    <x v="0"/>
    <x v="0"/>
  </r>
  <r>
    <s v="0378-NHQXU"/>
    <x v="0"/>
    <n v="0"/>
    <s v="Yes"/>
    <s v="Yes"/>
    <x v="22"/>
    <x v="1"/>
    <s v="Yes"/>
    <x v="1"/>
    <s v="No"/>
    <s v="No"/>
    <s v="Yes"/>
    <s v="No"/>
    <s v="Yes"/>
    <s v="No"/>
    <x v="0"/>
    <s v="No"/>
    <x v="0"/>
    <n v="88.25"/>
    <n v="1460.65"/>
    <x v="1"/>
    <x v="1"/>
    <x v="1"/>
  </r>
  <r>
    <s v="8241-JUIQO"/>
    <x v="0"/>
    <n v="0"/>
    <s v="No"/>
    <s v="No"/>
    <x v="59"/>
    <x v="1"/>
    <s v="No"/>
    <x v="2"/>
    <s v="No internet service"/>
    <s v="No internet service"/>
    <s v="No internet service"/>
    <s v="No internet service"/>
    <s v="No internet service"/>
    <s v="No internet service"/>
    <x v="1"/>
    <s v="No"/>
    <x v="2"/>
    <n v="19.45"/>
    <n v="1336.35"/>
    <x v="0"/>
    <x v="2"/>
    <x v="0"/>
  </r>
  <r>
    <s v="2194-IIQOF"/>
    <x v="0"/>
    <n v="0"/>
    <s v="Yes"/>
    <s v="No"/>
    <x v="16"/>
    <x v="1"/>
    <s v="Yes"/>
    <x v="0"/>
    <s v="Yes"/>
    <s v="Yes"/>
    <s v="Yes"/>
    <s v="Yes"/>
    <s v="Yes"/>
    <s v="Yes"/>
    <x v="2"/>
    <s v="No"/>
    <x v="3"/>
    <n v="89.3"/>
    <n v="6388.65"/>
    <x v="0"/>
    <x v="2"/>
    <x v="0"/>
  </r>
  <r>
    <s v="4512-ZUIYL"/>
    <x v="0"/>
    <n v="0"/>
    <s v="No"/>
    <s v="No"/>
    <x v="2"/>
    <x v="1"/>
    <s v="No"/>
    <x v="1"/>
    <s v="No"/>
    <s v="No"/>
    <s v="No"/>
    <s v="No"/>
    <s v="No"/>
    <s v="No"/>
    <x v="0"/>
    <s v="No"/>
    <x v="2"/>
    <n v="70"/>
    <n v="153.05000000000001"/>
    <x v="1"/>
    <x v="0"/>
    <x v="1"/>
  </r>
  <r>
    <s v="9631-RXVJM"/>
    <x v="1"/>
    <n v="0"/>
    <s v="No"/>
    <s v="No"/>
    <x v="42"/>
    <x v="1"/>
    <s v="No"/>
    <x v="2"/>
    <s v="No internet service"/>
    <s v="No internet service"/>
    <s v="No internet service"/>
    <s v="No internet service"/>
    <s v="No internet service"/>
    <s v="No internet service"/>
    <x v="2"/>
    <s v="No"/>
    <x v="1"/>
    <n v="19.25"/>
    <n v="677.9"/>
    <x v="0"/>
    <x v="1"/>
    <x v="0"/>
  </r>
  <r>
    <s v="9584-EXCDZ"/>
    <x v="0"/>
    <n v="0"/>
    <s v="No"/>
    <s v="No"/>
    <x v="22"/>
    <x v="1"/>
    <s v="No"/>
    <x v="1"/>
    <s v="No"/>
    <s v="No"/>
    <s v="No"/>
    <s v="No"/>
    <s v="No"/>
    <s v="No"/>
    <x v="0"/>
    <s v="No"/>
    <x v="2"/>
    <n v="70.5"/>
    <n v="1165.5999999999999"/>
    <x v="0"/>
    <x v="1"/>
    <x v="0"/>
  </r>
  <r>
    <s v="7969-AULMZ"/>
    <x v="0"/>
    <n v="0"/>
    <s v="No"/>
    <s v="No"/>
    <x v="17"/>
    <x v="1"/>
    <s v="Yes"/>
    <x v="1"/>
    <s v="No"/>
    <s v="No"/>
    <s v="No"/>
    <s v="No"/>
    <s v="Yes"/>
    <s v="Yes"/>
    <x v="0"/>
    <s v="Yes"/>
    <x v="0"/>
    <n v="97.35"/>
    <n v="2119.5"/>
    <x v="1"/>
    <x v="1"/>
    <x v="1"/>
  </r>
  <r>
    <s v="5093-FEGLU"/>
    <x v="0"/>
    <n v="0"/>
    <s v="Yes"/>
    <s v="No"/>
    <x v="20"/>
    <x v="1"/>
    <s v="No"/>
    <x v="2"/>
    <s v="No internet service"/>
    <s v="No internet service"/>
    <s v="No internet service"/>
    <s v="No internet service"/>
    <s v="No internet service"/>
    <s v="No internet service"/>
    <x v="2"/>
    <s v="No"/>
    <x v="2"/>
    <n v="19.649999999999999"/>
    <n v="921.55"/>
    <x v="0"/>
    <x v="2"/>
    <x v="0"/>
  </r>
  <r>
    <s v="2621-UDNLU"/>
    <x v="0"/>
    <n v="0"/>
    <s v="Yes"/>
    <s v="No"/>
    <x v="35"/>
    <x v="1"/>
    <s v="No"/>
    <x v="2"/>
    <s v="No internet service"/>
    <s v="No internet service"/>
    <s v="No internet service"/>
    <s v="No internet service"/>
    <s v="No internet service"/>
    <s v="No internet service"/>
    <x v="0"/>
    <s v="No"/>
    <x v="1"/>
    <n v="20.85"/>
    <n v="72"/>
    <x v="0"/>
    <x v="0"/>
    <x v="0"/>
  </r>
  <r>
    <s v="7526-IVLYU"/>
    <x v="1"/>
    <n v="0"/>
    <s v="No"/>
    <s v="No"/>
    <x v="35"/>
    <x v="1"/>
    <s v="No"/>
    <x v="2"/>
    <s v="No internet service"/>
    <s v="No internet service"/>
    <s v="No internet service"/>
    <s v="No internet service"/>
    <s v="No internet service"/>
    <s v="No internet service"/>
    <x v="0"/>
    <s v="Yes"/>
    <x v="1"/>
    <n v="19.649999999999999"/>
    <n v="68.349999999999994"/>
    <x v="0"/>
    <x v="0"/>
    <x v="0"/>
  </r>
  <r>
    <s v="2428-HYUNX"/>
    <x v="1"/>
    <n v="1"/>
    <s v="Yes"/>
    <s v="No"/>
    <x v="66"/>
    <x v="1"/>
    <s v="No"/>
    <x v="2"/>
    <s v="No internet service"/>
    <s v="No internet service"/>
    <s v="No internet service"/>
    <s v="No internet service"/>
    <s v="No internet service"/>
    <s v="No internet service"/>
    <x v="2"/>
    <s v="Yes"/>
    <x v="3"/>
    <n v="19.350000000000001"/>
    <n v="847.25"/>
    <x v="0"/>
    <x v="2"/>
    <x v="0"/>
  </r>
  <r>
    <s v="9214-EKVXR"/>
    <x v="0"/>
    <n v="0"/>
    <s v="No"/>
    <s v="No"/>
    <x v="0"/>
    <x v="1"/>
    <s v="No"/>
    <x v="0"/>
    <s v="No"/>
    <s v="No"/>
    <s v="No"/>
    <s v="No"/>
    <s v="No"/>
    <s v="No"/>
    <x v="0"/>
    <s v="Yes"/>
    <x v="1"/>
    <n v="44"/>
    <n v="44"/>
    <x v="0"/>
    <x v="0"/>
    <x v="0"/>
  </r>
  <r>
    <s v="3410-MHHUM"/>
    <x v="0"/>
    <n v="0"/>
    <s v="Yes"/>
    <s v="Yes"/>
    <x v="66"/>
    <x v="1"/>
    <s v="Yes"/>
    <x v="1"/>
    <s v="No"/>
    <s v="Yes"/>
    <s v="Yes"/>
    <s v="No"/>
    <s v="No"/>
    <s v="Yes"/>
    <x v="1"/>
    <s v="No"/>
    <x v="0"/>
    <n v="94.4"/>
    <n v="4295.3500000000004"/>
    <x v="0"/>
    <x v="2"/>
    <x v="0"/>
  </r>
  <r>
    <s v="0568-ONFPC"/>
    <x v="1"/>
    <n v="0"/>
    <s v="Yes"/>
    <s v="Yes"/>
    <x v="24"/>
    <x v="1"/>
    <s v="Yes"/>
    <x v="2"/>
    <s v="No internet service"/>
    <s v="No internet service"/>
    <s v="No internet service"/>
    <s v="No internet service"/>
    <s v="No internet service"/>
    <s v="No internet service"/>
    <x v="0"/>
    <s v="Yes"/>
    <x v="2"/>
    <n v="25.9"/>
    <n v="135"/>
    <x v="1"/>
    <x v="0"/>
    <x v="1"/>
  </r>
  <r>
    <s v="0733-VUNUW"/>
    <x v="1"/>
    <n v="0"/>
    <s v="No"/>
    <s v="No"/>
    <x v="65"/>
    <x v="1"/>
    <s v="Yes"/>
    <x v="0"/>
    <s v="Yes"/>
    <s v="No"/>
    <s v="No"/>
    <s v="No"/>
    <s v="No"/>
    <s v="No"/>
    <x v="0"/>
    <s v="Yes"/>
    <x v="2"/>
    <n v="55.65"/>
    <n v="1400.55"/>
    <x v="1"/>
    <x v="1"/>
    <x v="1"/>
  </r>
  <r>
    <s v="4550-EVXNY"/>
    <x v="0"/>
    <n v="0"/>
    <s v="No"/>
    <s v="Yes"/>
    <x v="0"/>
    <x v="1"/>
    <s v="No"/>
    <x v="1"/>
    <s v="No"/>
    <s v="No"/>
    <s v="No"/>
    <s v="No"/>
    <s v="No"/>
    <s v="No"/>
    <x v="0"/>
    <s v="Yes"/>
    <x v="0"/>
    <n v="69.650000000000006"/>
    <n v="69.650000000000006"/>
    <x v="1"/>
    <x v="0"/>
    <x v="1"/>
  </r>
  <r>
    <s v="2122-YWVYA"/>
    <x v="0"/>
    <n v="0"/>
    <s v="No"/>
    <s v="No"/>
    <x v="32"/>
    <x v="1"/>
    <s v="No"/>
    <x v="1"/>
    <s v="Yes"/>
    <s v="No"/>
    <s v="No"/>
    <s v="No"/>
    <s v="No"/>
    <s v="No"/>
    <x v="0"/>
    <s v="Yes"/>
    <x v="0"/>
    <n v="75.400000000000006"/>
    <n v="1380.4"/>
    <x v="0"/>
    <x v="1"/>
    <x v="0"/>
  </r>
  <r>
    <s v="2968-SSGAA"/>
    <x v="0"/>
    <n v="0"/>
    <s v="No"/>
    <s v="No"/>
    <x v="6"/>
    <x v="1"/>
    <s v="Yes"/>
    <x v="1"/>
    <s v="No"/>
    <s v="No"/>
    <s v="Yes"/>
    <s v="No"/>
    <s v="Yes"/>
    <s v="Yes"/>
    <x v="0"/>
    <s v="Yes"/>
    <x v="0"/>
    <n v="100.6"/>
    <n v="1060.2"/>
    <x v="1"/>
    <x v="0"/>
    <x v="1"/>
  </r>
  <r>
    <s v="2296-DKZFP"/>
    <x v="0"/>
    <n v="0"/>
    <s v="Yes"/>
    <s v="No"/>
    <x v="45"/>
    <x v="1"/>
    <s v="No"/>
    <x v="0"/>
    <s v="Yes"/>
    <s v="Yes"/>
    <s v="Yes"/>
    <s v="No"/>
    <s v="No"/>
    <s v="Yes"/>
    <x v="2"/>
    <s v="No"/>
    <x v="2"/>
    <n v="71"/>
    <n v="4386.2"/>
    <x v="0"/>
    <x v="2"/>
    <x v="0"/>
  </r>
  <r>
    <s v="4844-JJWUY"/>
    <x v="0"/>
    <n v="1"/>
    <s v="No"/>
    <s v="No"/>
    <x v="0"/>
    <x v="1"/>
    <s v="No"/>
    <x v="1"/>
    <s v="No"/>
    <s v="Yes"/>
    <s v="No"/>
    <s v="No"/>
    <s v="No"/>
    <s v="Yes"/>
    <x v="0"/>
    <s v="Yes"/>
    <x v="0"/>
    <n v="86"/>
    <n v="86"/>
    <x v="1"/>
    <x v="0"/>
    <x v="1"/>
  </r>
  <r>
    <s v="6777-TGHTM"/>
    <x v="0"/>
    <n v="0"/>
    <s v="No"/>
    <s v="No"/>
    <x v="62"/>
    <x v="1"/>
    <s v="Yes"/>
    <x v="1"/>
    <s v="Yes"/>
    <s v="No"/>
    <s v="Yes"/>
    <s v="No"/>
    <s v="Yes"/>
    <s v="Yes"/>
    <x v="1"/>
    <s v="Yes"/>
    <x v="3"/>
    <n v="106.95"/>
    <n v="5785.5"/>
    <x v="1"/>
    <x v="2"/>
    <x v="1"/>
  </r>
  <r>
    <s v="8909-BOLNL"/>
    <x v="1"/>
    <n v="0"/>
    <s v="No"/>
    <s v="No"/>
    <x v="35"/>
    <x v="1"/>
    <s v="No"/>
    <x v="2"/>
    <s v="No internet service"/>
    <s v="No internet service"/>
    <s v="No internet service"/>
    <s v="No internet service"/>
    <s v="No internet service"/>
    <s v="No internet service"/>
    <x v="1"/>
    <s v="No"/>
    <x v="1"/>
    <n v="21.2"/>
    <n v="52.05"/>
    <x v="0"/>
    <x v="0"/>
    <x v="0"/>
  </r>
  <r>
    <s v="6603-YRDCJ"/>
    <x v="1"/>
    <n v="0"/>
    <s v="Yes"/>
    <s v="No"/>
    <x v="55"/>
    <x v="1"/>
    <s v="No"/>
    <x v="0"/>
    <s v="Yes"/>
    <s v="Yes"/>
    <s v="No"/>
    <s v="Yes"/>
    <s v="No"/>
    <s v="No"/>
    <x v="2"/>
    <s v="Yes"/>
    <x v="1"/>
    <n v="61.05"/>
    <n v="2018.4"/>
    <x v="0"/>
    <x v="1"/>
    <x v="0"/>
  </r>
  <r>
    <s v="3538-WZPHD"/>
    <x v="1"/>
    <n v="0"/>
    <s v="No"/>
    <s v="No"/>
    <x v="35"/>
    <x v="0"/>
    <s v="No phone service"/>
    <x v="0"/>
    <s v="No"/>
    <s v="Yes"/>
    <s v="No"/>
    <s v="No"/>
    <s v="No"/>
    <s v="No"/>
    <x v="0"/>
    <s v="Yes"/>
    <x v="0"/>
    <n v="29.6"/>
    <n v="79.45"/>
    <x v="1"/>
    <x v="0"/>
    <x v="1"/>
  </r>
  <r>
    <s v="3229-USWAR"/>
    <x v="0"/>
    <n v="0"/>
    <s v="No"/>
    <s v="No"/>
    <x v="1"/>
    <x v="1"/>
    <s v="No"/>
    <x v="0"/>
    <s v="Yes"/>
    <s v="No"/>
    <s v="Yes"/>
    <s v="Yes"/>
    <s v="Yes"/>
    <s v="Yes"/>
    <x v="1"/>
    <s v="Yes"/>
    <x v="2"/>
    <n v="79.95"/>
    <n v="2727.3"/>
    <x v="0"/>
    <x v="1"/>
    <x v="0"/>
  </r>
  <r>
    <s v="2138-VFAPZ"/>
    <x v="0"/>
    <n v="0"/>
    <s v="Yes"/>
    <s v="Yes"/>
    <x v="60"/>
    <x v="1"/>
    <s v="No"/>
    <x v="2"/>
    <s v="No internet service"/>
    <s v="No internet service"/>
    <s v="No internet service"/>
    <s v="No internet service"/>
    <s v="No internet service"/>
    <s v="No internet service"/>
    <x v="2"/>
    <s v="Yes"/>
    <x v="1"/>
    <n v="19.7"/>
    <n v="263.64999999999998"/>
    <x v="0"/>
    <x v="1"/>
    <x v="0"/>
  </r>
  <r>
    <s v="6131-JLWZM"/>
    <x v="0"/>
    <n v="0"/>
    <s v="No"/>
    <s v="No"/>
    <x v="9"/>
    <x v="1"/>
    <s v="No"/>
    <x v="2"/>
    <s v="No internet service"/>
    <s v="No internet service"/>
    <s v="No internet service"/>
    <s v="No internet service"/>
    <s v="No internet service"/>
    <s v="No internet service"/>
    <x v="0"/>
    <s v="Yes"/>
    <x v="1"/>
    <n v="20.3"/>
    <n v="275.39999999999998"/>
    <x v="0"/>
    <x v="1"/>
    <x v="0"/>
  </r>
  <r>
    <s v="4785-QRJHC"/>
    <x v="1"/>
    <n v="1"/>
    <s v="Yes"/>
    <s v="No"/>
    <x v="25"/>
    <x v="0"/>
    <s v="No phone service"/>
    <x v="0"/>
    <s v="No"/>
    <s v="Yes"/>
    <s v="Yes"/>
    <s v="Yes"/>
    <s v="Yes"/>
    <s v="Yes"/>
    <x v="1"/>
    <s v="Yes"/>
    <x v="2"/>
    <n v="59.9"/>
    <n v="2816.65"/>
    <x v="1"/>
    <x v="2"/>
    <x v="1"/>
  </r>
  <r>
    <s v="0269-XFESX"/>
    <x v="1"/>
    <n v="0"/>
    <s v="Yes"/>
    <s v="Yes"/>
    <x v="57"/>
    <x v="1"/>
    <s v="Yes"/>
    <x v="2"/>
    <s v="No internet service"/>
    <s v="No internet service"/>
    <s v="No internet service"/>
    <s v="No internet service"/>
    <s v="No internet service"/>
    <s v="No internet service"/>
    <x v="1"/>
    <s v="No"/>
    <x v="1"/>
    <n v="24.35"/>
    <n v="538.5"/>
    <x v="0"/>
    <x v="1"/>
    <x v="0"/>
  </r>
  <r>
    <s v="1709-EJDOX"/>
    <x v="0"/>
    <n v="0"/>
    <s v="Yes"/>
    <s v="Yes"/>
    <x v="20"/>
    <x v="1"/>
    <s v="No"/>
    <x v="2"/>
    <s v="No internet service"/>
    <s v="No internet service"/>
    <s v="No internet service"/>
    <s v="No internet service"/>
    <s v="No internet service"/>
    <s v="No internet service"/>
    <x v="2"/>
    <s v="No"/>
    <x v="1"/>
    <n v="19.75"/>
    <n v="948.9"/>
    <x v="0"/>
    <x v="2"/>
    <x v="0"/>
  </r>
  <r>
    <s v="4316-XCSLJ"/>
    <x v="1"/>
    <n v="0"/>
    <s v="No"/>
    <s v="Yes"/>
    <x v="22"/>
    <x v="1"/>
    <s v="No"/>
    <x v="0"/>
    <s v="Yes"/>
    <s v="No"/>
    <s v="No"/>
    <s v="No"/>
    <s v="No"/>
    <s v="No"/>
    <x v="0"/>
    <s v="Yes"/>
    <x v="1"/>
    <n v="50.3"/>
    <n v="846.8"/>
    <x v="0"/>
    <x v="1"/>
    <x v="0"/>
  </r>
  <r>
    <s v="8610-WFCJF"/>
    <x v="0"/>
    <n v="0"/>
    <s v="Yes"/>
    <s v="Yes"/>
    <x v="12"/>
    <x v="1"/>
    <s v="Yes"/>
    <x v="1"/>
    <s v="No"/>
    <s v="No"/>
    <s v="No"/>
    <s v="No"/>
    <s v="Yes"/>
    <s v="Yes"/>
    <x v="0"/>
    <s v="Yes"/>
    <x v="0"/>
    <n v="95.6"/>
    <n v="4783.5"/>
    <x v="1"/>
    <x v="2"/>
    <x v="1"/>
  </r>
  <r>
    <s v="9693-XMUOB"/>
    <x v="1"/>
    <n v="1"/>
    <s v="Yes"/>
    <s v="No"/>
    <x v="64"/>
    <x v="0"/>
    <s v="No phone service"/>
    <x v="0"/>
    <s v="No"/>
    <s v="Yes"/>
    <s v="No"/>
    <s v="No"/>
    <s v="Yes"/>
    <s v="Yes"/>
    <x v="0"/>
    <s v="Yes"/>
    <x v="0"/>
    <n v="50.25"/>
    <n v="2997.45"/>
    <x v="0"/>
    <x v="2"/>
    <x v="0"/>
  </r>
  <r>
    <s v="0383-CLDDA"/>
    <x v="0"/>
    <n v="0"/>
    <s v="No"/>
    <s v="No"/>
    <x v="14"/>
    <x v="1"/>
    <s v="Yes"/>
    <x v="0"/>
    <s v="Yes"/>
    <s v="No"/>
    <s v="Yes"/>
    <s v="Yes"/>
    <s v="Yes"/>
    <s v="Yes"/>
    <x v="2"/>
    <s v="Yes"/>
    <x v="3"/>
    <n v="85.35"/>
    <n v="5897.4"/>
    <x v="0"/>
    <x v="2"/>
    <x v="0"/>
  </r>
  <r>
    <s v="4905-JEFDW"/>
    <x v="1"/>
    <n v="0"/>
    <s v="No"/>
    <s v="No"/>
    <x v="26"/>
    <x v="0"/>
    <s v="No phone service"/>
    <x v="0"/>
    <s v="No"/>
    <s v="No"/>
    <s v="Yes"/>
    <s v="No"/>
    <s v="Yes"/>
    <s v="No"/>
    <x v="1"/>
    <s v="Yes"/>
    <x v="0"/>
    <n v="41.6"/>
    <n v="470.6"/>
    <x v="1"/>
    <x v="0"/>
    <x v="1"/>
  </r>
  <r>
    <s v="2709-UQGNP"/>
    <x v="1"/>
    <n v="0"/>
    <s v="No"/>
    <s v="No"/>
    <x v="6"/>
    <x v="1"/>
    <s v="No"/>
    <x v="0"/>
    <s v="Yes"/>
    <s v="No"/>
    <s v="No"/>
    <s v="No"/>
    <s v="No"/>
    <s v="No"/>
    <x v="0"/>
    <s v="Yes"/>
    <x v="1"/>
    <n v="51.65"/>
    <n v="524.5"/>
    <x v="0"/>
    <x v="0"/>
    <x v="0"/>
  </r>
  <r>
    <s v="3549-ZTMNH"/>
    <x v="1"/>
    <n v="0"/>
    <s v="Yes"/>
    <s v="Yes"/>
    <x v="18"/>
    <x v="1"/>
    <s v="Yes"/>
    <x v="2"/>
    <s v="No internet service"/>
    <s v="No internet service"/>
    <s v="No internet service"/>
    <s v="No internet service"/>
    <s v="No internet service"/>
    <s v="No internet service"/>
    <x v="2"/>
    <s v="Yes"/>
    <x v="2"/>
    <n v="24"/>
    <n v="269.64999999999998"/>
    <x v="0"/>
    <x v="0"/>
    <x v="0"/>
  </r>
  <r>
    <s v="7881-INRLC"/>
    <x v="1"/>
    <n v="0"/>
    <s v="No"/>
    <s v="No"/>
    <x v="3"/>
    <x v="1"/>
    <s v="Yes"/>
    <x v="1"/>
    <s v="No"/>
    <s v="Yes"/>
    <s v="No"/>
    <s v="No"/>
    <s v="Yes"/>
    <s v="Yes"/>
    <x v="0"/>
    <s v="Yes"/>
    <x v="3"/>
    <n v="100.85"/>
    <n v="4740"/>
    <x v="1"/>
    <x v="2"/>
    <x v="1"/>
  </r>
  <r>
    <s v="8033-ATFAS"/>
    <x v="0"/>
    <n v="0"/>
    <s v="Yes"/>
    <s v="Yes"/>
    <x v="72"/>
    <x v="1"/>
    <s v="No"/>
    <x v="0"/>
    <s v="No"/>
    <s v="No"/>
    <s v="Yes"/>
    <s v="No"/>
    <s v="Yes"/>
    <s v="No"/>
    <x v="0"/>
    <s v="Yes"/>
    <x v="1"/>
    <n v="59.85"/>
    <n v="2341.5"/>
    <x v="0"/>
    <x v="2"/>
    <x v="0"/>
  </r>
  <r>
    <s v="1635-NZATJ"/>
    <x v="1"/>
    <n v="1"/>
    <s v="Yes"/>
    <s v="No"/>
    <x v="16"/>
    <x v="1"/>
    <s v="Yes"/>
    <x v="2"/>
    <s v="No internet service"/>
    <s v="No internet service"/>
    <s v="No internet service"/>
    <s v="No internet service"/>
    <s v="No internet service"/>
    <s v="No internet service"/>
    <x v="2"/>
    <s v="No"/>
    <x v="3"/>
    <n v="25.45"/>
    <n v="1789.65"/>
    <x v="0"/>
    <x v="2"/>
    <x v="0"/>
  </r>
  <r>
    <s v="0562-HKHML"/>
    <x v="1"/>
    <n v="0"/>
    <s v="Yes"/>
    <s v="Yes"/>
    <x v="16"/>
    <x v="1"/>
    <s v="Yes"/>
    <x v="2"/>
    <s v="No internet service"/>
    <s v="No internet service"/>
    <s v="No internet service"/>
    <s v="No internet service"/>
    <s v="No internet service"/>
    <s v="No internet service"/>
    <x v="2"/>
    <s v="No"/>
    <x v="3"/>
    <n v="23.9"/>
    <n v="1626.4"/>
    <x v="0"/>
    <x v="2"/>
    <x v="0"/>
  </r>
  <r>
    <s v="8277-RVRSV"/>
    <x v="0"/>
    <n v="0"/>
    <s v="Yes"/>
    <s v="Yes"/>
    <x v="55"/>
    <x v="1"/>
    <s v="Yes"/>
    <x v="2"/>
    <s v="No internet service"/>
    <s v="No internet service"/>
    <s v="No internet service"/>
    <s v="No internet service"/>
    <s v="No internet service"/>
    <s v="No internet service"/>
    <x v="1"/>
    <s v="No"/>
    <x v="3"/>
    <n v="24.15"/>
    <n v="800.3"/>
    <x v="0"/>
    <x v="1"/>
    <x v="0"/>
  </r>
  <r>
    <s v="9943-VSZUV"/>
    <x v="1"/>
    <n v="1"/>
    <s v="No"/>
    <s v="No"/>
    <x v="56"/>
    <x v="1"/>
    <s v="Yes"/>
    <x v="1"/>
    <s v="No"/>
    <s v="No"/>
    <s v="No"/>
    <s v="No"/>
    <s v="No"/>
    <s v="No"/>
    <x v="0"/>
    <s v="Yes"/>
    <x v="1"/>
    <n v="75.7"/>
    <n v="5060.8500000000004"/>
    <x v="0"/>
    <x v="2"/>
    <x v="0"/>
  </r>
  <r>
    <s v="0117-LFRMW"/>
    <x v="1"/>
    <n v="0"/>
    <s v="Yes"/>
    <s v="Yes"/>
    <x v="50"/>
    <x v="0"/>
    <s v="No phone service"/>
    <x v="0"/>
    <s v="Yes"/>
    <s v="Yes"/>
    <s v="Yes"/>
    <s v="No"/>
    <s v="No"/>
    <s v="No"/>
    <x v="0"/>
    <s v="No"/>
    <x v="2"/>
    <n v="40.200000000000003"/>
    <n v="1448.8"/>
    <x v="1"/>
    <x v="2"/>
    <x v="1"/>
  </r>
  <r>
    <s v="6172-FECYY"/>
    <x v="1"/>
    <n v="0"/>
    <s v="Yes"/>
    <s v="Yes"/>
    <x v="12"/>
    <x v="1"/>
    <s v="Yes"/>
    <x v="1"/>
    <s v="No"/>
    <s v="No"/>
    <s v="No"/>
    <s v="No"/>
    <s v="Yes"/>
    <s v="No"/>
    <x v="0"/>
    <s v="No"/>
    <x v="0"/>
    <n v="84.5"/>
    <n v="4254.8500000000004"/>
    <x v="1"/>
    <x v="2"/>
    <x v="1"/>
  </r>
  <r>
    <s v="7054-ENNGU"/>
    <x v="0"/>
    <n v="0"/>
    <s v="Yes"/>
    <s v="No"/>
    <x v="34"/>
    <x v="1"/>
    <s v="No"/>
    <x v="0"/>
    <s v="No"/>
    <s v="Yes"/>
    <s v="No"/>
    <s v="No"/>
    <s v="No"/>
    <s v="No"/>
    <x v="0"/>
    <s v="No"/>
    <x v="1"/>
    <n v="50.85"/>
    <n v="466.6"/>
    <x v="0"/>
    <x v="0"/>
    <x v="0"/>
  </r>
  <r>
    <s v="1455-HFBXA"/>
    <x v="1"/>
    <n v="0"/>
    <s v="Yes"/>
    <s v="No"/>
    <x v="15"/>
    <x v="1"/>
    <s v="Yes"/>
    <x v="1"/>
    <s v="Yes"/>
    <s v="No"/>
    <s v="Yes"/>
    <s v="Yes"/>
    <s v="No"/>
    <s v="No"/>
    <x v="2"/>
    <s v="Yes"/>
    <x v="3"/>
    <n v="91.6"/>
    <n v="4627.8"/>
    <x v="0"/>
    <x v="2"/>
    <x v="0"/>
  </r>
  <r>
    <s v="9402-CXWPL"/>
    <x v="0"/>
    <n v="0"/>
    <s v="No"/>
    <s v="No"/>
    <x v="27"/>
    <x v="1"/>
    <s v="Yes"/>
    <x v="1"/>
    <s v="No"/>
    <s v="Yes"/>
    <s v="No"/>
    <s v="No"/>
    <s v="Yes"/>
    <s v="Yes"/>
    <x v="1"/>
    <s v="No"/>
    <x v="0"/>
    <n v="98.9"/>
    <n v="6838.6"/>
    <x v="0"/>
    <x v="2"/>
    <x v="0"/>
  </r>
  <r>
    <s v="1628-BIZYP"/>
    <x v="1"/>
    <n v="0"/>
    <s v="No"/>
    <s v="No"/>
    <x v="0"/>
    <x v="1"/>
    <s v="No"/>
    <x v="1"/>
    <s v="No"/>
    <s v="Yes"/>
    <s v="No"/>
    <s v="No"/>
    <s v="No"/>
    <s v="Yes"/>
    <x v="0"/>
    <s v="Yes"/>
    <x v="0"/>
    <n v="85"/>
    <n v="85"/>
    <x v="0"/>
    <x v="0"/>
    <x v="0"/>
  </r>
  <r>
    <s v="1965-AKTSX"/>
    <x v="0"/>
    <n v="1"/>
    <s v="No"/>
    <s v="No"/>
    <x v="60"/>
    <x v="1"/>
    <s v="Yes"/>
    <x v="1"/>
    <s v="No"/>
    <s v="Yes"/>
    <s v="No"/>
    <s v="No"/>
    <s v="No"/>
    <s v="No"/>
    <x v="0"/>
    <s v="Yes"/>
    <x v="0"/>
    <n v="78.95"/>
    <n v="1101.8499999999999"/>
    <x v="1"/>
    <x v="1"/>
    <x v="1"/>
  </r>
  <r>
    <s v="0082-LDZUE"/>
    <x v="1"/>
    <n v="0"/>
    <s v="No"/>
    <s v="No"/>
    <x v="0"/>
    <x v="1"/>
    <s v="No"/>
    <x v="0"/>
    <s v="No"/>
    <s v="No"/>
    <s v="No"/>
    <s v="No"/>
    <s v="No"/>
    <s v="No"/>
    <x v="0"/>
    <s v="Yes"/>
    <x v="1"/>
    <n v="44.3"/>
    <n v="44.3"/>
    <x v="0"/>
    <x v="0"/>
    <x v="0"/>
  </r>
  <r>
    <s v="4786-UKSNZ"/>
    <x v="1"/>
    <n v="0"/>
    <s v="No"/>
    <s v="No"/>
    <x v="0"/>
    <x v="1"/>
    <s v="No"/>
    <x v="2"/>
    <s v="No internet service"/>
    <s v="No internet service"/>
    <s v="No internet service"/>
    <s v="No internet service"/>
    <s v="No internet service"/>
    <s v="No internet service"/>
    <x v="0"/>
    <s v="No"/>
    <x v="1"/>
    <n v="20.2"/>
    <n v="20.2"/>
    <x v="1"/>
    <x v="0"/>
    <x v="1"/>
  </r>
  <r>
    <s v="5343-SGUBI"/>
    <x v="0"/>
    <n v="0"/>
    <s v="No"/>
    <s v="No"/>
    <x v="15"/>
    <x v="1"/>
    <s v="Yes"/>
    <x v="1"/>
    <s v="No"/>
    <s v="Yes"/>
    <s v="No"/>
    <s v="No"/>
    <s v="No"/>
    <s v="No"/>
    <x v="1"/>
    <s v="Yes"/>
    <x v="1"/>
    <n v="80.2"/>
    <n v="4297.6000000000004"/>
    <x v="0"/>
    <x v="2"/>
    <x v="0"/>
  </r>
  <r>
    <s v="0856-NAOES"/>
    <x v="1"/>
    <n v="0"/>
    <s v="No"/>
    <s v="No"/>
    <x v="53"/>
    <x v="1"/>
    <s v="No"/>
    <x v="0"/>
    <s v="No"/>
    <s v="No"/>
    <s v="Yes"/>
    <s v="No"/>
    <s v="Yes"/>
    <s v="No"/>
    <x v="0"/>
    <s v="No"/>
    <x v="1"/>
    <n v="60.9"/>
    <n v="414.1"/>
    <x v="0"/>
    <x v="0"/>
    <x v="0"/>
  </r>
  <r>
    <s v="1976-AZZPJ"/>
    <x v="1"/>
    <n v="0"/>
    <s v="Yes"/>
    <s v="No"/>
    <x v="40"/>
    <x v="0"/>
    <s v="No phone service"/>
    <x v="0"/>
    <s v="Yes"/>
    <s v="Yes"/>
    <s v="No"/>
    <s v="No"/>
    <s v="No"/>
    <s v="No"/>
    <x v="0"/>
    <s v="No"/>
    <x v="1"/>
    <n v="34.200000000000003"/>
    <n v="256.60000000000002"/>
    <x v="0"/>
    <x v="0"/>
    <x v="0"/>
  </r>
  <r>
    <s v="7248-VZQLC"/>
    <x v="0"/>
    <n v="1"/>
    <s v="No"/>
    <s v="No"/>
    <x v="20"/>
    <x v="1"/>
    <s v="Yes"/>
    <x v="1"/>
    <s v="No"/>
    <s v="Yes"/>
    <s v="Yes"/>
    <s v="No"/>
    <s v="No"/>
    <s v="No"/>
    <x v="0"/>
    <s v="Yes"/>
    <x v="2"/>
    <n v="85.2"/>
    <n v="3969.35"/>
    <x v="1"/>
    <x v="2"/>
    <x v="1"/>
  </r>
  <r>
    <s v="6156-UZDLF"/>
    <x v="0"/>
    <n v="0"/>
    <s v="No"/>
    <s v="No"/>
    <x v="70"/>
    <x v="1"/>
    <s v="No"/>
    <x v="1"/>
    <s v="Yes"/>
    <s v="No"/>
    <s v="Yes"/>
    <s v="Yes"/>
    <s v="No"/>
    <s v="No"/>
    <x v="1"/>
    <s v="Yes"/>
    <x v="3"/>
    <n v="87.15"/>
    <n v="2274.1"/>
    <x v="0"/>
    <x v="1"/>
    <x v="0"/>
  </r>
  <r>
    <s v="3099-OONVS"/>
    <x v="1"/>
    <n v="0"/>
    <s v="Yes"/>
    <s v="Yes"/>
    <x v="13"/>
    <x v="1"/>
    <s v="No"/>
    <x v="0"/>
    <s v="Yes"/>
    <s v="No"/>
    <s v="No"/>
    <s v="Yes"/>
    <s v="No"/>
    <s v="No"/>
    <x v="0"/>
    <s v="No"/>
    <x v="0"/>
    <n v="54.3"/>
    <n v="1296.8"/>
    <x v="0"/>
    <x v="1"/>
    <x v="0"/>
  </r>
  <r>
    <s v="9500-WBGRP"/>
    <x v="1"/>
    <n v="0"/>
    <s v="No"/>
    <s v="No"/>
    <x v="14"/>
    <x v="1"/>
    <s v="No"/>
    <x v="2"/>
    <s v="No internet service"/>
    <s v="No internet service"/>
    <s v="No internet service"/>
    <s v="No internet service"/>
    <s v="No internet service"/>
    <s v="No internet service"/>
    <x v="2"/>
    <s v="Yes"/>
    <x v="1"/>
    <n v="19.100000000000001"/>
    <n v="1268.8499999999999"/>
    <x v="0"/>
    <x v="2"/>
    <x v="0"/>
  </r>
  <r>
    <s v="5183-KLYEM"/>
    <x v="0"/>
    <n v="0"/>
    <s v="No"/>
    <s v="No"/>
    <x v="21"/>
    <x v="1"/>
    <s v="Yes"/>
    <x v="1"/>
    <s v="Yes"/>
    <s v="Yes"/>
    <s v="Yes"/>
    <s v="Yes"/>
    <s v="Yes"/>
    <s v="Yes"/>
    <x v="2"/>
    <s v="Yes"/>
    <x v="3"/>
    <n v="112.75"/>
    <n v="8192.6"/>
    <x v="0"/>
    <x v="2"/>
    <x v="0"/>
  </r>
  <r>
    <s v="5144-PQCDZ"/>
    <x v="1"/>
    <n v="0"/>
    <s v="No"/>
    <s v="No"/>
    <x v="54"/>
    <x v="1"/>
    <s v="No"/>
    <x v="2"/>
    <s v="No internet service"/>
    <s v="No internet service"/>
    <s v="No internet service"/>
    <s v="No internet service"/>
    <s v="No internet service"/>
    <s v="No internet service"/>
    <x v="0"/>
    <s v="Yes"/>
    <x v="1"/>
    <n v="19.95"/>
    <n v="59.25"/>
    <x v="0"/>
    <x v="0"/>
    <x v="0"/>
  </r>
  <r>
    <s v="8514-VZHEB"/>
    <x v="1"/>
    <n v="0"/>
    <s v="Yes"/>
    <s v="Yes"/>
    <x v="64"/>
    <x v="1"/>
    <s v="No"/>
    <x v="2"/>
    <s v="No internet service"/>
    <s v="No internet service"/>
    <s v="No internet service"/>
    <s v="No internet service"/>
    <s v="No internet service"/>
    <s v="No internet service"/>
    <x v="2"/>
    <s v="No"/>
    <x v="1"/>
    <n v="19.5"/>
    <n v="1147.8499999999999"/>
    <x v="0"/>
    <x v="2"/>
    <x v="0"/>
  </r>
  <r>
    <s v="6625-IUTTT"/>
    <x v="1"/>
    <n v="0"/>
    <s v="No"/>
    <s v="No"/>
    <x v="56"/>
    <x v="1"/>
    <s v="No"/>
    <x v="0"/>
    <s v="Yes"/>
    <s v="No"/>
    <s v="Yes"/>
    <s v="No"/>
    <s v="No"/>
    <s v="Yes"/>
    <x v="2"/>
    <s v="No"/>
    <x v="2"/>
    <n v="65.55"/>
    <n v="4361.55"/>
    <x v="0"/>
    <x v="2"/>
    <x v="0"/>
  </r>
  <r>
    <s v="9355-NPPFS"/>
    <x v="0"/>
    <n v="1"/>
    <s v="No"/>
    <s v="No"/>
    <x v="70"/>
    <x v="1"/>
    <s v="No"/>
    <x v="1"/>
    <s v="No"/>
    <s v="No"/>
    <s v="No"/>
    <s v="No"/>
    <s v="No"/>
    <s v="Yes"/>
    <x v="0"/>
    <s v="Yes"/>
    <x v="0"/>
    <n v="78.8"/>
    <n v="2006.1"/>
    <x v="0"/>
    <x v="1"/>
    <x v="0"/>
  </r>
  <r>
    <s v="0068-FIGTF"/>
    <x v="0"/>
    <n v="0"/>
    <s v="No"/>
    <s v="No"/>
    <x v="23"/>
    <x v="1"/>
    <s v="No"/>
    <x v="0"/>
    <s v="No"/>
    <s v="Yes"/>
    <s v="Yes"/>
    <s v="Yes"/>
    <s v="Yes"/>
    <s v="Yes"/>
    <x v="1"/>
    <s v="No"/>
    <x v="1"/>
    <n v="78.2"/>
    <n v="2078.9499999999998"/>
    <x v="0"/>
    <x v="1"/>
    <x v="0"/>
  </r>
  <r>
    <s v="5965-GGPRW"/>
    <x v="1"/>
    <n v="0"/>
    <s v="Yes"/>
    <s v="Yes"/>
    <x v="21"/>
    <x v="1"/>
    <s v="Yes"/>
    <x v="1"/>
    <s v="Yes"/>
    <s v="No"/>
    <s v="Yes"/>
    <s v="No"/>
    <s v="Yes"/>
    <s v="Yes"/>
    <x v="2"/>
    <s v="No"/>
    <x v="2"/>
    <n v="105.25"/>
    <n v="7609.75"/>
    <x v="0"/>
    <x v="2"/>
    <x v="0"/>
  </r>
  <r>
    <s v="8035-PWSEV"/>
    <x v="0"/>
    <n v="0"/>
    <s v="No"/>
    <s v="No"/>
    <x v="53"/>
    <x v="1"/>
    <s v="No"/>
    <x v="1"/>
    <s v="No"/>
    <s v="No"/>
    <s v="Yes"/>
    <s v="Yes"/>
    <s v="No"/>
    <s v="Yes"/>
    <x v="0"/>
    <s v="Yes"/>
    <x v="0"/>
    <n v="89.25"/>
    <n v="487.05"/>
    <x v="0"/>
    <x v="0"/>
    <x v="0"/>
  </r>
  <r>
    <s v="2236-HILPA"/>
    <x v="1"/>
    <n v="0"/>
    <s v="Yes"/>
    <s v="Yes"/>
    <x v="8"/>
    <x v="1"/>
    <s v="No"/>
    <x v="2"/>
    <s v="No internet service"/>
    <s v="No internet service"/>
    <s v="No internet service"/>
    <s v="No internet service"/>
    <s v="No internet service"/>
    <s v="No internet service"/>
    <x v="2"/>
    <s v="No"/>
    <x v="3"/>
    <n v="20.65"/>
    <n v="1218.45"/>
    <x v="0"/>
    <x v="2"/>
    <x v="0"/>
  </r>
  <r>
    <s v="1840-BIUOG"/>
    <x v="1"/>
    <n v="0"/>
    <s v="No"/>
    <s v="No"/>
    <x v="61"/>
    <x v="1"/>
    <s v="Yes"/>
    <x v="0"/>
    <s v="No"/>
    <s v="Yes"/>
    <s v="No"/>
    <s v="Yes"/>
    <s v="Yes"/>
    <s v="No"/>
    <x v="1"/>
    <s v="Yes"/>
    <x v="0"/>
    <n v="68.7"/>
    <n v="1416.2"/>
    <x v="0"/>
    <x v="1"/>
    <x v="0"/>
  </r>
  <r>
    <s v="1356-MKYSK"/>
    <x v="1"/>
    <n v="0"/>
    <s v="No"/>
    <s v="No"/>
    <x v="53"/>
    <x v="1"/>
    <s v="No"/>
    <x v="0"/>
    <s v="Yes"/>
    <s v="No"/>
    <s v="Yes"/>
    <s v="Yes"/>
    <s v="Yes"/>
    <s v="Yes"/>
    <x v="0"/>
    <s v="No"/>
    <x v="3"/>
    <n v="78.650000000000006"/>
    <n v="483.3"/>
    <x v="0"/>
    <x v="0"/>
    <x v="0"/>
  </r>
  <r>
    <s v="6080-LNESI"/>
    <x v="1"/>
    <n v="0"/>
    <s v="No"/>
    <s v="No"/>
    <x v="69"/>
    <x v="1"/>
    <s v="Yes"/>
    <x v="2"/>
    <s v="No internet service"/>
    <s v="No internet service"/>
    <s v="No internet service"/>
    <s v="No internet service"/>
    <s v="No internet service"/>
    <s v="No internet service"/>
    <x v="2"/>
    <s v="No"/>
    <x v="1"/>
    <n v="24.75"/>
    <n v="1234.5999999999999"/>
    <x v="0"/>
    <x v="2"/>
    <x v="0"/>
  </r>
  <r>
    <s v="1830-IPXVJ"/>
    <x v="0"/>
    <n v="0"/>
    <s v="Yes"/>
    <s v="Yes"/>
    <x v="59"/>
    <x v="1"/>
    <s v="No"/>
    <x v="2"/>
    <s v="No internet service"/>
    <s v="No internet service"/>
    <s v="No internet service"/>
    <s v="No internet service"/>
    <s v="No internet service"/>
    <s v="No internet service"/>
    <x v="2"/>
    <s v="No"/>
    <x v="3"/>
    <n v="19.75"/>
    <n v="1311.6"/>
    <x v="0"/>
    <x v="2"/>
    <x v="0"/>
  </r>
  <r>
    <s v="5828-DWPIL"/>
    <x v="1"/>
    <n v="1"/>
    <s v="Yes"/>
    <s v="No"/>
    <x v="8"/>
    <x v="1"/>
    <s v="Yes"/>
    <x v="1"/>
    <s v="Yes"/>
    <s v="Yes"/>
    <s v="Yes"/>
    <s v="No"/>
    <s v="No"/>
    <s v="No"/>
    <x v="0"/>
    <s v="Yes"/>
    <x v="0"/>
    <n v="89.1"/>
    <n v="5618.3"/>
    <x v="0"/>
    <x v="2"/>
    <x v="0"/>
  </r>
  <r>
    <s v="8398-TBIYD"/>
    <x v="0"/>
    <n v="0"/>
    <s v="No"/>
    <s v="No"/>
    <x v="21"/>
    <x v="1"/>
    <s v="Yes"/>
    <x v="1"/>
    <s v="Yes"/>
    <s v="No"/>
    <s v="No"/>
    <s v="Yes"/>
    <s v="No"/>
    <s v="No"/>
    <x v="2"/>
    <s v="Yes"/>
    <x v="2"/>
    <n v="84.7"/>
    <n v="6185.15"/>
    <x v="0"/>
    <x v="2"/>
    <x v="0"/>
  </r>
  <r>
    <s v="0011-IGKFF"/>
    <x v="1"/>
    <n v="1"/>
    <s v="Yes"/>
    <s v="No"/>
    <x v="9"/>
    <x v="1"/>
    <s v="No"/>
    <x v="1"/>
    <s v="No"/>
    <s v="Yes"/>
    <s v="Yes"/>
    <s v="No"/>
    <s v="Yes"/>
    <s v="Yes"/>
    <x v="0"/>
    <s v="Yes"/>
    <x v="0"/>
    <n v="98"/>
    <n v="1237.8499999999999"/>
    <x v="1"/>
    <x v="1"/>
    <x v="1"/>
  </r>
  <r>
    <s v="4192-GORJT"/>
    <x v="1"/>
    <n v="0"/>
    <s v="Yes"/>
    <s v="No"/>
    <x v="24"/>
    <x v="1"/>
    <s v="No"/>
    <x v="1"/>
    <s v="No"/>
    <s v="No"/>
    <s v="Yes"/>
    <s v="No"/>
    <s v="Yes"/>
    <s v="Yes"/>
    <x v="0"/>
    <s v="Yes"/>
    <x v="0"/>
    <n v="94.45"/>
    <n v="498.1"/>
    <x v="1"/>
    <x v="0"/>
    <x v="1"/>
  </r>
  <r>
    <s v="6496-SLWHQ"/>
    <x v="1"/>
    <n v="1"/>
    <s v="No"/>
    <s v="No"/>
    <x v="35"/>
    <x v="1"/>
    <s v="Yes"/>
    <x v="1"/>
    <s v="No"/>
    <s v="Yes"/>
    <s v="Yes"/>
    <s v="No"/>
    <s v="Yes"/>
    <s v="Yes"/>
    <x v="0"/>
    <s v="Yes"/>
    <x v="0"/>
    <n v="105"/>
    <n v="294.45"/>
    <x v="1"/>
    <x v="0"/>
    <x v="1"/>
  </r>
  <r>
    <s v="9912-GVSEQ"/>
    <x v="0"/>
    <n v="1"/>
    <s v="Yes"/>
    <s v="No"/>
    <x v="70"/>
    <x v="1"/>
    <s v="Yes"/>
    <x v="1"/>
    <s v="No"/>
    <s v="Yes"/>
    <s v="Yes"/>
    <s v="No"/>
    <s v="No"/>
    <s v="Yes"/>
    <x v="0"/>
    <s v="Yes"/>
    <x v="0"/>
    <n v="93.85"/>
    <n v="2381.5500000000002"/>
    <x v="1"/>
    <x v="1"/>
    <x v="1"/>
  </r>
  <r>
    <s v="2931-FSOHN"/>
    <x v="1"/>
    <n v="1"/>
    <s v="No"/>
    <s v="No"/>
    <x v="9"/>
    <x v="1"/>
    <s v="No"/>
    <x v="0"/>
    <s v="No"/>
    <s v="Yes"/>
    <s v="No"/>
    <s v="No"/>
    <s v="Yes"/>
    <s v="No"/>
    <x v="0"/>
    <s v="Yes"/>
    <x v="0"/>
    <n v="59.9"/>
    <n v="788.35"/>
    <x v="0"/>
    <x v="1"/>
    <x v="0"/>
  </r>
  <r>
    <s v="9418-RUKPH"/>
    <x v="0"/>
    <n v="0"/>
    <s v="Yes"/>
    <s v="Yes"/>
    <x v="46"/>
    <x v="1"/>
    <s v="No"/>
    <x v="2"/>
    <s v="No internet service"/>
    <s v="No internet service"/>
    <s v="No internet service"/>
    <s v="No internet service"/>
    <s v="No internet service"/>
    <s v="No internet service"/>
    <x v="2"/>
    <s v="Yes"/>
    <x v="1"/>
    <n v="19.95"/>
    <n v="756.4"/>
    <x v="0"/>
    <x v="2"/>
    <x v="0"/>
  </r>
  <r>
    <s v="5383-MMTWC"/>
    <x v="0"/>
    <n v="1"/>
    <s v="Yes"/>
    <s v="No"/>
    <x v="4"/>
    <x v="1"/>
    <s v="Yes"/>
    <x v="1"/>
    <s v="No"/>
    <s v="No"/>
    <s v="No"/>
    <s v="No"/>
    <s v="No"/>
    <s v="Yes"/>
    <x v="0"/>
    <s v="Yes"/>
    <x v="0"/>
    <n v="84"/>
    <n v="613.4"/>
    <x v="1"/>
    <x v="0"/>
    <x v="1"/>
  </r>
  <r>
    <s v="9971-ZWPBF"/>
    <x v="1"/>
    <n v="1"/>
    <s v="Yes"/>
    <s v="Yes"/>
    <x v="1"/>
    <x v="1"/>
    <s v="Yes"/>
    <x v="1"/>
    <s v="No"/>
    <s v="Yes"/>
    <s v="Yes"/>
    <s v="Yes"/>
    <s v="Yes"/>
    <s v="Yes"/>
    <x v="0"/>
    <s v="Yes"/>
    <x v="0"/>
    <n v="108.9"/>
    <n v="3625.2"/>
    <x v="0"/>
    <x v="1"/>
    <x v="0"/>
  </r>
  <r>
    <s v="4712-AUQZO"/>
    <x v="1"/>
    <n v="0"/>
    <s v="No"/>
    <s v="No"/>
    <x v="32"/>
    <x v="0"/>
    <s v="No phone service"/>
    <x v="0"/>
    <s v="Yes"/>
    <s v="No"/>
    <s v="Yes"/>
    <s v="No"/>
    <s v="No"/>
    <s v="No"/>
    <x v="0"/>
    <s v="No"/>
    <x v="1"/>
    <n v="33.6"/>
    <n v="550.35"/>
    <x v="0"/>
    <x v="1"/>
    <x v="0"/>
  </r>
  <r>
    <s v="9711-FJTBX"/>
    <x v="1"/>
    <n v="0"/>
    <s v="Yes"/>
    <s v="Yes"/>
    <x v="39"/>
    <x v="1"/>
    <s v="No"/>
    <x v="1"/>
    <s v="No"/>
    <s v="Yes"/>
    <s v="Yes"/>
    <s v="Yes"/>
    <s v="No"/>
    <s v="No"/>
    <x v="1"/>
    <s v="Yes"/>
    <x v="1"/>
    <n v="85.85"/>
    <n v="4793.8"/>
    <x v="0"/>
    <x v="2"/>
    <x v="0"/>
  </r>
  <r>
    <s v="2908-ZTPNF"/>
    <x v="0"/>
    <n v="0"/>
    <s v="No"/>
    <s v="No"/>
    <x v="51"/>
    <x v="0"/>
    <s v="No phone service"/>
    <x v="0"/>
    <s v="No"/>
    <s v="Yes"/>
    <s v="No"/>
    <s v="Yes"/>
    <s v="No"/>
    <s v="No"/>
    <x v="0"/>
    <s v="Yes"/>
    <x v="2"/>
    <n v="34.85"/>
    <n v="1267.2"/>
    <x v="0"/>
    <x v="1"/>
    <x v="0"/>
  </r>
  <r>
    <s v="7240-ETPTR"/>
    <x v="0"/>
    <n v="0"/>
    <s v="Yes"/>
    <s v="No"/>
    <x v="34"/>
    <x v="0"/>
    <s v="No phone service"/>
    <x v="0"/>
    <s v="No"/>
    <s v="No"/>
    <s v="Yes"/>
    <s v="No"/>
    <s v="Yes"/>
    <s v="Yes"/>
    <x v="0"/>
    <s v="Yes"/>
    <x v="0"/>
    <n v="48.75"/>
    <n v="442.2"/>
    <x v="1"/>
    <x v="0"/>
    <x v="1"/>
  </r>
  <r>
    <s v="2202-CUYXZ"/>
    <x v="1"/>
    <n v="0"/>
    <s v="No"/>
    <s v="No"/>
    <x v="0"/>
    <x v="1"/>
    <s v="No"/>
    <x v="1"/>
    <s v="No"/>
    <s v="No"/>
    <s v="Yes"/>
    <s v="No"/>
    <s v="Yes"/>
    <s v="No"/>
    <x v="0"/>
    <s v="Yes"/>
    <x v="0"/>
    <n v="84.85"/>
    <n v="84.85"/>
    <x v="1"/>
    <x v="0"/>
    <x v="1"/>
  </r>
  <r>
    <s v="5995-OIGLP"/>
    <x v="1"/>
    <n v="0"/>
    <s v="No"/>
    <s v="No"/>
    <x v="18"/>
    <x v="1"/>
    <s v="No"/>
    <x v="0"/>
    <s v="Yes"/>
    <s v="No"/>
    <s v="No"/>
    <s v="Yes"/>
    <s v="No"/>
    <s v="No"/>
    <x v="0"/>
    <s v="No"/>
    <x v="1"/>
    <n v="56.65"/>
    <n v="654.85"/>
    <x v="1"/>
    <x v="0"/>
    <x v="1"/>
  </r>
  <r>
    <s v="8421-WZOOW"/>
    <x v="0"/>
    <n v="1"/>
    <s v="Yes"/>
    <s v="Yes"/>
    <x v="58"/>
    <x v="1"/>
    <s v="No"/>
    <x v="1"/>
    <s v="No"/>
    <s v="Yes"/>
    <s v="Yes"/>
    <s v="Yes"/>
    <s v="Yes"/>
    <s v="No"/>
    <x v="0"/>
    <s v="Yes"/>
    <x v="3"/>
    <n v="95.3"/>
    <n v="5567.45"/>
    <x v="0"/>
    <x v="2"/>
    <x v="0"/>
  </r>
  <r>
    <s v="6261-RCVNS"/>
    <x v="0"/>
    <n v="0"/>
    <s v="No"/>
    <s v="No"/>
    <x v="41"/>
    <x v="1"/>
    <s v="No"/>
    <x v="0"/>
    <s v="Yes"/>
    <s v="Yes"/>
    <s v="Yes"/>
    <s v="Yes"/>
    <s v="No"/>
    <s v="Yes"/>
    <x v="1"/>
    <s v="No"/>
    <x v="3"/>
    <n v="73.900000000000006"/>
    <n v="3160.55"/>
    <x v="1"/>
    <x v="2"/>
    <x v="1"/>
  </r>
  <r>
    <s v="7951-QKZPL"/>
    <x v="0"/>
    <n v="0"/>
    <s v="Yes"/>
    <s v="Yes"/>
    <x v="55"/>
    <x v="1"/>
    <s v="Yes"/>
    <x v="2"/>
    <s v="No internet service"/>
    <s v="No internet service"/>
    <s v="No internet service"/>
    <s v="No internet service"/>
    <s v="No internet service"/>
    <s v="No internet service"/>
    <x v="2"/>
    <s v="Yes"/>
    <x v="1"/>
    <n v="24.5"/>
    <n v="740.3"/>
    <x v="1"/>
    <x v="1"/>
    <x v="1"/>
  </r>
  <r>
    <s v="1414-YADCW"/>
    <x v="1"/>
    <n v="0"/>
    <s v="Yes"/>
    <s v="No"/>
    <x v="27"/>
    <x v="1"/>
    <s v="No"/>
    <x v="1"/>
    <s v="Yes"/>
    <s v="Yes"/>
    <s v="No"/>
    <s v="Yes"/>
    <s v="No"/>
    <s v="No"/>
    <x v="2"/>
    <s v="No"/>
    <x v="2"/>
    <n v="84.6"/>
    <n v="5706.2"/>
    <x v="0"/>
    <x v="2"/>
    <x v="0"/>
  </r>
  <r>
    <s v="8756-RDDLT"/>
    <x v="0"/>
    <n v="0"/>
    <s v="No"/>
    <s v="No"/>
    <x v="47"/>
    <x v="0"/>
    <s v="No phone service"/>
    <x v="0"/>
    <s v="No"/>
    <s v="Yes"/>
    <s v="No"/>
    <s v="Yes"/>
    <s v="No"/>
    <s v="Yes"/>
    <x v="0"/>
    <s v="No"/>
    <x v="0"/>
    <n v="44.95"/>
    <n v="3085.35"/>
    <x v="0"/>
    <x v="2"/>
    <x v="0"/>
  </r>
  <r>
    <s v="2862-PFNIK"/>
    <x v="1"/>
    <n v="0"/>
    <s v="No"/>
    <s v="Yes"/>
    <x v="0"/>
    <x v="0"/>
    <s v="No phone service"/>
    <x v="0"/>
    <s v="No"/>
    <s v="No"/>
    <s v="No"/>
    <s v="No"/>
    <s v="No"/>
    <s v="No"/>
    <x v="0"/>
    <s v="Yes"/>
    <x v="0"/>
    <n v="24.7"/>
    <n v="24.7"/>
    <x v="0"/>
    <x v="0"/>
    <x v="0"/>
  </r>
  <r>
    <s v="5816-QVHRX"/>
    <x v="0"/>
    <n v="0"/>
    <s v="No"/>
    <s v="No"/>
    <x v="50"/>
    <x v="1"/>
    <s v="Yes"/>
    <x v="1"/>
    <s v="No"/>
    <s v="No"/>
    <s v="No"/>
    <s v="Yes"/>
    <s v="Yes"/>
    <s v="Yes"/>
    <x v="0"/>
    <s v="No"/>
    <x v="3"/>
    <n v="100.3"/>
    <n v="3541.4"/>
    <x v="0"/>
    <x v="2"/>
    <x v="0"/>
  </r>
  <r>
    <s v="4430-YHXGG"/>
    <x v="0"/>
    <n v="0"/>
    <s v="No"/>
    <s v="Yes"/>
    <x v="54"/>
    <x v="1"/>
    <s v="Yes"/>
    <x v="2"/>
    <s v="No internet service"/>
    <s v="No internet service"/>
    <s v="No internet service"/>
    <s v="No internet service"/>
    <s v="No internet service"/>
    <s v="No internet service"/>
    <x v="0"/>
    <s v="Yes"/>
    <x v="1"/>
    <n v="25.45"/>
    <n v="84.2"/>
    <x v="0"/>
    <x v="0"/>
    <x v="0"/>
  </r>
  <r>
    <s v="6888-SBYAI"/>
    <x v="1"/>
    <n v="0"/>
    <s v="No"/>
    <s v="No"/>
    <x v="0"/>
    <x v="1"/>
    <s v="No"/>
    <x v="0"/>
    <s v="Yes"/>
    <s v="No"/>
    <s v="No"/>
    <s v="No"/>
    <s v="No"/>
    <s v="No"/>
    <x v="0"/>
    <s v="Yes"/>
    <x v="1"/>
    <n v="50.7"/>
    <n v="50.7"/>
    <x v="0"/>
    <x v="0"/>
    <x v="0"/>
  </r>
  <r>
    <s v="7395-XWZOY"/>
    <x v="1"/>
    <n v="0"/>
    <s v="No"/>
    <s v="No"/>
    <x v="61"/>
    <x v="0"/>
    <s v="No phone service"/>
    <x v="0"/>
    <s v="Yes"/>
    <s v="Yes"/>
    <s v="Yes"/>
    <s v="Yes"/>
    <s v="Yes"/>
    <s v="No"/>
    <x v="0"/>
    <s v="Yes"/>
    <x v="3"/>
    <n v="55"/>
    <n v="1165.55"/>
    <x v="0"/>
    <x v="1"/>
    <x v="0"/>
  </r>
  <r>
    <s v="7169-YWAMK"/>
    <x v="1"/>
    <n v="0"/>
    <s v="Yes"/>
    <s v="Yes"/>
    <x v="21"/>
    <x v="1"/>
    <s v="No"/>
    <x v="0"/>
    <s v="Yes"/>
    <s v="Yes"/>
    <s v="No"/>
    <s v="Yes"/>
    <s v="Yes"/>
    <s v="No"/>
    <x v="2"/>
    <s v="No"/>
    <x v="2"/>
    <n v="68.400000000000006"/>
    <n v="4855.3500000000004"/>
    <x v="0"/>
    <x v="2"/>
    <x v="0"/>
  </r>
  <r>
    <s v="3640-PHQXK"/>
    <x v="0"/>
    <n v="0"/>
    <s v="No"/>
    <s v="No"/>
    <x v="36"/>
    <x v="1"/>
    <s v="Yes"/>
    <x v="1"/>
    <s v="No"/>
    <s v="No"/>
    <s v="Yes"/>
    <s v="No"/>
    <s v="No"/>
    <s v="Yes"/>
    <x v="0"/>
    <s v="Yes"/>
    <x v="0"/>
    <n v="89.9"/>
    <n v="2806.9"/>
    <x v="1"/>
    <x v="1"/>
    <x v="1"/>
  </r>
  <r>
    <s v="6877-LGWXO"/>
    <x v="1"/>
    <n v="1"/>
    <s v="Yes"/>
    <s v="No"/>
    <x v="32"/>
    <x v="1"/>
    <s v="No"/>
    <x v="1"/>
    <s v="No"/>
    <s v="No"/>
    <s v="No"/>
    <s v="No"/>
    <s v="No"/>
    <s v="Yes"/>
    <x v="0"/>
    <s v="No"/>
    <x v="0"/>
    <n v="78.55"/>
    <n v="1422.65"/>
    <x v="1"/>
    <x v="1"/>
    <x v="1"/>
  </r>
  <r>
    <s v="6859-RKMZJ"/>
    <x v="1"/>
    <n v="0"/>
    <s v="Yes"/>
    <s v="No"/>
    <x v="26"/>
    <x v="1"/>
    <s v="No"/>
    <x v="0"/>
    <s v="No"/>
    <s v="No"/>
    <s v="No"/>
    <s v="No"/>
    <s v="Yes"/>
    <s v="No"/>
    <x v="0"/>
    <s v="Yes"/>
    <x v="2"/>
    <n v="55.05"/>
    <n v="608.15"/>
    <x v="0"/>
    <x v="0"/>
    <x v="0"/>
  </r>
  <r>
    <s v="2729-VNVAP"/>
    <x v="0"/>
    <n v="0"/>
    <s v="Yes"/>
    <s v="Yes"/>
    <x v="55"/>
    <x v="1"/>
    <s v="No"/>
    <x v="2"/>
    <s v="No internet service"/>
    <s v="No internet service"/>
    <s v="No internet service"/>
    <s v="No internet service"/>
    <s v="No internet service"/>
    <s v="No internet service"/>
    <x v="2"/>
    <s v="No"/>
    <x v="3"/>
    <n v="19.8"/>
    <n v="641.35"/>
    <x v="0"/>
    <x v="1"/>
    <x v="0"/>
  </r>
  <r>
    <s v="2957-JIRMN"/>
    <x v="0"/>
    <n v="1"/>
    <s v="No"/>
    <s v="No"/>
    <x v="8"/>
    <x v="1"/>
    <s v="Yes"/>
    <x v="1"/>
    <s v="No"/>
    <s v="No"/>
    <s v="No"/>
    <s v="No"/>
    <s v="Yes"/>
    <s v="No"/>
    <x v="1"/>
    <s v="No"/>
    <x v="0"/>
    <n v="84.45"/>
    <n v="4959.1499999999996"/>
    <x v="0"/>
    <x v="2"/>
    <x v="0"/>
  </r>
  <r>
    <s v="2049-BAFNW"/>
    <x v="0"/>
    <n v="0"/>
    <s v="No"/>
    <s v="No"/>
    <x v="0"/>
    <x v="0"/>
    <s v="No phone service"/>
    <x v="0"/>
    <s v="No"/>
    <s v="No"/>
    <s v="Yes"/>
    <s v="Yes"/>
    <s v="No"/>
    <s v="No"/>
    <x v="0"/>
    <s v="No"/>
    <x v="1"/>
    <n v="35.9"/>
    <n v="35.9"/>
    <x v="0"/>
    <x v="0"/>
    <x v="0"/>
  </r>
  <r>
    <s v="3842-QTGDL"/>
    <x v="1"/>
    <n v="0"/>
    <s v="Yes"/>
    <s v="No"/>
    <x v="10"/>
    <x v="1"/>
    <s v="No"/>
    <x v="1"/>
    <s v="Yes"/>
    <s v="Yes"/>
    <s v="No"/>
    <s v="No"/>
    <s v="No"/>
    <s v="No"/>
    <x v="0"/>
    <s v="No"/>
    <x v="2"/>
    <n v="80.75"/>
    <n v="1321.3"/>
    <x v="0"/>
    <x v="1"/>
    <x v="0"/>
  </r>
  <r>
    <s v="7163-OCEQI"/>
    <x v="1"/>
    <n v="0"/>
    <s v="Yes"/>
    <s v="Yes"/>
    <x v="5"/>
    <x v="1"/>
    <s v="Yes"/>
    <x v="0"/>
    <s v="No"/>
    <s v="No"/>
    <s v="Yes"/>
    <s v="Yes"/>
    <s v="Yes"/>
    <s v="Yes"/>
    <x v="1"/>
    <s v="Yes"/>
    <x v="1"/>
    <n v="78.650000000000006"/>
    <n v="1663.75"/>
    <x v="0"/>
    <x v="1"/>
    <x v="0"/>
  </r>
  <r>
    <s v="9782-LGXMC"/>
    <x v="0"/>
    <n v="0"/>
    <s v="Yes"/>
    <s v="Yes"/>
    <x v="12"/>
    <x v="1"/>
    <s v="No"/>
    <x v="0"/>
    <s v="Yes"/>
    <s v="No"/>
    <s v="Yes"/>
    <s v="Yes"/>
    <s v="No"/>
    <s v="No"/>
    <x v="0"/>
    <s v="No"/>
    <x v="2"/>
    <n v="61.75"/>
    <n v="3024.15"/>
    <x v="0"/>
    <x v="2"/>
    <x v="0"/>
  </r>
  <r>
    <s v="5975-BAICR"/>
    <x v="1"/>
    <n v="0"/>
    <s v="Yes"/>
    <s v="Yes"/>
    <x v="51"/>
    <x v="1"/>
    <s v="No"/>
    <x v="0"/>
    <s v="Yes"/>
    <s v="No"/>
    <s v="Yes"/>
    <s v="No"/>
    <s v="No"/>
    <s v="Yes"/>
    <x v="1"/>
    <s v="Yes"/>
    <x v="3"/>
    <n v="63.7"/>
    <n v="2188.5"/>
    <x v="0"/>
    <x v="1"/>
    <x v="0"/>
  </r>
  <r>
    <s v="8019-ENHXU"/>
    <x v="1"/>
    <n v="0"/>
    <s v="Yes"/>
    <s v="No"/>
    <x v="41"/>
    <x v="1"/>
    <s v="Yes"/>
    <x v="1"/>
    <s v="No"/>
    <s v="Yes"/>
    <s v="Yes"/>
    <s v="Yes"/>
    <s v="No"/>
    <s v="Yes"/>
    <x v="0"/>
    <s v="Yes"/>
    <x v="0"/>
    <n v="99.45"/>
    <n v="4138.05"/>
    <x v="1"/>
    <x v="2"/>
    <x v="1"/>
  </r>
  <r>
    <s v="5167-GBFRE"/>
    <x v="1"/>
    <n v="1"/>
    <s v="No"/>
    <s v="No"/>
    <x v="54"/>
    <x v="0"/>
    <s v="No phone service"/>
    <x v="0"/>
    <s v="No"/>
    <s v="No"/>
    <s v="No"/>
    <s v="No"/>
    <s v="No"/>
    <s v="No"/>
    <x v="0"/>
    <s v="Yes"/>
    <x v="2"/>
    <n v="25.2"/>
    <n v="102.5"/>
    <x v="1"/>
    <x v="0"/>
    <x v="1"/>
  </r>
  <r>
    <s v="9033-EOXWV"/>
    <x v="0"/>
    <n v="0"/>
    <s v="No"/>
    <s v="No"/>
    <x v="18"/>
    <x v="1"/>
    <s v="Yes"/>
    <x v="0"/>
    <s v="No"/>
    <s v="No"/>
    <s v="No"/>
    <s v="Yes"/>
    <s v="Yes"/>
    <s v="Yes"/>
    <x v="1"/>
    <s v="No"/>
    <x v="1"/>
    <n v="74.05"/>
    <n v="872.65"/>
    <x v="1"/>
    <x v="0"/>
    <x v="1"/>
  </r>
  <r>
    <s v="4673-KKSLS"/>
    <x v="0"/>
    <n v="0"/>
    <s v="No"/>
    <s v="No"/>
    <x v="36"/>
    <x v="1"/>
    <s v="No"/>
    <x v="1"/>
    <s v="Yes"/>
    <s v="No"/>
    <s v="Yes"/>
    <s v="Yes"/>
    <s v="No"/>
    <s v="No"/>
    <x v="0"/>
    <s v="No"/>
    <x v="0"/>
    <n v="87.6"/>
    <n v="2724.25"/>
    <x v="0"/>
    <x v="1"/>
    <x v="0"/>
  </r>
  <r>
    <s v="4853-OITSN"/>
    <x v="1"/>
    <n v="0"/>
    <s v="Yes"/>
    <s v="No"/>
    <x v="24"/>
    <x v="1"/>
    <s v="Yes"/>
    <x v="1"/>
    <s v="Yes"/>
    <s v="No"/>
    <s v="No"/>
    <s v="No"/>
    <s v="No"/>
    <s v="Yes"/>
    <x v="0"/>
    <s v="Yes"/>
    <x v="0"/>
    <n v="89.15"/>
    <n v="413.25"/>
    <x v="0"/>
    <x v="0"/>
    <x v="0"/>
  </r>
  <r>
    <s v="9800-OUIGR"/>
    <x v="1"/>
    <n v="0"/>
    <s v="Yes"/>
    <s v="Yes"/>
    <x v="33"/>
    <x v="1"/>
    <s v="No"/>
    <x v="2"/>
    <s v="No internet service"/>
    <s v="No internet service"/>
    <s v="No internet service"/>
    <s v="No internet service"/>
    <s v="No internet service"/>
    <s v="No internet service"/>
    <x v="2"/>
    <s v="No"/>
    <x v="3"/>
    <n v="20"/>
    <n v="1374.2"/>
    <x v="0"/>
    <x v="2"/>
    <x v="0"/>
  </r>
  <r>
    <s v="1324-NLTJE"/>
    <x v="0"/>
    <n v="1"/>
    <s v="No"/>
    <s v="No"/>
    <x v="30"/>
    <x v="1"/>
    <s v="Yes"/>
    <x v="0"/>
    <s v="No"/>
    <s v="No"/>
    <s v="No"/>
    <s v="Yes"/>
    <s v="No"/>
    <s v="No"/>
    <x v="0"/>
    <s v="No"/>
    <x v="3"/>
    <n v="55"/>
    <n v="757.1"/>
    <x v="1"/>
    <x v="1"/>
    <x v="1"/>
  </r>
  <r>
    <s v="2324-EFHVG"/>
    <x v="1"/>
    <n v="0"/>
    <s v="No"/>
    <s v="No"/>
    <x v="38"/>
    <x v="1"/>
    <s v="Yes"/>
    <x v="1"/>
    <s v="No"/>
    <s v="Yes"/>
    <s v="Yes"/>
    <s v="No"/>
    <s v="Yes"/>
    <s v="Yes"/>
    <x v="2"/>
    <s v="Yes"/>
    <x v="2"/>
    <n v="104.4"/>
    <n v="6692.65"/>
    <x v="0"/>
    <x v="2"/>
    <x v="0"/>
  </r>
  <r>
    <s v="7094-MSZAO"/>
    <x v="1"/>
    <n v="0"/>
    <s v="Yes"/>
    <s v="Yes"/>
    <x v="6"/>
    <x v="1"/>
    <s v="No"/>
    <x v="2"/>
    <s v="No internet service"/>
    <s v="No internet service"/>
    <s v="No internet service"/>
    <s v="No internet service"/>
    <s v="No internet service"/>
    <s v="No internet service"/>
    <x v="0"/>
    <s v="Yes"/>
    <x v="3"/>
    <n v="20.05"/>
    <n v="218.5"/>
    <x v="0"/>
    <x v="0"/>
    <x v="0"/>
  </r>
  <r>
    <s v="1522-VVDMG"/>
    <x v="1"/>
    <n v="0"/>
    <s v="Yes"/>
    <s v="Yes"/>
    <x v="40"/>
    <x v="1"/>
    <s v="No"/>
    <x v="1"/>
    <s v="No"/>
    <s v="Yes"/>
    <s v="No"/>
    <s v="Yes"/>
    <s v="Yes"/>
    <s v="No"/>
    <x v="0"/>
    <s v="Yes"/>
    <x v="0"/>
    <n v="89.75"/>
    <n v="608.79999999999995"/>
    <x v="1"/>
    <x v="0"/>
    <x v="1"/>
  </r>
  <r>
    <s v="6907-CQGPN"/>
    <x v="1"/>
    <n v="0"/>
    <s v="No"/>
    <s v="No"/>
    <x v="44"/>
    <x v="0"/>
    <s v="No phone service"/>
    <x v="0"/>
    <s v="No"/>
    <s v="Yes"/>
    <s v="No"/>
    <s v="Yes"/>
    <s v="No"/>
    <s v="No"/>
    <x v="0"/>
    <s v="No"/>
    <x v="0"/>
    <n v="34.299999999999997"/>
    <n v="1004.75"/>
    <x v="0"/>
    <x v="1"/>
    <x v="0"/>
  </r>
  <r>
    <s v="0780-XNZFN"/>
    <x v="1"/>
    <n v="0"/>
    <s v="No"/>
    <s v="No"/>
    <x v="58"/>
    <x v="1"/>
    <s v="No"/>
    <x v="2"/>
    <s v="No internet service"/>
    <s v="No internet service"/>
    <s v="No internet service"/>
    <s v="No internet service"/>
    <s v="No internet service"/>
    <s v="No internet service"/>
    <x v="2"/>
    <s v="No"/>
    <x v="2"/>
    <n v="20.65"/>
    <n v="1125.5999999999999"/>
    <x v="0"/>
    <x v="2"/>
    <x v="0"/>
  </r>
  <r>
    <s v="0239-OXEXL"/>
    <x v="0"/>
    <n v="0"/>
    <s v="No"/>
    <s v="No"/>
    <x v="25"/>
    <x v="1"/>
    <s v="Yes"/>
    <x v="1"/>
    <s v="Yes"/>
    <s v="Yes"/>
    <s v="No"/>
    <s v="No"/>
    <s v="No"/>
    <s v="No"/>
    <x v="0"/>
    <s v="No"/>
    <x v="1"/>
    <n v="84.25"/>
    <n v="3847.6"/>
    <x v="0"/>
    <x v="2"/>
    <x v="0"/>
  </r>
  <r>
    <s v="2675-IJRGJ"/>
    <x v="1"/>
    <n v="0"/>
    <s v="No"/>
    <s v="No"/>
    <x v="62"/>
    <x v="1"/>
    <s v="No"/>
    <x v="2"/>
    <s v="No internet service"/>
    <s v="No internet service"/>
    <s v="No internet service"/>
    <s v="No internet service"/>
    <s v="No internet service"/>
    <s v="No internet service"/>
    <x v="2"/>
    <s v="No"/>
    <x v="2"/>
    <n v="19.649999999999999"/>
    <n v="978"/>
    <x v="0"/>
    <x v="2"/>
    <x v="0"/>
  </r>
  <r>
    <s v="7049-GKVZY"/>
    <x v="0"/>
    <n v="0"/>
    <s v="No"/>
    <s v="No"/>
    <x v="22"/>
    <x v="1"/>
    <s v="No"/>
    <x v="0"/>
    <s v="Yes"/>
    <s v="Yes"/>
    <s v="No"/>
    <s v="Yes"/>
    <s v="Yes"/>
    <s v="Yes"/>
    <x v="1"/>
    <s v="No"/>
    <x v="3"/>
    <n v="79.849999999999994"/>
    <n v="1387.35"/>
    <x v="0"/>
    <x v="1"/>
    <x v="0"/>
  </r>
  <r>
    <s v="8577-QSOCG"/>
    <x v="0"/>
    <n v="0"/>
    <s v="Yes"/>
    <s v="Yes"/>
    <x v="46"/>
    <x v="1"/>
    <s v="No"/>
    <x v="2"/>
    <s v="No internet service"/>
    <s v="No internet service"/>
    <s v="No internet service"/>
    <s v="No internet service"/>
    <s v="No internet service"/>
    <s v="No internet service"/>
    <x v="2"/>
    <s v="Yes"/>
    <x v="1"/>
    <n v="20.2"/>
    <n v="746.05"/>
    <x v="0"/>
    <x v="2"/>
    <x v="0"/>
  </r>
  <r>
    <s v="3721-CNZHX"/>
    <x v="1"/>
    <n v="0"/>
    <s v="No"/>
    <s v="No"/>
    <x v="30"/>
    <x v="1"/>
    <s v="No"/>
    <x v="2"/>
    <s v="No internet service"/>
    <s v="No internet service"/>
    <s v="No internet service"/>
    <s v="No internet service"/>
    <s v="No internet service"/>
    <s v="No internet service"/>
    <x v="1"/>
    <s v="No"/>
    <x v="1"/>
    <n v="19.8"/>
    <n v="304.60000000000002"/>
    <x v="0"/>
    <x v="1"/>
    <x v="0"/>
  </r>
  <r>
    <s v="0212-ISBBF"/>
    <x v="0"/>
    <n v="0"/>
    <s v="No"/>
    <s v="No"/>
    <x v="5"/>
    <x v="0"/>
    <s v="No phone service"/>
    <x v="0"/>
    <s v="No"/>
    <s v="Yes"/>
    <s v="No"/>
    <s v="No"/>
    <s v="Yes"/>
    <s v="Yes"/>
    <x v="0"/>
    <s v="Yes"/>
    <x v="0"/>
    <n v="50.35"/>
    <n v="1098.8499999999999"/>
    <x v="0"/>
    <x v="1"/>
    <x v="0"/>
  </r>
  <r>
    <s v="9185-TQCVP"/>
    <x v="1"/>
    <n v="0"/>
    <s v="Yes"/>
    <s v="No"/>
    <x v="60"/>
    <x v="1"/>
    <s v="Yes"/>
    <x v="1"/>
    <s v="No"/>
    <s v="No"/>
    <s v="No"/>
    <s v="No"/>
    <s v="No"/>
    <s v="Yes"/>
    <x v="0"/>
    <s v="Yes"/>
    <x v="0"/>
    <n v="85.15"/>
    <n v="1139.2"/>
    <x v="1"/>
    <x v="1"/>
    <x v="1"/>
  </r>
  <r>
    <s v="3585-YNADK"/>
    <x v="0"/>
    <n v="0"/>
    <s v="Yes"/>
    <s v="No"/>
    <x v="58"/>
    <x v="1"/>
    <s v="Yes"/>
    <x v="0"/>
    <s v="No"/>
    <s v="Yes"/>
    <s v="Yes"/>
    <s v="Yes"/>
    <s v="Yes"/>
    <s v="No"/>
    <x v="1"/>
    <s v="No"/>
    <x v="2"/>
    <n v="74.599999999999994"/>
    <n v="4368.95"/>
    <x v="0"/>
    <x v="2"/>
    <x v="0"/>
  </r>
  <r>
    <s v="5271-DBYSJ"/>
    <x v="1"/>
    <n v="1"/>
    <s v="No"/>
    <s v="No"/>
    <x v="26"/>
    <x v="1"/>
    <s v="No"/>
    <x v="1"/>
    <s v="No"/>
    <s v="No"/>
    <s v="No"/>
    <s v="No"/>
    <s v="No"/>
    <s v="Yes"/>
    <x v="0"/>
    <s v="Yes"/>
    <x v="3"/>
    <n v="79.150000000000006"/>
    <n v="827.7"/>
    <x v="0"/>
    <x v="0"/>
    <x v="0"/>
  </r>
  <r>
    <s v="1099-GODLO"/>
    <x v="0"/>
    <n v="0"/>
    <s v="Yes"/>
    <s v="Yes"/>
    <x v="0"/>
    <x v="1"/>
    <s v="No"/>
    <x v="2"/>
    <s v="No internet service"/>
    <s v="No internet service"/>
    <s v="No internet service"/>
    <s v="No internet service"/>
    <s v="No internet service"/>
    <s v="No internet service"/>
    <x v="2"/>
    <s v="No"/>
    <x v="1"/>
    <n v="20.350000000000001"/>
    <n v="20.350000000000001"/>
    <x v="0"/>
    <x v="0"/>
    <x v="0"/>
  </r>
  <r>
    <s v="6828-HMKWP"/>
    <x v="1"/>
    <n v="0"/>
    <s v="Yes"/>
    <s v="Yes"/>
    <x v="18"/>
    <x v="1"/>
    <s v="No"/>
    <x v="2"/>
    <s v="No internet service"/>
    <s v="No internet service"/>
    <s v="No internet service"/>
    <s v="No internet service"/>
    <s v="No internet service"/>
    <s v="No internet service"/>
    <x v="2"/>
    <s v="No"/>
    <x v="2"/>
    <n v="21.05"/>
    <n v="262.05"/>
    <x v="0"/>
    <x v="0"/>
    <x v="0"/>
  </r>
  <r>
    <s v="5567-WSELE"/>
    <x v="1"/>
    <n v="1"/>
    <s v="Yes"/>
    <s v="No"/>
    <x v="35"/>
    <x v="1"/>
    <s v="Yes"/>
    <x v="1"/>
    <s v="No"/>
    <s v="No"/>
    <s v="No"/>
    <s v="No"/>
    <s v="Yes"/>
    <s v="Yes"/>
    <x v="0"/>
    <s v="Yes"/>
    <x v="0"/>
    <n v="94.6"/>
    <n v="279.55"/>
    <x v="1"/>
    <x v="0"/>
    <x v="1"/>
  </r>
  <r>
    <s v="1472-TNCWL"/>
    <x v="1"/>
    <n v="0"/>
    <s v="No"/>
    <s v="Yes"/>
    <x v="51"/>
    <x v="1"/>
    <s v="No"/>
    <x v="1"/>
    <s v="No"/>
    <s v="Yes"/>
    <s v="No"/>
    <s v="No"/>
    <s v="Yes"/>
    <s v="Yes"/>
    <x v="0"/>
    <s v="Yes"/>
    <x v="0"/>
    <n v="94.7"/>
    <n v="3512.5"/>
    <x v="0"/>
    <x v="1"/>
    <x v="0"/>
  </r>
  <r>
    <s v="8063-RJYNF"/>
    <x v="1"/>
    <n v="0"/>
    <s v="No"/>
    <s v="No"/>
    <x v="10"/>
    <x v="1"/>
    <s v="No"/>
    <x v="1"/>
    <s v="Yes"/>
    <s v="No"/>
    <s v="No"/>
    <s v="No"/>
    <s v="Yes"/>
    <s v="Yes"/>
    <x v="0"/>
    <s v="Yes"/>
    <x v="0"/>
    <n v="94.25"/>
    <n v="1483.25"/>
    <x v="1"/>
    <x v="1"/>
    <x v="1"/>
  </r>
  <r>
    <s v="0687-ZVTHB"/>
    <x v="1"/>
    <n v="0"/>
    <s v="Yes"/>
    <s v="Yes"/>
    <x v="45"/>
    <x v="1"/>
    <s v="Yes"/>
    <x v="0"/>
    <s v="Yes"/>
    <s v="Yes"/>
    <s v="Yes"/>
    <s v="No"/>
    <s v="No"/>
    <s v="Yes"/>
    <x v="1"/>
    <s v="No"/>
    <x v="3"/>
    <n v="72.45"/>
    <n v="4653.8500000000004"/>
    <x v="1"/>
    <x v="2"/>
    <x v="1"/>
  </r>
  <r>
    <s v="2080-GKCWQ"/>
    <x v="1"/>
    <n v="0"/>
    <s v="No"/>
    <s v="No"/>
    <x v="2"/>
    <x v="1"/>
    <s v="No"/>
    <x v="1"/>
    <s v="No"/>
    <s v="Yes"/>
    <s v="No"/>
    <s v="No"/>
    <s v="No"/>
    <s v="No"/>
    <x v="0"/>
    <s v="No"/>
    <x v="0"/>
    <n v="74.95"/>
    <n v="151.75"/>
    <x v="0"/>
    <x v="0"/>
    <x v="0"/>
  </r>
  <r>
    <s v="9661-ACXBS"/>
    <x v="0"/>
    <n v="0"/>
    <s v="No"/>
    <s v="No"/>
    <x v="41"/>
    <x v="1"/>
    <s v="Yes"/>
    <x v="1"/>
    <s v="Yes"/>
    <s v="No"/>
    <s v="Yes"/>
    <s v="No"/>
    <s v="Yes"/>
    <s v="Yes"/>
    <x v="0"/>
    <s v="Yes"/>
    <x v="0"/>
    <n v="105.2"/>
    <n v="4400.75"/>
    <x v="1"/>
    <x v="2"/>
    <x v="1"/>
  </r>
  <r>
    <s v="2193-SFWQW"/>
    <x v="1"/>
    <n v="0"/>
    <s v="Yes"/>
    <s v="Yes"/>
    <x v="21"/>
    <x v="1"/>
    <s v="No"/>
    <x v="1"/>
    <s v="Yes"/>
    <s v="Yes"/>
    <s v="Yes"/>
    <s v="Yes"/>
    <s v="Yes"/>
    <s v="Yes"/>
    <x v="2"/>
    <s v="No"/>
    <x v="2"/>
    <n v="111.95"/>
    <n v="8033.1"/>
    <x v="0"/>
    <x v="2"/>
    <x v="0"/>
  </r>
  <r>
    <s v="5656-JAMLX"/>
    <x v="1"/>
    <n v="0"/>
    <s v="No"/>
    <s v="No"/>
    <x v="8"/>
    <x v="1"/>
    <s v="No"/>
    <x v="2"/>
    <s v="No internet service"/>
    <s v="No internet service"/>
    <s v="No internet service"/>
    <s v="No internet service"/>
    <s v="No internet service"/>
    <s v="No internet service"/>
    <x v="2"/>
    <s v="No"/>
    <x v="2"/>
    <n v="19.850000000000001"/>
    <n v="1253.6500000000001"/>
    <x v="0"/>
    <x v="2"/>
    <x v="0"/>
  </r>
  <r>
    <s v="3462-BJQQA"/>
    <x v="0"/>
    <n v="0"/>
    <s v="No"/>
    <s v="No"/>
    <x v="53"/>
    <x v="1"/>
    <s v="Yes"/>
    <x v="1"/>
    <s v="No"/>
    <s v="Yes"/>
    <s v="No"/>
    <s v="No"/>
    <s v="Yes"/>
    <s v="No"/>
    <x v="0"/>
    <s v="Yes"/>
    <x v="0"/>
    <n v="89.75"/>
    <n v="552.65"/>
    <x v="0"/>
    <x v="0"/>
    <x v="0"/>
  </r>
  <r>
    <s v="0442-TDYUO"/>
    <x v="1"/>
    <n v="0"/>
    <s v="Yes"/>
    <s v="No"/>
    <x v="43"/>
    <x v="1"/>
    <s v="No"/>
    <x v="2"/>
    <s v="No internet service"/>
    <s v="No internet service"/>
    <s v="No internet service"/>
    <s v="No internet service"/>
    <s v="No internet service"/>
    <s v="No internet service"/>
    <x v="2"/>
    <s v="Yes"/>
    <x v="1"/>
    <n v="20.05"/>
    <n v="1036"/>
    <x v="0"/>
    <x v="2"/>
    <x v="0"/>
  </r>
  <r>
    <s v="6733-LRIZX"/>
    <x v="1"/>
    <n v="0"/>
    <s v="No"/>
    <s v="No"/>
    <x v="42"/>
    <x v="1"/>
    <s v="Yes"/>
    <x v="1"/>
    <s v="Yes"/>
    <s v="No"/>
    <s v="Yes"/>
    <s v="Yes"/>
    <s v="Yes"/>
    <s v="Yes"/>
    <x v="2"/>
    <s v="Yes"/>
    <x v="0"/>
    <n v="108.95"/>
    <n v="4025.5"/>
    <x v="0"/>
    <x v="1"/>
    <x v="0"/>
  </r>
  <r>
    <s v="9503-XJUME"/>
    <x v="1"/>
    <n v="0"/>
    <s v="No"/>
    <s v="Yes"/>
    <x v="15"/>
    <x v="1"/>
    <s v="No"/>
    <x v="2"/>
    <s v="No internet service"/>
    <s v="No internet service"/>
    <s v="No internet service"/>
    <s v="No internet service"/>
    <s v="No internet service"/>
    <s v="No internet service"/>
    <x v="1"/>
    <s v="No"/>
    <x v="3"/>
    <n v="19.649999999999999"/>
    <n v="928.4"/>
    <x v="0"/>
    <x v="2"/>
    <x v="0"/>
  </r>
  <r>
    <s v="4367-NHWMM"/>
    <x v="0"/>
    <n v="0"/>
    <s v="No"/>
    <s v="No"/>
    <x v="0"/>
    <x v="0"/>
    <s v="No phone service"/>
    <x v="0"/>
    <s v="No"/>
    <s v="No"/>
    <s v="No"/>
    <s v="No"/>
    <s v="No"/>
    <s v="No"/>
    <x v="0"/>
    <s v="Yes"/>
    <x v="1"/>
    <n v="24.9"/>
    <n v="24.9"/>
    <x v="0"/>
    <x v="0"/>
    <x v="0"/>
  </r>
  <r>
    <s v="3727-RJMEO"/>
    <x v="1"/>
    <n v="0"/>
    <s v="Yes"/>
    <s v="No"/>
    <x v="53"/>
    <x v="1"/>
    <s v="Yes"/>
    <x v="1"/>
    <s v="No"/>
    <s v="No"/>
    <s v="No"/>
    <s v="No"/>
    <s v="Yes"/>
    <s v="No"/>
    <x v="0"/>
    <s v="Yes"/>
    <x v="0"/>
    <n v="82.85"/>
    <n v="460.25"/>
    <x v="1"/>
    <x v="0"/>
    <x v="1"/>
  </r>
  <r>
    <s v="3779-OSWCF"/>
    <x v="0"/>
    <n v="0"/>
    <s v="Yes"/>
    <s v="No"/>
    <x v="16"/>
    <x v="1"/>
    <s v="Yes"/>
    <x v="0"/>
    <s v="Yes"/>
    <s v="Yes"/>
    <s v="Yes"/>
    <s v="Yes"/>
    <s v="Yes"/>
    <s v="Yes"/>
    <x v="2"/>
    <s v="No"/>
    <x v="3"/>
    <n v="93.2"/>
    <n v="6506.15"/>
    <x v="0"/>
    <x v="2"/>
    <x v="0"/>
  </r>
  <r>
    <s v="6736-DHUQI"/>
    <x v="0"/>
    <n v="0"/>
    <s v="Yes"/>
    <s v="Yes"/>
    <x v="56"/>
    <x v="1"/>
    <s v="No"/>
    <x v="1"/>
    <s v="Yes"/>
    <s v="Yes"/>
    <s v="Yes"/>
    <s v="No"/>
    <s v="No"/>
    <s v="No"/>
    <x v="1"/>
    <s v="No"/>
    <x v="2"/>
    <n v="84.8"/>
    <n v="5598.3"/>
    <x v="0"/>
    <x v="2"/>
    <x v="0"/>
  </r>
  <r>
    <s v="3915-ODIYG"/>
    <x v="1"/>
    <n v="1"/>
    <s v="No"/>
    <s v="No"/>
    <x v="31"/>
    <x v="1"/>
    <s v="Yes"/>
    <x v="0"/>
    <s v="Yes"/>
    <s v="Yes"/>
    <s v="No"/>
    <s v="No"/>
    <s v="No"/>
    <s v="Yes"/>
    <x v="1"/>
    <s v="Yes"/>
    <x v="0"/>
    <n v="71.75"/>
    <n v="4374.55"/>
    <x v="0"/>
    <x v="2"/>
    <x v="0"/>
  </r>
  <r>
    <s v="1360-RCYRT"/>
    <x v="1"/>
    <n v="0"/>
    <s v="Yes"/>
    <s v="Yes"/>
    <x v="57"/>
    <x v="0"/>
    <s v="No phone service"/>
    <x v="0"/>
    <s v="No"/>
    <s v="No"/>
    <s v="No"/>
    <s v="Yes"/>
    <s v="No"/>
    <s v="No"/>
    <x v="0"/>
    <s v="Yes"/>
    <x v="2"/>
    <n v="30.35"/>
    <n v="678.75"/>
    <x v="0"/>
    <x v="1"/>
    <x v="0"/>
  </r>
  <r>
    <s v="2724-FJDYW"/>
    <x v="1"/>
    <n v="0"/>
    <s v="No"/>
    <s v="Yes"/>
    <x v="72"/>
    <x v="0"/>
    <s v="No phone service"/>
    <x v="0"/>
    <s v="No"/>
    <s v="No"/>
    <s v="Yes"/>
    <s v="Yes"/>
    <s v="Yes"/>
    <s v="Yes"/>
    <x v="1"/>
    <s v="No"/>
    <x v="2"/>
    <n v="54.85"/>
    <n v="2191.6999999999998"/>
    <x v="0"/>
    <x v="2"/>
    <x v="0"/>
  </r>
  <r>
    <s v="4451-RWASJ"/>
    <x v="1"/>
    <n v="0"/>
    <s v="Yes"/>
    <s v="Yes"/>
    <x v="30"/>
    <x v="1"/>
    <s v="No"/>
    <x v="2"/>
    <s v="No internet service"/>
    <s v="No internet service"/>
    <s v="No internet service"/>
    <s v="No internet service"/>
    <s v="No internet service"/>
    <s v="No internet service"/>
    <x v="1"/>
    <s v="Yes"/>
    <x v="1"/>
    <n v="19.5"/>
    <n v="239.75"/>
    <x v="0"/>
    <x v="1"/>
    <x v="0"/>
  </r>
  <r>
    <s v="6646-VRFOL"/>
    <x v="1"/>
    <n v="1"/>
    <s v="Yes"/>
    <s v="No"/>
    <x v="62"/>
    <x v="1"/>
    <s v="Yes"/>
    <x v="1"/>
    <s v="No"/>
    <s v="Yes"/>
    <s v="Yes"/>
    <s v="No"/>
    <s v="Yes"/>
    <s v="Yes"/>
    <x v="0"/>
    <s v="Yes"/>
    <x v="0"/>
    <n v="103.85"/>
    <n v="5485.5"/>
    <x v="1"/>
    <x v="2"/>
    <x v="1"/>
  </r>
  <r>
    <s v="3460-TJBWI"/>
    <x v="1"/>
    <n v="0"/>
    <s v="Yes"/>
    <s v="Yes"/>
    <x v="65"/>
    <x v="1"/>
    <s v="Yes"/>
    <x v="2"/>
    <s v="No internet service"/>
    <s v="No internet service"/>
    <s v="No internet service"/>
    <s v="No internet service"/>
    <s v="No internet service"/>
    <s v="No internet service"/>
    <x v="2"/>
    <s v="No"/>
    <x v="1"/>
    <n v="24.2"/>
    <n v="609.04999999999995"/>
    <x v="0"/>
    <x v="1"/>
    <x v="0"/>
  </r>
  <r>
    <s v="5917-HBSDW"/>
    <x v="0"/>
    <n v="0"/>
    <s v="Yes"/>
    <s v="Yes"/>
    <x v="50"/>
    <x v="1"/>
    <s v="No"/>
    <x v="2"/>
    <s v="No internet service"/>
    <s v="No internet service"/>
    <s v="No internet service"/>
    <s v="No internet service"/>
    <s v="No internet service"/>
    <s v="No internet service"/>
    <x v="0"/>
    <s v="No"/>
    <x v="0"/>
    <n v="19.350000000000001"/>
    <n v="683.75"/>
    <x v="0"/>
    <x v="2"/>
    <x v="0"/>
  </r>
  <r>
    <s v="5685-IIXLY"/>
    <x v="0"/>
    <n v="0"/>
    <s v="Yes"/>
    <s v="Yes"/>
    <x v="24"/>
    <x v="1"/>
    <s v="No"/>
    <x v="1"/>
    <s v="No"/>
    <s v="Yes"/>
    <s v="No"/>
    <s v="No"/>
    <s v="No"/>
    <s v="Yes"/>
    <x v="0"/>
    <s v="Yes"/>
    <x v="0"/>
    <n v="83.6"/>
    <n v="404.2"/>
    <x v="1"/>
    <x v="0"/>
    <x v="1"/>
  </r>
  <r>
    <s v="5671-UUNXD"/>
    <x v="0"/>
    <n v="1"/>
    <s v="Yes"/>
    <s v="No"/>
    <x v="37"/>
    <x v="1"/>
    <s v="Yes"/>
    <x v="1"/>
    <s v="No"/>
    <s v="No"/>
    <s v="No"/>
    <s v="Yes"/>
    <s v="Yes"/>
    <s v="Yes"/>
    <x v="1"/>
    <s v="Yes"/>
    <x v="0"/>
    <n v="100.65"/>
    <n v="5189.75"/>
    <x v="0"/>
    <x v="2"/>
    <x v="0"/>
  </r>
  <r>
    <s v="0956-ACVZC"/>
    <x v="0"/>
    <n v="0"/>
    <s v="No"/>
    <s v="No"/>
    <x v="68"/>
    <x v="1"/>
    <s v="No"/>
    <x v="1"/>
    <s v="No"/>
    <s v="No"/>
    <s v="Yes"/>
    <s v="No"/>
    <s v="Yes"/>
    <s v="Yes"/>
    <x v="1"/>
    <s v="Yes"/>
    <x v="3"/>
    <n v="94.1"/>
    <n v="5060.8999999999996"/>
    <x v="0"/>
    <x v="2"/>
    <x v="0"/>
  </r>
  <r>
    <s v="2325-NBPZG"/>
    <x v="0"/>
    <n v="0"/>
    <s v="No"/>
    <s v="No"/>
    <x v="35"/>
    <x v="1"/>
    <s v="No"/>
    <x v="1"/>
    <s v="Yes"/>
    <s v="No"/>
    <s v="No"/>
    <s v="No"/>
    <s v="No"/>
    <s v="No"/>
    <x v="0"/>
    <s v="Yes"/>
    <x v="0"/>
    <n v="74.55"/>
    <n v="233.65"/>
    <x v="0"/>
    <x v="0"/>
    <x v="0"/>
  </r>
  <r>
    <s v="4250-ZBWLV"/>
    <x v="1"/>
    <n v="0"/>
    <s v="No"/>
    <s v="No"/>
    <x v="47"/>
    <x v="1"/>
    <s v="Yes"/>
    <x v="1"/>
    <s v="No"/>
    <s v="Yes"/>
    <s v="Yes"/>
    <s v="Yes"/>
    <s v="Yes"/>
    <s v="Yes"/>
    <x v="1"/>
    <s v="No"/>
    <x v="0"/>
    <n v="108.45"/>
    <n v="7176.55"/>
    <x v="1"/>
    <x v="2"/>
    <x v="1"/>
  </r>
  <r>
    <s v="4482-FTFFX"/>
    <x v="1"/>
    <n v="0"/>
    <s v="No"/>
    <s v="No"/>
    <x v="24"/>
    <x v="1"/>
    <s v="No"/>
    <x v="0"/>
    <s v="No"/>
    <s v="No"/>
    <s v="Yes"/>
    <s v="Yes"/>
    <s v="No"/>
    <s v="No"/>
    <x v="0"/>
    <s v="No"/>
    <x v="0"/>
    <n v="56.15"/>
    <n v="291.45"/>
    <x v="0"/>
    <x v="0"/>
    <x v="0"/>
  </r>
  <r>
    <s v="8859-DZTGQ"/>
    <x v="1"/>
    <n v="0"/>
    <s v="No"/>
    <s v="No"/>
    <x v="55"/>
    <x v="1"/>
    <s v="No"/>
    <x v="2"/>
    <s v="No internet service"/>
    <s v="No internet service"/>
    <s v="No internet service"/>
    <s v="No internet service"/>
    <s v="No internet service"/>
    <s v="No internet service"/>
    <x v="2"/>
    <s v="No"/>
    <x v="1"/>
    <n v="20.350000000000001"/>
    <n v="689.75"/>
    <x v="0"/>
    <x v="1"/>
    <x v="0"/>
  </r>
  <r>
    <s v="0440-MOGPM"/>
    <x v="0"/>
    <n v="0"/>
    <s v="No"/>
    <s v="No"/>
    <x v="52"/>
    <x v="1"/>
    <s v="Yes"/>
    <x v="0"/>
    <s v="No"/>
    <s v="Yes"/>
    <s v="Yes"/>
    <s v="No"/>
    <s v="Yes"/>
    <s v="Yes"/>
    <x v="1"/>
    <s v="Yes"/>
    <x v="0"/>
    <n v="80.55"/>
    <n v="3263.9"/>
    <x v="0"/>
    <x v="2"/>
    <x v="0"/>
  </r>
  <r>
    <s v="0020-JDNXP"/>
    <x v="0"/>
    <n v="0"/>
    <s v="Yes"/>
    <s v="Yes"/>
    <x v="1"/>
    <x v="0"/>
    <s v="No phone service"/>
    <x v="0"/>
    <s v="Yes"/>
    <s v="No"/>
    <s v="Yes"/>
    <s v="Yes"/>
    <s v="Yes"/>
    <s v="Yes"/>
    <x v="1"/>
    <s v="No"/>
    <x v="1"/>
    <n v="61.25"/>
    <n v="1993.2"/>
    <x v="0"/>
    <x v="1"/>
    <x v="0"/>
  </r>
  <r>
    <s v="3752-CQSJI"/>
    <x v="0"/>
    <n v="0"/>
    <s v="Yes"/>
    <s v="Yes"/>
    <x v="9"/>
    <x v="1"/>
    <s v="No"/>
    <x v="2"/>
    <s v="No internet service"/>
    <s v="No internet service"/>
    <s v="No internet service"/>
    <s v="No internet service"/>
    <s v="No internet service"/>
    <s v="No internet service"/>
    <x v="0"/>
    <s v="Yes"/>
    <x v="1"/>
    <n v="20.45"/>
    <n v="254.5"/>
    <x v="0"/>
    <x v="1"/>
    <x v="0"/>
  </r>
  <r>
    <s v="5025-GOOKI"/>
    <x v="0"/>
    <n v="0"/>
    <s v="No"/>
    <s v="No"/>
    <x v="61"/>
    <x v="1"/>
    <s v="No"/>
    <x v="2"/>
    <s v="No internet service"/>
    <s v="No internet service"/>
    <s v="No internet service"/>
    <s v="No internet service"/>
    <s v="No internet service"/>
    <s v="No internet service"/>
    <x v="0"/>
    <s v="Yes"/>
    <x v="3"/>
    <n v="18.899999999999999"/>
    <n v="347.65"/>
    <x v="0"/>
    <x v="1"/>
    <x v="0"/>
  </r>
  <r>
    <s v="4698-KVLLG"/>
    <x v="0"/>
    <n v="1"/>
    <s v="No"/>
    <s v="No"/>
    <x v="69"/>
    <x v="1"/>
    <s v="No"/>
    <x v="2"/>
    <s v="No internet service"/>
    <s v="No internet service"/>
    <s v="No internet service"/>
    <s v="No internet service"/>
    <s v="No internet service"/>
    <s v="No internet service"/>
    <x v="2"/>
    <s v="No"/>
    <x v="3"/>
    <n v="19.600000000000001"/>
    <n v="967.9"/>
    <x v="0"/>
    <x v="2"/>
    <x v="0"/>
  </r>
  <r>
    <s v="5095-AESKG"/>
    <x v="0"/>
    <n v="0"/>
    <s v="Yes"/>
    <s v="No"/>
    <x v="35"/>
    <x v="1"/>
    <s v="Yes"/>
    <x v="1"/>
    <s v="No"/>
    <s v="Yes"/>
    <s v="No"/>
    <s v="No"/>
    <s v="No"/>
    <s v="Yes"/>
    <x v="0"/>
    <s v="Yes"/>
    <x v="3"/>
    <n v="91.5"/>
    <n v="242.95"/>
    <x v="1"/>
    <x v="0"/>
    <x v="1"/>
  </r>
  <r>
    <s v="2887-JPYLU"/>
    <x v="0"/>
    <n v="0"/>
    <s v="No"/>
    <s v="Yes"/>
    <x v="52"/>
    <x v="1"/>
    <s v="No"/>
    <x v="0"/>
    <s v="No"/>
    <s v="No"/>
    <s v="No"/>
    <s v="No"/>
    <s v="No"/>
    <s v="No"/>
    <x v="0"/>
    <s v="No"/>
    <x v="2"/>
    <n v="45.2"/>
    <n v="1841.9"/>
    <x v="0"/>
    <x v="2"/>
    <x v="0"/>
  </r>
  <r>
    <s v="4770-QAZXN"/>
    <x v="0"/>
    <n v="0"/>
    <s v="No"/>
    <s v="No"/>
    <x v="9"/>
    <x v="1"/>
    <s v="No"/>
    <x v="2"/>
    <s v="No internet service"/>
    <s v="No internet service"/>
    <s v="No internet service"/>
    <s v="No internet service"/>
    <s v="No internet service"/>
    <s v="No internet service"/>
    <x v="0"/>
    <s v="No"/>
    <x v="3"/>
    <n v="19.45"/>
    <n v="232.1"/>
    <x v="0"/>
    <x v="1"/>
    <x v="0"/>
  </r>
  <r>
    <s v="4896-CPRPF"/>
    <x v="1"/>
    <n v="0"/>
    <s v="Yes"/>
    <s v="Yes"/>
    <x v="42"/>
    <x v="1"/>
    <s v="Yes"/>
    <x v="2"/>
    <s v="No internet service"/>
    <s v="No internet service"/>
    <s v="No internet service"/>
    <s v="No internet service"/>
    <s v="No internet service"/>
    <s v="No internet service"/>
    <x v="2"/>
    <s v="No"/>
    <x v="2"/>
    <n v="25.45"/>
    <n v="809.25"/>
    <x v="0"/>
    <x v="1"/>
    <x v="0"/>
  </r>
  <r>
    <s v="1871-MOWRM"/>
    <x v="1"/>
    <n v="0"/>
    <s v="Yes"/>
    <s v="No"/>
    <x v="18"/>
    <x v="1"/>
    <s v="No"/>
    <x v="1"/>
    <s v="Yes"/>
    <s v="No"/>
    <s v="No"/>
    <s v="Yes"/>
    <s v="No"/>
    <s v="No"/>
    <x v="0"/>
    <s v="No"/>
    <x v="2"/>
    <n v="80.849999999999994"/>
    <n v="866.45"/>
    <x v="1"/>
    <x v="0"/>
    <x v="1"/>
  </r>
  <r>
    <s v="9714-EDSUC"/>
    <x v="1"/>
    <n v="0"/>
    <s v="No"/>
    <s v="No"/>
    <x v="54"/>
    <x v="1"/>
    <s v="No"/>
    <x v="1"/>
    <s v="Yes"/>
    <s v="Yes"/>
    <s v="No"/>
    <s v="Yes"/>
    <s v="No"/>
    <s v="Yes"/>
    <x v="0"/>
    <s v="Yes"/>
    <x v="1"/>
    <n v="94.9"/>
    <n v="360.55"/>
    <x v="0"/>
    <x v="0"/>
    <x v="0"/>
  </r>
  <r>
    <s v="2027-OAQQC"/>
    <x v="0"/>
    <n v="0"/>
    <s v="No"/>
    <s v="No"/>
    <x v="29"/>
    <x v="0"/>
    <s v="No phone service"/>
    <x v="0"/>
    <s v="No"/>
    <s v="No"/>
    <s v="Yes"/>
    <s v="No"/>
    <s v="Yes"/>
    <s v="Yes"/>
    <x v="0"/>
    <s v="Yes"/>
    <x v="2"/>
    <n v="49.05"/>
    <n v="2076.1999999999998"/>
    <x v="1"/>
    <x v="2"/>
    <x v="1"/>
  </r>
  <r>
    <s v="0282-NVSJS"/>
    <x v="0"/>
    <n v="1"/>
    <s v="Yes"/>
    <s v="Yes"/>
    <x v="18"/>
    <x v="0"/>
    <s v="No phone service"/>
    <x v="0"/>
    <s v="No"/>
    <s v="No"/>
    <s v="No"/>
    <s v="Yes"/>
    <s v="No"/>
    <s v="No"/>
    <x v="0"/>
    <s v="Yes"/>
    <x v="1"/>
    <n v="29.3"/>
    <n v="355.9"/>
    <x v="0"/>
    <x v="0"/>
    <x v="0"/>
  </r>
  <r>
    <s v="9090-SGQXL"/>
    <x v="1"/>
    <n v="1"/>
    <s v="Yes"/>
    <s v="No"/>
    <x v="47"/>
    <x v="1"/>
    <s v="Yes"/>
    <x v="1"/>
    <s v="No"/>
    <s v="Yes"/>
    <s v="Yes"/>
    <s v="No"/>
    <s v="Yes"/>
    <s v="Yes"/>
    <x v="0"/>
    <s v="Yes"/>
    <x v="0"/>
    <n v="105.3"/>
    <n v="7299.65"/>
    <x v="1"/>
    <x v="2"/>
    <x v="1"/>
  </r>
  <r>
    <s v="6595-YGXIT"/>
    <x v="1"/>
    <n v="1"/>
    <s v="No"/>
    <s v="No"/>
    <x v="13"/>
    <x v="1"/>
    <s v="Yes"/>
    <x v="1"/>
    <s v="No"/>
    <s v="Yes"/>
    <s v="No"/>
    <s v="No"/>
    <s v="Yes"/>
    <s v="No"/>
    <x v="0"/>
    <s v="Yes"/>
    <x v="0"/>
    <n v="88.95"/>
    <n v="2291.1999999999998"/>
    <x v="1"/>
    <x v="1"/>
    <x v="1"/>
  </r>
  <r>
    <s v="7353-YOWFP"/>
    <x v="0"/>
    <n v="0"/>
    <s v="No"/>
    <s v="No"/>
    <x v="40"/>
    <x v="1"/>
    <s v="No"/>
    <x v="2"/>
    <s v="No internet service"/>
    <s v="No internet service"/>
    <s v="No internet service"/>
    <s v="No internet service"/>
    <s v="No internet service"/>
    <s v="No internet service"/>
    <x v="1"/>
    <s v="No"/>
    <x v="1"/>
    <n v="20.25"/>
    <n v="129.15"/>
    <x v="0"/>
    <x v="0"/>
    <x v="0"/>
  </r>
  <r>
    <s v="9835-ZIITK"/>
    <x v="1"/>
    <n v="1"/>
    <s v="Yes"/>
    <s v="No"/>
    <x v="33"/>
    <x v="1"/>
    <s v="Yes"/>
    <x v="1"/>
    <s v="No"/>
    <s v="Yes"/>
    <s v="Yes"/>
    <s v="Yes"/>
    <s v="Yes"/>
    <s v="Yes"/>
    <x v="1"/>
    <s v="Yes"/>
    <x v="0"/>
    <n v="110.85"/>
    <n v="7491.75"/>
    <x v="1"/>
    <x v="2"/>
    <x v="1"/>
  </r>
  <r>
    <s v="8008-ESFLK"/>
    <x v="0"/>
    <n v="0"/>
    <s v="Yes"/>
    <s v="No"/>
    <x v="62"/>
    <x v="1"/>
    <s v="No"/>
    <x v="1"/>
    <s v="Yes"/>
    <s v="Yes"/>
    <s v="Yes"/>
    <s v="Yes"/>
    <s v="Yes"/>
    <s v="Yes"/>
    <x v="1"/>
    <s v="No"/>
    <x v="0"/>
    <n v="110.5"/>
    <n v="5835.5"/>
    <x v="0"/>
    <x v="2"/>
    <x v="0"/>
  </r>
  <r>
    <s v="7537-CBQUZ"/>
    <x v="1"/>
    <n v="1"/>
    <s v="No"/>
    <s v="No"/>
    <x v="28"/>
    <x v="1"/>
    <s v="Yes"/>
    <x v="1"/>
    <s v="Yes"/>
    <s v="Yes"/>
    <s v="Yes"/>
    <s v="No"/>
    <s v="Yes"/>
    <s v="Yes"/>
    <x v="0"/>
    <s v="Yes"/>
    <x v="2"/>
    <n v="109.4"/>
    <n v="7031.45"/>
    <x v="0"/>
    <x v="2"/>
    <x v="0"/>
  </r>
  <r>
    <s v="1555-DJEQW"/>
    <x v="0"/>
    <n v="0"/>
    <s v="Yes"/>
    <s v="Yes"/>
    <x v="27"/>
    <x v="1"/>
    <s v="Yes"/>
    <x v="1"/>
    <s v="Yes"/>
    <s v="Yes"/>
    <s v="Yes"/>
    <s v="Yes"/>
    <s v="Yes"/>
    <s v="Yes"/>
    <x v="2"/>
    <s v="Yes"/>
    <x v="2"/>
    <n v="114.2"/>
    <n v="7723.9"/>
    <x v="1"/>
    <x v="2"/>
    <x v="1"/>
  </r>
  <r>
    <s v="5649-TJHOV"/>
    <x v="1"/>
    <n v="1"/>
    <s v="Yes"/>
    <s v="No"/>
    <x v="23"/>
    <x v="0"/>
    <s v="No phone service"/>
    <x v="0"/>
    <s v="No"/>
    <s v="No"/>
    <s v="No"/>
    <s v="No"/>
    <s v="No"/>
    <s v="Yes"/>
    <x v="0"/>
    <s v="No"/>
    <x v="2"/>
    <n v="36.5"/>
    <n v="1032"/>
    <x v="1"/>
    <x v="1"/>
    <x v="1"/>
  </r>
  <r>
    <s v="0519-XUZJU"/>
    <x v="0"/>
    <n v="0"/>
    <s v="No"/>
    <s v="No"/>
    <x v="0"/>
    <x v="1"/>
    <s v="No"/>
    <x v="1"/>
    <s v="No"/>
    <s v="No"/>
    <s v="No"/>
    <s v="No"/>
    <s v="No"/>
    <s v="No"/>
    <x v="0"/>
    <s v="No"/>
    <x v="1"/>
    <n v="70.75"/>
    <n v="70.75"/>
    <x v="1"/>
    <x v="0"/>
    <x v="1"/>
  </r>
  <r>
    <s v="3363-EWLGO"/>
    <x v="0"/>
    <n v="0"/>
    <s v="No"/>
    <s v="No"/>
    <x v="24"/>
    <x v="1"/>
    <s v="No"/>
    <x v="2"/>
    <s v="No internet service"/>
    <s v="No internet service"/>
    <s v="No internet service"/>
    <s v="No internet service"/>
    <s v="No internet service"/>
    <s v="No internet service"/>
    <x v="0"/>
    <s v="No"/>
    <x v="1"/>
    <n v="19.95"/>
    <n v="109.6"/>
    <x v="0"/>
    <x v="0"/>
    <x v="0"/>
  </r>
  <r>
    <s v="4750-UKWJK"/>
    <x v="0"/>
    <n v="1"/>
    <s v="Yes"/>
    <s v="No"/>
    <x v="50"/>
    <x v="1"/>
    <s v="No"/>
    <x v="2"/>
    <s v="No internet service"/>
    <s v="No internet service"/>
    <s v="No internet service"/>
    <s v="No internet service"/>
    <s v="No internet service"/>
    <s v="No internet service"/>
    <x v="1"/>
    <s v="No"/>
    <x v="1"/>
    <n v="19.600000000000001"/>
    <n v="727.8"/>
    <x v="0"/>
    <x v="2"/>
    <x v="0"/>
  </r>
  <r>
    <s v="6338-AVWCY"/>
    <x v="1"/>
    <n v="0"/>
    <s v="No"/>
    <s v="No"/>
    <x v="35"/>
    <x v="0"/>
    <s v="No phone service"/>
    <x v="0"/>
    <s v="No"/>
    <s v="No"/>
    <s v="Yes"/>
    <s v="No"/>
    <s v="Yes"/>
    <s v="No"/>
    <x v="0"/>
    <s v="Yes"/>
    <x v="1"/>
    <n v="40.15"/>
    <n v="130.75"/>
    <x v="1"/>
    <x v="0"/>
    <x v="1"/>
  </r>
  <r>
    <s v="1689-YQBYY"/>
    <x v="0"/>
    <n v="0"/>
    <s v="No"/>
    <s v="Yes"/>
    <x v="18"/>
    <x v="1"/>
    <s v="Yes"/>
    <x v="1"/>
    <s v="No"/>
    <s v="No"/>
    <s v="No"/>
    <s v="No"/>
    <s v="No"/>
    <s v="No"/>
    <x v="0"/>
    <s v="Yes"/>
    <x v="0"/>
    <n v="76.599999999999994"/>
    <n v="893"/>
    <x v="0"/>
    <x v="0"/>
    <x v="0"/>
  </r>
  <r>
    <s v="4487-ZYJZK"/>
    <x v="0"/>
    <n v="0"/>
    <s v="Yes"/>
    <s v="Yes"/>
    <x v="46"/>
    <x v="1"/>
    <s v="No"/>
    <x v="2"/>
    <s v="No internet service"/>
    <s v="No internet service"/>
    <s v="No internet service"/>
    <s v="No internet service"/>
    <s v="No internet service"/>
    <s v="No internet service"/>
    <x v="1"/>
    <s v="No"/>
    <x v="3"/>
    <n v="19.600000000000001"/>
    <n v="763.1"/>
    <x v="0"/>
    <x v="2"/>
    <x v="0"/>
  </r>
  <r>
    <s v="2959-FENLU"/>
    <x v="0"/>
    <n v="0"/>
    <s v="No"/>
    <s v="No"/>
    <x v="34"/>
    <x v="1"/>
    <s v="No"/>
    <x v="1"/>
    <s v="No"/>
    <s v="No"/>
    <s v="Yes"/>
    <s v="No"/>
    <s v="No"/>
    <s v="Yes"/>
    <x v="0"/>
    <s v="Yes"/>
    <x v="3"/>
    <n v="85.3"/>
    <n v="781.4"/>
    <x v="0"/>
    <x v="0"/>
    <x v="0"/>
  </r>
  <r>
    <s v="0708-LGSMF"/>
    <x v="1"/>
    <n v="0"/>
    <s v="Yes"/>
    <s v="No"/>
    <x v="9"/>
    <x v="1"/>
    <s v="Yes"/>
    <x v="0"/>
    <s v="Yes"/>
    <s v="No"/>
    <s v="No"/>
    <s v="No"/>
    <s v="No"/>
    <s v="Yes"/>
    <x v="0"/>
    <s v="Yes"/>
    <x v="0"/>
    <n v="65.849999999999994"/>
    <n v="902.25"/>
    <x v="0"/>
    <x v="1"/>
    <x v="0"/>
  </r>
  <r>
    <s v="9253-QXKBE"/>
    <x v="1"/>
    <n v="1"/>
    <s v="Yes"/>
    <s v="No"/>
    <x v="44"/>
    <x v="1"/>
    <s v="Yes"/>
    <x v="1"/>
    <s v="No"/>
    <s v="No"/>
    <s v="No"/>
    <s v="No"/>
    <s v="Yes"/>
    <s v="Yes"/>
    <x v="0"/>
    <s v="Yes"/>
    <x v="0"/>
    <n v="94.45"/>
    <n v="2653.65"/>
    <x v="1"/>
    <x v="1"/>
    <x v="1"/>
  </r>
  <r>
    <s v="7634-HLQJR"/>
    <x v="0"/>
    <n v="0"/>
    <s v="Yes"/>
    <s v="Yes"/>
    <x v="20"/>
    <x v="1"/>
    <s v="No"/>
    <x v="2"/>
    <s v="No internet service"/>
    <s v="No internet service"/>
    <s v="No internet service"/>
    <s v="No internet service"/>
    <s v="No internet service"/>
    <s v="No internet service"/>
    <x v="2"/>
    <s v="No"/>
    <x v="3"/>
    <n v="20.05"/>
    <n v="1016.7"/>
    <x v="0"/>
    <x v="2"/>
    <x v="0"/>
  </r>
  <r>
    <s v="0487-RPVUM"/>
    <x v="1"/>
    <n v="0"/>
    <s v="Yes"/>
    <s v="No"/>
    <x v="59"/>
    <x v="1"/>
    <s v="Yes"/>
    <x v="1"/>
    <s v="Yes"/>
    <s v="No"/>
    <s v="Yes"/>
    <s v="Yes"/>
    <s v="Yes"/>
    <s v="No"/>
    <x v="0"/>
    <s v="No"/>
    <x v="2"/>
    <n v="99.4"/>
    <n v="5943.65"/>
    <x v="0"/>
    <x v="2"/>
    <x v="0"/>
  </r>
  <r>
    <s v="4079-ULGFR"/>
    <x v="1"/>
    <n v="0"/>
    <s v="No"/>
    <s v="No"/>
    <x v="10"/>
    <x v="1"/>
    <s v="No"/>
    <x v="2"/>
    <s v="No internet service"/>
    <s v="No internet service"/>
    <s v="No internet service"/>
    <s v="No internet service"/>
    <s v="No internet service"/>
    <s v="No internet service"/>
    <x v="0"/>
    <s v="No"/>
    <x v="1"/>
    <n v="20"/>
    <n v="275.7"/>
    <x v="0"/>
    <x v="1"/>
    <x v="0"/>
  </r>
  <r>
    <s v="2516-XSJKX"/>
    <x v="0"/>
    <n v="0"/>
    <s v="Yes"/>
    <s v="Yes"/>
    <x v="52"/>
    <x v="1"/>
    <s v="No"/>
    <x v="0"/>
    <s v="Yes"/>
    <s v="Yes"/>
    <s v="No"/>
    <s v="Yes"/>
    <s v="Yes"/>
    <s v="Yes"/>
    <x v="2"/>
    <s v="No"/>
    <x v="0"/>
    <n v="78.45"/>
    <n v="3126.45"/>
    <x v="0"/>
    <x v="2"/>
    <x v="0"/>
  </r>
  <r>
    <s v="0057-QBUQH"/>
    <x v="0"/>
    <n v="0"/>
    <s v="No"/>
    <s v="Yes"/>
    <x v="29"/>
    <x v="1"/>
    <s v="Yes"/>
    <x v="2"/>
    <s v="No internet service"/>
    <s v="No internet service"/>
    <s v="No internet service"/>
    <s v="No internet service"/>
    <s v="No internet service"/>
    <s v="No internet service"/>
    <x v="2"/>
    <s v="Yes"/>
    <x v="0"/>
    <n v="25.1"/>
    <n v="1070.1500000000001"/>
    <x v="0"/>
    <x v="2"/>
    <x v="0"/>
  </r>
  <r>
    <s v="9445-SZLCH"/>
    <x v="0"/>
    <n v="0"/>
    <s v="Yes"/>
    <s v="Yes"/>
    <x v="51"/>
    <x v="1"/>
    <s v="Yes"/>
    <x v="1"/>
    <s v="No"/>
    <s v="Yes"/>
    <s v="Yes"/>
    <s v="No"/>
    <s v="Yes"/>
    <s v="No"/>
    <x v="0"/>
    <s v="Yes"/>
    <x v="2"/>
    <n v="97.35"/>
    <n v="3457.9"/>
    <x v="1"/>
    <x v="1"/>
    <x v="1"/>
  </r>
  <r>
    <s v="6599-SFQVE"/>
    <x v="0"/>
    <n v="0"/>
    <s v="No"/>
    <s v="No"/>
    <x v="53"/>
    <x v="1"/>
    <s v="No"/>
    <x v="0"/>
    <s v="No"/>
    <s v="No"/>
    <s v="No"/>
    <s v="No"/>
    <s v="No"/>
    <s v="Yes"/>
    <x v="0"/>
    <s v="Yes"/>
    <x v="0"/>
    <n v="55"/>
    <n v="340.4"/>
    <x v="0"/>
    <x v="0"/>
    <x v="0"/>
  </r>
  <r>
    <s v="8331-ZXFOE"/>
    <x v="0"/>
    <n v="0"/>
    <s v="No"/>
    <s v="No"/>
    <x v="11"/>
    <x v="1"/>
    <s v="Yes"/>
    <x v="0"/>
    <s v="Yes"/>
    <s v="Yes"/>
    <s v="Yes"/>
    <s v="Yes"/>
    <s v="No"/>
    <s v="No"/>
    <x v="1"/>
    <s v="Yes"/>
    <x v="3"/>
    <n v="71.099999999999994"/>
    <n v="4299.2"/>
    <x v="0"/>
    <x v="2"/>
    <x v="0"/>
  </r>
  <r>
    <s v="4003-FUSHP"/>
    <x v="1"/>
    <n v="0"/>
    <s v="No"/>
    <s v="No"/>
    <x v="67"/>
    <x v="1"/>
    <s v="No"/>
    <x v="0"/>
    <s v="No"/>
    <s v="No"/>
    <s v="No"/>
    <s v="Yes"/>
    <s v="Yes"/>
    <s v="No"/>
    <x v="0"/>
    <s v="Yes"/>
    <x v="3"/>
    <n v="61.55"/>
    <n v="1093.2"/>
    <x v="0"/>
    <x v="1"/>
    <x v="0"/>
  </r>
  <r>
    <s v="0356-ERHVT"/>
    <x v="1"/>
    <n v="0"/>
    <s v="Yes"/>
    <s v="No"/>
    <x v="26"/>
    <x v="1"/>
    <s v="No"/>
    <x v="0"/>
    <s v="No"/>
    <s v="No"/>
    <s v="No"/>
    <s v="No"/>
    <s v="No"/>
    <s v="No"/>
    <x v="0"/>
    <s v="Yes"/>
    <x v="2"/>
    <n v="45.9"/>
    <n v="521.9"/>
    <x v="0"/>
    <x v="0"/>
    <x v="0"/>
  </r>
  <r>
    <s v="7325-ENZFI"/>
    <x v="0"/>
    <n v="0"/>
    <s v="No"/>
    <s v="No"/>
    <x v="72"/>
    <x v="0"/>
    <s v="No phone service"/>
    <x v="0"/>
    <s v="Yes"/>
    <s v="Yes"/>
    <s v="No"/>
    <s v="Yes"/>
    <s v="No"/>
    <s v="No"/>
    <x v="1"/>
    <s v="Yes"/>
    <x v="2"/>
    <n v="40.299999999999997"/>
    <n v="1630.4"/>
    <x v="0"/>
    <x v="2"/>
    <x v="0"/>
  </r>
  <r>
    <s v="4884-ZTHVF"/>
    <x v="0"/>
    <n v="1"/>
    <s v="No"/>
    <s v="No"/>
    <x v="4"/>
    <x v="1"/>
    <s v="No"/>
    <x v="1"/>
    <s v="No"/>
    <s v="Yes"/>
    <s v="No"/>
    <s v="No"/>
    <s v="Yes"/>
    <s v="No"/>
    <x v="0"/>
    <s v="Yes"/>
    <x v="0"/>
    <n v="87.1"/>
    <n v="713.6"/>
    <x v="0"/>
    <x v="0"/>
    <x v="0"/>
  </r>
  <r>
    <s v="3920-HIHMQ"/>
    <x v="0"/>
    <n v="0"/>
    <s v="No"/>
    <s v="Yes"/>
    <x v="70"/>
    <x v="1"/>
    <s v="Yes"/>
    <x v="0"/>
    <s v="No"/>
    <s v="No"/>
    <s v="No"/>
    <s v="No"/>
    <s v="No"/>
    <s v="No"/>
    <x v="0"/>
    <s v="Yes"/>
    <x v="1"/>
    <n v="49.5"/>
    <n v="1265.6500000000001"/>
    <x v="0"/>
    <x v="1"/>
    <x v="0"/>
  </r>
  <r>
    <s v="3055-OYMSE"/>
    <x v="0"/>
    <n v="1"/>
    <s v="No"/>
    <s v="No"/>
    <x v="62"/>
    <x v="1"/>
    <s v="No"/>
    <x v="1"/>
    <s v="No"/>
    <s v="Yes"/>
    <s v="No"/>
    <s v="No"/>
    <s v="No"/>
    <s v="No"/>
    <x v="0"/>
    <s v="Yes"/>
    <x v="3"/>
    <n v="73.8"/>
    <n v="4003.85"/>
    <x v="0"/>
    <x v="2"/>
    <x v="0"/>
  </r>
  <r>
    <s v="0613-WUXUM"/>
    <x v="0"/>
    <n v="0"/>
    <s v="Yes"/>
    <s v="Yes"/>
    <x v="27"/>
    <x v="1"/>
    <s v="No"/>
    <x v="2"/>
    <s v="No internet service"/>
    <s v="No internet service"/>
    <s v="No internet service"/>
    <s v="No internet service"/>
    <s v="No internet service"/>
    <s v="No internet service"/>
    <x v="2"/>
    <s v="Yes"/>
    <x v="1"/>
    <n v="19.2"/>
    <n v="1401.4"/>
    <x v="0"/>
    <x v="2"/>
    <x v="0"/>
  </r>
  <r>
    <s v="7568-PODML"/>
    <x v="1"/>
    <n v="0"/>
    <s v="No"/>
    <s v="No"/>
    <x v="0"/>
    <x v="0"/>
    <s v="No phone service"/>
    <x v="0"/>
    <s v="No"/>
    <s v="No"/>
    <s v="No"/>
    <s v="No"/>
    <s v="Yes"/>
    <s v="Yes"/>
    <x v="0"/>
    <s v="Yes"/>
    <x v="1"/>
    <n v="45.3"/>
    <n v="45.3"/>
    <x v="1"/>
    <x v="0"/>
    <x v="1"/>
  </r>
  <r>
    <s v="4458-KVRBJ"/>
    <x v="1"/>
    <n v="0"/>
    <s v="No"/>
    <s v="No"/>
    <x v="64"/>
    <x v="1"/>
    <s v="Yes"/>
    <x v="2"/>
    <s v="No internet service"/>
    <s v="No internet service"/>
    <s v="No internet service"/>
    <s v="No internet service"/>
    <s v="No internet service"/>
    <s v="No internet service"/>
    <x v="2"/>
    <s v="No"/>
    <x v="1"/>
    <n v="25"/>
    <n v="1510.5"/>
    <x v="0"/>
    <x v="2"/>
    <x v="0"/>
  </r>
  <r>
    <s v="5349-IECLD"/>
    <x v="1"/>
    <n v="0"/>
    <s v="No"/>
    <s v="No"/>
    <x v="2"/>
    <x v="1"/>
    <s v="No"/>
    <x v="1"/>
    <s v="No"/>
    <s v="No"/>
    <s v="Yes"/>
    <s v="No"/>
    <s v="Yes"/>
    <s v="Yes"/>
    <x v="0"/>
    <s v="No"/>
    <x v="0"/>
    <n v="94.95"/>
    <n v="178.1"/>
    <x v="1"/>
    <x v="0"/>
    <x v="1"/>
  </r>
  <r>
    <s v="1397-XKKWR"/>
    <x v="1"/>
    <n v="0"/>
    <s v="No"/>
    <s v="No"/>
    <x v="40"/>
    <x v="0"/>
    <s v="No phone service"/>
    <x v="0"/>
    <s v="Yes"/>
    <s v="No"/>
    <s v="Yes"/>
    <s v="No"/>
    <s v="No"/>
    <s v="No"/>
    <x v="1"/>
    <s v="No"/>
    <x v="1"/>
    <n v="35.299999999999997"/>
    <n v="264.8"/>
    <x v="0"/>
    <x v="0"/>
    <x v="0"/>
  </r>
  <r>
    <s v="3945-GFWQL"/>
    <x v="0"/>
    <n v="0"/>
    <s v="No"/>
    <s v="Yes"/>
    <x v="18"/>
    <x v="1"/>
    <s v="No"/>
    <x v="0"/>
    <s v="No"/>
    <s v="No"/>
    <s v="No"/>
    <s v="No"/>
    <s v="No"/>
    <s v="No"/>
    <x v="0"/>
    <s v="Yes"/>
    <x v="0"/>
    <n v="44.55"/>
    <n v="480.6"/>
    <x v="1"/>
    <x v="0"/>
    <x v="1"/>
  </r>
  <r>
    <s v="8097-OMULG"/>
    <x v="1"/>
    <n v="0"/>
    <s v="Yes"/>
    <s v="Yes"/>
    <x v="64"/>
    <x v="1"/>
    <s v="No"/>
    <x v="0"/>
    <s v="No"/>
    <s v="Yes"/>
    <s v="Yes"/>
    <s v="Yes"/>
    <s v="Yes"/>
    <s v="Yes"/>
    <x v="1"/>
    <s v="No"/>
    <x v="3"/>
    <n v="76.75"/>
    <n v="4541.8999999999996"/>
    <x v="0"/>
    <x v="2"/>
    <x v="0"/>
  </r>
  <r>
    <s v="6013-BHCAW"/>
    <x v="1"/>
    <n v="0"/>
    <s v="Yes"/>
    <s v="Yes"/>
    <x v="59"/>
    <x v="1"/>
    <s v="Yes"/>
    <x v="0"/>
    <s v="No"/>
    <s v="No"/>
    <s v="Yes"/>
    <s v="Yes"/>
    <s v="Yes"/>
    <s v="Yes"/>
    <x v="2"/>
    <s v="Yes"/>
    <x v="2"/>
    <n v="81"/>
    <n v="4976.1499999999996"/>
    <x v="0"/>
    <x v="2"/>
    <x v="0"/>
  </r>
  <r>
    <s v="0401-WDBXM"/>
    <x v="1"/>
    <n v="0"/>
    <s v="Yes"/>
    <s v="Yes"/>
    <x v="21"/>
    <x v="1"/>
    <s v="Yes"/>
    <x v="1"/>
    <s v="Yes"/>
    <s v="No"/>
    <s v="Yes"/>
    <s v="No"/>
    <s v="Yes"/>
    <s v="Yes"/>
    <x v="2"/>
    <s v="Yes"/>
    <x v="2"/>
    <n v="105.55"/>
    <n v="7542.25"/>
    <x v="0"/>
    <x v="2"/>
    <x v="0"/>
  </r>
  <r>
    <s v="3387-PLKUI"/>
    <x v="0"/>
    <n v="0"/>
    <s v="Yes"/>
    <s v="Yes"/>
    <x v="9"/>
    <x v="1"/>
    <s v="No"/>
    <x v="2"/>
    <s v="No internet service"/>
    <s v="No internet service"/>
    <s v="No internet service"/>
    <s v="No internet service"/>
    <s v="No internet service"/>
    <s v="No internet service"/>
    <x v="0"/>
    <s v="No"/>
    <x v="1"/>
    <n v="18.8"/>
    <n v="251.25"/>
    <x v="0"/>
    <x v="1"/>
    <x v="0"/>
  </r>
  <r>
    <s v="6096-EGVTU"/>
    <x v="0"/>
    <n v="0"/>
    <s v="Yes"/>
    <s v="Yes"/>
    <x v="38"/>
    <x v="1"/>
    <s v="Yes"/>
    <x v="2"/>
    <s v="No internet service"/>
    <s v="No internet service"/>
    <s v="No internet service"/>
    <s v="No internet service"/>
    <s v="No internet service"/>
    <s v="No internet service"/>
    <x v="1"/>
    <s v="No"/>
    <x v="1"/>
    <n v="24.9"/>
    <n v="1595.5"/>
    <x v="0"/>
    <x v="2"/>
    <x v="0"/>
  </r>
  <r>
    <s v="3797-VTIDR"/>
    <x v="1"/>
    <n v="0"/>
    <s v="Yes"/>
    <s v="No"/>
    <x v="0"/>
    <x v="0"/>
    <s v="No phone service"/>
    <x v="0"/>
    <s v="No"/>
    <s v="No"/>
    <s v="No"/>
    <s v="No"/>
    <s v="No"/>
    <s v="No"/>
    <x v="0"/>
    <s v="Yes"/>
    <x v="0"/>
    <n v="23.45"/>
    <n v="23.45"/>
    <x v="1"/>
    <x v="0"/>
    <x v="1"/>
  </r>
  <r>
    <s v="5081-NWSUP"/>
    <x v="0"/>
    <n v="0"/>
    <s v="No"/>
    <s v="No"/>
    <x v="6"/>
    <x v="1"/>
    <s v="No"/>
    <x v="0"/>
    <s v="No"/>
    <s v="Yes"/>
    <s v="No"/>
    <s v="Yes"/>
    <s v="No"/>
    <s v="Yes"/>
    <x v="1"/>
    <s v="No"/>
    <x v="1"/>
    <n v="64.900000000000006"/>
    <n v="685.55"/>
    <x v="0"/>
    <x v="0"/>
    <x v="0"/>
  </r>
  <r>
    <s v="2580-ATZSQ"/>
    <x v="0"/>
    <n v="0"/>
    <s v="Yes"/>
    <s v="Yes"/>
    <x v="45"/>
    <x v="1"/>
    <s v="No"/>
    <x v="0"/>
    <s v="Yes"/>
    <s v="Yes"/>
    <s v="Yes"/>
    <s v="No"/>
    <s v="No"/>
    <s v="No"/>
    <x v="1"/>
    <s v="No"/>
    <x v="2"/>
    <n v="61.35"/>
    <n v="3874.1"/>
    <x v="0"/>
    <x v="2"/>
    <x v="0"/>
  </r>
  <r>
    <s v="8085-MSNLK"/>
    <x v="0"/>
    <n v="0"/>
    <s v="Yes"/>
    <s v="No"/>
    <x v="8"/>
    <x v="1"/>
    <s v="Yes"/>
    <x v="1"/>
    <s v="Yes"/>
    <s v="Yes"/>
    <s v="Yes"/>
    <s v="Yes"/>
    <s v="Yes"/>
    <s v="Yes"/>
    <x v="2"/>
    <s v="No"/>
    <x v="1"/>
    <n v="113.95"/>
    <n v="6891.4"/>
    <x v="0"/>
    <x v="2"/>
    <x v="0"/>
  </r>
  <r>
    <s v="9691-HKOVS"/>
    <x v="0"/>
    <n v="0"/>
    <s v="Yes"/>
    <s v="No"/>
    <x v="49"/>
    <x v="1"/>
    <s v="Yes"/>
    <x v="0"/>
    <s v="Yes"/>
    <s v="Yes"/>
    <s v="Yes"/>
    <s v="Yes"/>
    <s v="Yes"/>
    <s v="Yes"/>
    <x v="1"/>
    <s v="Yes"/>
    <x v="0"/>
    <n v="90.15"/>
    <n v="4916.95"/>
    <x v="0"/>
    <x v="2"/>
    <x v="0"/>
  </r>
  <r>
    <s v="9881-VCZEP"/>
    <x v="0"/>
    <n v="0"/>
    <s v="Yes"/>
    <s v="No"/>
    <x v="13"/>
    <x v="1"/>
    <s v="Yes"/>
    <x v="0"/>
    <s v="No"/>
    <s v="Yes"/>
    <s v="No"/>
    <s v="No"/>
    <s v="No"/>
    <s v="No"/>
    <x v="0"/>
    <s v="No"/>
    <x v="0"/>
    <n v="54.1"/>
    <n v="1373"/>
    <x v="0"/>
    <x v="1"/>
    <x v="0"/>
  </r>
  <r>
    <s v="9526-BIHHD"/>
    <x v="1"/>
    <n v="0"/>
    <s v="No"/>
    <s v="No"/>
    <x v="0"/>
    <x v="0"/>
    <s v="No phone service"/>
    <x v="0"/>
    <s v="Yes"/>
    <s v="No"/>
    <s v="No"/>
    <s v="No"/>
    <s v="No"/>
    <s v="No"/>
    <x v="0"/>
    <s v="No"/>
    <x v="1"/>
    <n v="29.7"/>
    <n v="29.7"/>
    <x v="1"/>
    <x v="0"/>
    <x v="1"/>
  </r>
  <r>
    <s v="8757-TFHHJ"/>
    <x v="1"/>
    <n v="0"/>
    <s v="No"/>
    <s v="No"/>
    <x v="0"/>
    <x v="1"/>
    <s v="No"/>
    <x v="0"/>
    <s v="Yes"/>
    <s v="No"/>
    <s v="No"/>
    <s v="No"/>
    <s v="No"/>
    <s v="No"/>
    <x v="0"/>
    <s v="Yes"/>
    <x v="3"/>
    <n v="49.8"/>
    <n v="49.8"/>
    <x v="0"/>
    <x v="0"/>
    <x v="0"/>
  </r>
  <r>
    <s v="4523-WXCEF"/>
    <x v="0"/>
    <n v="0"/>
    <s v="Yes"/>
    <s v="No"/>
    <x v="64"/>
    <x v="1"/>
    <s v="Yes"/>
    <x v="1"/>
    <s v="No"/>
    <s v="Yes"/>
    <s v="No"/>
    <s v="No"/>
    <s v="Yes"/>
    <s v="Yes"/>
    <x v="0"/>
    <s v="No"/>
    <x v="0"/>
    <n v="101.1"/>
    <n v="6039.9"/>
    <x v="1"/>
    <x v="2"/>
    <x v="1"/>
  </r>
  <r>
    <s v="1468-DEFNC"/>
    <x v="1"/>
    <n v="1"/>
    <s v="Yes"/>
    <s v="Yes"/>
    <x v="38"/>
    <x v="1"/>
    <s v="Yes"/>
    <x v="2"/>
    <s v="No internet service"/>
    <s v="No internet service"/>
    <s v="No internet service"/>
    <s v="No internet service"/>
    <s v="No internet service"/>
    <s v="No internet service"/>
    <x v="2"/>
    <s v="Yes"/>
    <x v="2"/>
    <n v="24.4"/>
    <n v="1548.65"/>
    <x v="0"/>
    <x v="2"/>
    <x v="0"/>
  </r>
  <r>
    <s v="5119-KEPFY"/>
    <x v="1"/>
    <n v="0"/>
    <s v="Yes"/>
    <s v="No"/>
    <x v="51"/>
    <x v="1"/>
    <s v="Yes"/>
    <x v="1"/>
    <s v="No"/>
    <s v="No"/>
    <s v="No"/>
    <s v="No"/>
    <s v="Yes"/>
    <s v="Yes"/>
    <x v="0"/>
    <s v="Yes"/>
    <x v="2"/>
    <n v="95"/>
    <n v="3440.25"/>
    <x v="0"/>
    <x v="1"/>
    <x v="0"/>
  </r>
  <r>
    <s v="8364-TRMMK"/>
    <x v="0"/>
    <n v="0"/>
    <s v="No"/>
    <s v="No"/>
    <x v="35"/>
    <x v="1"/>
    <s v="Yes"/>
    <x v="0"/>
    <s v="No"/>
    <s v="No"/>
    <s v="No"/>
    <s v="No"/>
    <s v="No"/>
    <s v="No"/>
    <x v="0"/>
    <s v="Yes"/>
    <x v="1"/>
    <n v="50.65"/>
    <n v="151.30000000000001"/>
    <x v="1"/>
    <x v="0"/>
    <x v="1"/>
  </r>
  <r>
    <s v="0916-KNFAJ"/>
    <x v="1"/>
    <n v="0"/>
    <s v="Yes"/>
    <s v="No"/>
    <x v="59"/>
    <x v="1"/>
    <s v="Yes"/>
    <x v="0"/>
    <s v="Yes"/>
    <s v="No"/>
    <s v="Yes"/>
    <s v="No"/>
    <s v="No"/>
    <s v="Yes"/>
    <x v="2"/>
    <s v="Yes"/>
    <x v="1"/>
    <n v="69.900000000000006"/>
    <n v="4226.7"/>
    <x v="0"/>
    <x v="2"/>
    <x v="0"/>
  </r>
  <r>
    <s v="8319-QBEHW"/>
    <x v="1"/>
    <n v="0"/>
    <s v="No"/>
    <s v="Yes"/>
    <x v="70"/>
    <x v="0"/>
    <s v="No phone service"/>
    <x v="0"/>
    <s v="No"/>
    <s v="Yes"/>
    <s v="No"/>
    <s v="No"/>
    <s v="Yes"/>
    <s v="No"/>
    <x v="1"/>
    <s v="Yes"/>
    <x v="2"/>
    <n v="39.950000000000003"/>
    <n v="1023.75"/>
    <x v="0"/>
    <x v="1"/>
    <x v="0"/>
  </r>
  <r>
    <s v="3063-QFSZL"/>
    <x v="0"/>
    <n v="0"/>
    <s v="No"/>
    <s v="No"/>
    <x v="0"/>
    <x v="1"/>
    <s v="No"/>
    <x v="0"/>
    <s v="No"/>
    <s v="No"/>
    <s v="No"/>
    <s v="No"/>
    <s v="No"/>
    <s v="Yes"/>
    <x v="0"/>
    <s v="Yes"/>
    <x v="0"/>
    <n v="55.4"/>
    <n v="55.4"/>
    <x v="1"/>
    <x v="0"/>
    <x v="1"/>
  </r>
  <r>
    <s v="8775-LHDJH"/>
    <x v="0"/>
    <n v="1"/>
    <s v="Yes"/>
    <s v="No"/>
    <x v="0"/>
    <x v="1"/>
    <s v="Yes"/>
    <x v="1"/>
    <s v="No"/>
    <s v="Yes"/>
    <s v="No"/>
    <s v="No"/>
    <s v="Yes"/>
    <s v="No"/>
    <x v="0"/>
    <s v="Yes"/>
    <x v="0"/>
    <n v="90.6"/>
    <n v="90.6"/>
    <x v="1"/>
    <x v="0"/>
    <x v="1"/>
  </r>
  <r>
    <s v="9625-QNLUX"/>
    <x v="1"/>
    <n v="0"/>
    <s v="Yes"/>
    <s v="Yes"/>
    <x v="47"/>
    <x v="1"/>
    <s v="No"/>
    <x v="1"/>
    <s v="Yes"/>
    <s v="Yes"/>
    <s v="Yes"/>
    <s v="No"/>
    <s v="Yes"/>
    <s v="Yes"/>
    <x v="2"/>
    <s v="Yes"/>
    <x v="3"/>
    <n v="103.25"/>
    <n v="7074.4"/>
    <x v="0"/>
    <x v="2"/>
    <x v="0"/>
  </r>
  <r>
    <s v="3097-NQYSN"/>
    <x v="1"/>
    <n v="1"/>
    <s v="Yes"/>
    <s v="No"/>
    <x v="2"/>
    <x v="1"/>
    <s v="Yes"/>
    <x v="1"/>
    <s v="No"/>
    <s v="No"/>
    <s v="No"/>
    <s v="No"/>
    <s v="Yes"/>
    <s v="No"/>
    <x v="0"/>
    <s v="Yes"/>
    <x v="1"/>
    <n v="86.85"/>
    <n v="156.35"/>
    <x v="1"/>
    <x v="0"/>
    <x v="1"/>
  </r>
  <r>
    <s v="4024-CSNBY"/>
    <x v="0"/>
    <n v="0"/>
    <s v="Yes"/>
    <s v="No"/>
    <x v="21"/>
    <x v="1"/>
    <s v="Yes"/>
    <x v="1"/>
    <s v="Yes"/>
    <s v="Yes"/>
    <s v="Yes"/>
    <s v="Yes"/>
    <s v="No"/>
    <s v="No"/>
    <x v="2"/>
    <s v="Yes"/>
    <x v="2"/>
    <n v="94.25"/>
    <n v="6849.75"/>
    <x v="0"/>
    <x v="2"/>
    <x v="0"/>
  </r>
  <r>
    <s v="7110-BDTWG"/>
    <x v="0"/>
    <n v="0"/>
    <s v="Yes"/>
    <s v="No"/>
    <x v="16"/>
    <x v="0"/>
    <s v="No phone service"/>
    <x v="0"/>
    <s v="No"/>
    <s v="No"/>
    <s v="Yes"/>
    <s v="Yes"/>
    <s v="No"/>
    <s v="Yes"/>
    <x v="2"/>
    <s v="Yes"/>
    <x v="0"/>
    <n v="47.05"/>
    <n v="3263.6"/>
    <x v="0"/>
    <x v="2"/>
    <x v="0"/>
  </r>
  <r>
    <s v="7493-GVFIO"/>
    <x v="1"/>
    <n v="0"/>
    <s v="No"/>
    <s v="No"/>
    <x v="58"/>
    <x v="1"/>
    <s v="No"/>
    <x v="2"/>
    <s v="No internet service"/>
    <s v="No internet service"/>
    <s v="No internet service"/>
    <s v="No internet service"/>
    <s v="No internet service"/>
    <s v="No internet service"/>
    <x v="2"/>
    <s v="No"/>
    <x v="3"/>
    <n v="20.55"/>
    <n v="1252.8499999999999"/>
    <x v="0"/>
    <x v="2"/>
    <x v="0"/>
  </r>
  <r>
    <s v="0690-SRQID"/>
    <x v="1"/>
    <n v="0"/>
    <s v="No"/>
    <s v="No"/>
    <x v="54"/>
    <x v="1"/>
    <s v="No"/>
    <x v="2"/>
    <s v="No internet service"/>
    <s v="No internet service"/>
    <s v="No internet service"/>
    <s v="No internet service"/>
    <s v="No internet service"/>
    <s v="No internet service"/>
    <x v="0"/>
    <s v="Yes"/>
    <x v="1"/>
    <n v="19.649999999999999"/>
    <n v="67.55"/>
    <x v="0"/>
    <x v="0"/>
    <x v="0"/>
  </r>
  <r>
    <s v="9605-WGJVW"/>
    <x v="0"/>
    <n v="1"/>
    <s v="No"/>
    <s v="No"/>
    <x v="0"/>
    <x v="1"/>
    <s v="No"/>
    <x v="1"/>
    <s v="No"/>
    <s v="No"/>
    <s v="No"/>
    <s v="No"/>
    <s v="No"/>
    <s v="No"/>
    <x v="0"/>
    <s v="Yes"/>
    <x v="0"/>
    <n v="70.2"/>
    <n v="70.2"/>
    <x v="0"/>
    <x v="0"/>
    <x v="0"/>
  </r>
  <r>
    <s v="9114-DPSIA"/>
    <x v="1"/>
    <n v="0"/>
    <s v="Yes"/>
    <s v="Yes"/>
    <x v="21"/>
    <x v="1"/>
    <s v="Yes"/>
    <x v="0"/>
    <s v="Yes"/>
    <s v="Yes"/>
    <s v="Yes"/>
    <s v="Yes"/>
    <s v="No"/>
    <s v="Yes"/>
    <x v="2"/>
    <s v="No"/>
    <x v="3"/>
    <n v="81"/>
    <n v="5750"/>
    <x v="0"/>
    <x v="2"/>
    <x v="0"/>
  </r>
  <r>
    <s v="4700-UBQMV"/>
    <x v="1"/>
    <n v="0"/>
    <s v="Yes"/>
    <s v="Yes"/>
    <x v="17"/>
    <x v="1"/>
    <s v="Yes"/>
    <x v="0"/>
    <s v="Yes"/>
    <s v="No"/>
    <s v="No"/>
    <s v="No"/>
    <s v="Yes"/>
    <s v="Yes"/>
    <x v="1"/>
    <s v="Yes"/>
    <x v="2"/>
    <n v="75.900000000000006"/>
    <n v="1549.75"/>
    <x v="0"/>
    <x v="1"/>
    <x v="0"/>
  </r>
  <r>
    <s v="7711-GQBZC"/>
    <x v="0"/>
    <n v="0"/>
    <s v="Yes"/>
    <s v="Yes"/>
    <x v="16"/>
    <x v="1"/>
    <s v="Yes"/>
    <x v="2"/>
    <s v="No internet service"/>
    <s v="No internet service"/>
    <s v="No internet service"/>
    <s v="No internet service"/>
    <s v="No internet service"/>
    <s v="No internet service"/>
    <x v="2"/>
    <s v="No"/>
    <x v="2"/>
    <n v="24.7"/>
    <n v="1810.55"/>
    <x v="0"/>
    <x v="2"/>
    <x v="0"/>
  </r>
  <r>
    <s v="3565-UNOCC"/>
    <x v="0"/>
    <n v="1"/>
    <s v="Yes"/>
    <s v="No"/>
    <x v="44"/>
    <x v="1"/>
    <s v="Yes"/>
    <x v="1"/>
    <s v="No"/>
    <s v="No"/>
    <s v="Yes"/>
    <s v="No"/>
    <s v="Yes"/>
    <s v="Yes"/>
    <x v="0"/>
    <s v="Yes"/>
    <x v="2"/>
    <n v="99.05"/>
    <n v="2952.85"/>
    <x v="1"/>
    <x v="1"/>
    <x v="1"/>
  </r>
  <r>
    <s v="4627-MIHJH"/>
    <x v="0"/>
    <n v="1"/>
    <s v="No"/>
    <s v="No"/>
    <x v="14"/>
    <x v="1"/>
    <s v="Yes"/>
    <x v="1"/>
    <s v="Yes"/>
    <s v="No"/>
    <s v="Yes"/>
    <s v="Yes"/>
    <s v="Yes"/>
    <s v="Yes"/>
    <x v="2"/>
    <s v="No"/>
    <x v="3"/>
    <n v="110.25"/>
    <n v="7467.55"/>
    <x v="0"/>
    <x v="2"/>
    <x v="0"/>
  </r>
  <r>
    <s v="9795-NREXC"/>
    <x v="0"/>
    <n v="0"/>
    <s v="Yes"/>
    <s v="No"/>
    <x v="38"/>
    <x v="1"/>
    <s v="Yes"/>
    <x v="0"/>
    <s v="Yes"/>
    <s v="No"/>
    <s v="Yes"/>
    <s v="Yes"/>
    <s v="Yes"/>
    <s v="Yes"/>
    <x v="2"/>
    <s v="Yes"/>
    <x v="3"/>
    <n v="85"/>
    <n v="5484.4"/>
    <x v="0"/>
    <x v="2"/>
    <x v="0"/>
  </r>
  <r>
    <s v="8573-CGOCC"/>
    <x v="1"/>
    <n v="0"/>
    <s v="No"/>
    <s v="No"/>
    <x v="10"/>
    <x v="1"/>
    <s v="No"/>
    <x v="2"/>
    <s v="No internet service"/>
    <s v="No internet service"/>
    <s v="No internet service"/>
    <s v="No internet service"/>
    <s v="No internet service"/>
    <s v="No internet service"/>
    <x v="0"/>
    <s v="No"/>
    <x v="3"/>
    <n v="19.75"/>
    <n v="294.89999999999998"/>
    <x v="0"/>
    <x v="1"/>
    <x v="0"/>
  </r>
  <r>
    <s v="7356-AYNJP"/>
    <x v="0"/>
    <n v="0"/>
    <s v="No"/>
    <s v="No"/>
    <x v="54"/>
    <x v="1"/>
    <s v="Yes"/>
    <x v="2"/>
    <s v="No internet service"/>
    <s v="No internet service"/>
    <s v="No internet service"/>
    <s v="No internet service"/>
    <s v="No internet service"/>
    <s v="No internet service"/>
    <x v="1"/>
    <s v="No"/>
    <x v="0"/>
    <n v="23.9"/>
    <n v="97.5"/>
    <x v="0"/>
    <x v="0"/>
    <x v="0"/>
  </r>
  <r>
    <s v="9249-FXSCK"/>
    <x v="0"/>
    <n v="0"/>
    <s v="No"/>
    <s v="No"/>
    <x v="15"/>
    <x v="1"/>
    <s v="Yes"/>
    <x v="1"/>
    <s v="Yes"/>
    <s v="Yes"/>
    <s v="No"/>
    <s v="Yes"/>
    <s v="Yes"/>
    <s v="Yes"/>
    <x v="1"/>
    <s v="Yes"/>
    <x v="3"/>
    <n v="111.25"/>
    <n v="5916.45"/>
    <x v="1"/>
    <x v="2"/>
    <x v="1"/>
  </r>
  <r>
    <s v="5493-SDRDQ"/>
    <x v="1"/>
    <n v="0"/>
    <s v="No"/>
    <s v="No"/>
    <x v="2"/>
    <x v="1"/>
    <s v="No"/>
    <x v="0"/>
    <s v="Yes"/>
    <s v="No"/>
    <s v="Yes"/>
    <s v="No"/>
    <s v="No"/>
    <s v="No"/>
    <x v="0"/>
    <s v="Yes"/>
    <x v="1"/>
    <n v="55.1"/>
    <n v="113.35"/>
    <x v="1"/>
    <x v="0"/>
    <x v="1"/>
  </r>
  <r>
    <s v="6286-SUUWT"/>
    <x v="1"/>
    <n v="0"/>
    <s v="No"/>
    <s v="No"/>
    <x v="0"/>
    <x v="1"/>
    <s v="No"/>
    <x v="2"/>
    <s v="No internet service"/>
    <s v="No internet service"/>
    <s v="No internet service"/>
    <s v="No internet service"/>
    <s v="No internet service"/>
    <s v="No internet service"/>
    <x v="0"/>
    <s v="No"/>
    <x v="1"/>
    <n v="19.95"/>
    <n v="19.95"/>
    <x v="0"/>
    <x v="0"/>
    <x v="0"/>
  </r>
  <r>
    <s v="4819-HJPIW"/>
    <x v="1"/>
    <n v="0"/>
    <s v="No"/>
    <s v="No"/>
    <x v="32"/>
    <x v="0"/>
    <s v="No phone service"/>
    <x v="0"/>
    <s v="No"/>
    <s v="No"/>
    <s v="No"/>
    <s v="No"/>
    <s v="No"/>
    <s v="No"/>
    <x v="0"/>
    <s v="No"/>
    <x v="1"/>
    <n v="25.15"/>
    <n v="476.8"/>
    <x v="0"/>
    <x v="1"/>
    <x v="0"/>
  </r>
  <r>
    <s v="8654-DHAOW"/>
    <x v="0"/>
    <n v="0"/>
    <s v="No"/>
    <s v="No"/>
    <x v="2"/>
    <x v="1"/>
    <s v="Yes"/>
    <x v="0"/>
    <s v="No"/>
    <s v="Yes"/>
    <s v="No"/>
    <s v="No"/>
    <s v="No"/>
    <s v="No"/>
    <x v="0"/>
    <s v="No"/>
    <x v="1"/>
    <n v="54.15"/>
    <n v="101.65"/>
    <x v="0"/>
    <x v="0"/>
    <x v="0"/>
  </r>
  <r>
    <s v="5438-QMDDL"/>
    <x v="0"/>
    <n v="0"/>
    <s v="Yes"/>
    <s v="No"/>
    <x v="67"/>
    <x v="1"/>
    <s v="No"/>
    <x v="0"/>
    <s v="No"/>
    <s v="Yes"/>
    <s v="No"/>
    <s v="No"/>
    <s v="No"/>
    <s v="Yes"/>
    <x v="0"/>
    <s v="Yes"/>
    <x v="1"/>
    <n v="59.8"/>
    <n v="1130.8499999999999"/>
    <x v="0"/>
    <x v="1"/>
    <x v="0"/>
  </r>
  <r>
    <s v="9812-GHVRI"/>
    <x v="0"/>
    <n v="0"/>
    <s v="No"/>
    <s v="No"/>
    <x v="63"/>
    <x v="1"/>
    <s v="Yes"/>
    <x v="1"/>
    <s v="No"/>
    <s v="No"/>
    <s v="No"/>
    <s v="No"/>
    <s v="No"/>
    <s v="Yes"/>
    <x v="0"/>
    <s v="No"/>
    <x v="2"/>
    <n v="83.85"/>
    <n v="3532.25"/>
    <x v="0"/>
    <x v="2"/>
    <x v="0"/>
  </r>
  <r>
    <s v="5553-AOINX"/>
    <x v="0"/>
    <n v="1"/>
    <s v="Yes"/>
    <s v="Yes"/>
    <x v="33"/>
    <x v="1"/>
    <s v="Yes"/>
    <x v="1"/>
    <s v="No"/>
    <s v="Yes"/>
    <s v="Yes"/>
    <s v="No"/>
    <s v="Yes"/>
    <s v="Yes"/>
    <x v="1"/>
    <s v="Yes"/>
    <x v="0"/>
    <n v="104.9"/>
    <n v="6891.45"/>
    <x v="0"/>
    <x v="2"/>
    <x v="0"/>
  </r>
  <r>
    <s v="1228-ZLNBX"/>
    <x v="1"/>
    <n v="0"/>
    <s v="No"/>
    <s v="No"/>
    <x v="17"/>
    <x v="1"/>
    <s v="Yes"/>
    <x v="1"/>
    <s v="No"/>
    <s v="No"/>
    <s v="No"/>
    <s v="No"/>
    <s v="No"/>
    <s v="No"/>
    <x v="0"/>
    <s v="No"/>
    <x v="1"/>
    <n v="75.3"/>
    <n v="1570.7"/>
    <x v="0"/>
    <x v="1"/>
    <x v="0"/>
  </r>
  <r>
    <s v="4226-KKDON"/>
    <x v="1"/>
    <n v="0"/>
    <s v="No"/>
    <s v="No"/>
    <x v="4"/>
    <x v="1"/>
    <s v="No"/>
    <x v="0"/>
    <s v="No"/>
    <s v="Yes"/>
    <s v="No"/>
    <s v="Yes"/>
    <s v="Yes"/>
    <s v="No"/>
    <x v="0"/>
    <s v="Yes"/>
    <x v="0"/>
    <n v="66.650000000000006"/>
    <n v="520.95000000000005"/>
    <x v="0"/>
    <x v="0"/>
    <x v="0"/>
  </r>
  <r>
    <s v="3831-YCPUO"/>
    <x v="0"/>
    <n v="0"/>
    <s v="Yes"/>
    <s v="Yes"/>
    <x v="21"/>
    <x v="1"/>
    <s v="No"/>
    <x v="1"/>
    <s v="Yes"/>
    <s v="Yes"/>
    <s v="Yes"/>
    <s v="Yes"/>
    <s v="Yes"/>
    <s v="Yes"/>
    <x v="2"/>
    <s v="Yes"/>
    <x v="3"/>
    <n v="109.5"/>
    <n v="7854.9"/>
    <x v="0"/>
    <x v="2"/>
    <x v="0"/>
  </r>
  <r>
    <s v="7445-WMRBW"/>
    <x v="0"/>
    <n v="0"/>
    <s v="No"/>
    <s v="No"/>
    <x v="43"/>
    <x v="1"/>
    <s v="Yes"/>
    <x v="0"/>
    <s v="No"/>
    <s v="Yes"/>
    <s v="Yes"/>
    <s v="Yes"/>
    <s v="Yes"/>
    <s v="No"/>
    <x v="1"/>
    <s v="Yes"/>
    <x v="2"/>
    <n v="73.849999999999994"/>
    <n v="3581.4"/>
    <x v="0"/>
    <x v="2"/>
    <x v="0"/>
  </r>
  <r>
    <s v="3308-DGHKL"/>
    <x v="1"/>
    <n v="0"/>
    <s v="No"/>
    <s v="No"/>
    <x v="14"/>
    <x v="1"/>
    <s v="No"/>
    <x v="2"/>
    <s v="No internet service"/>
    <s v="No internet service"/>
    <s v="No internet service"/>
    <s v="No internet service"/>
    <s v="No internet service"/>
    <s v="No internet service"/>
    <x v="2"/>
    <s v="Yes"/>
    <x v="2"/>
    <n v="19.3"/>
    <n v="1447.9"/>
    <x v="0"/>
    <x v="2"/>
    <x v="0"/>
  </r>
  <r>
    <s v="9924-JPRMC"/>
    <x v="1"/>
    <n v="0"/>
    <s v="No"/>
    <s v="No"/>
    <x v="21"/>
    <x v="1"/>
    <s v="Yes"/>
    <x v="1"/>
    <s v="Yes"/>
    <s v="Yes"/>
    <s v="Yes"/>
    <s v="Yes"/>
    <s v="Yes"/>
    <s v="Yes"/>
    <x v="2"/>
    <s v="Yes"/>
    <x v="0"/>
    <n v="118.2"/>
    <n v="8547.15"/>
    <x v="0"/>
    <x v="2"/>
    <x v="0"/>
  </r>
  <r>
    <s v="0080-EMYVY"/>
    <x v="0"/>
    <n v="0"/>
    <s v="No"/>
    <s v="No"/>
    <x v="60"/>
    <x v="1"/>
    <s v="No"/>
    <x v="0"/>
    <s v="No"/>
    <s v="Yes"/>
    <s v="No"/>
    <s v="No"/>
    <s v="No"/>
    <s v="No"/>
    <x v="1"/>
    <s v="No"/>
    <x v="3"/>
    <n v="51.45"/>
    <n v="727.85"/>
    <x v="0"/>
    <x v="1"/>
    <x v="0"/>
  </r>
  <r>
    <s v="6218-KNUBD"/>
    <x v="1"/>
    <n v="0"/>
    <s v="No"/>
    <s v="No"/>
    <x v="53"/>
    <x v="1"/>
    <s v="No"/>
    <x v="0"/>
    <s v="No"/>
    <s v="Yes"/>
    <s v="No"/>
    <s v="No"/>
    <s v="Yes"/>
    <s v="No"/>
    <x v="0"/>
    <s v="No"/>
    <x v="0"/>
    <n v="59.45"/>
    <n v="357.6"/>
    <x v="0"/>
    <x v="0"/>
    <x v="0"/>
  </r>
  <r>
    <s v="7337-CINUD"/>
    <x v="0"/>
    <n v="0"/>
    <s v="Yes"/>
    <s v="Yes"/>
    <x v="4"/>
    <x v="1"/>
    <s v="No"/>
    <x v="2"/>
    <s v="No internet service"/>
    <s v="No internet service"/>
    <s v="No internet service"/>
    <s v="No internet service"/>
    <s v="No internet service"/>
    <s v="No internet service"/>
    <x v="2"/>
    <s v="No"/>
    <x v="2"/>
    <n v="19.5"/>
    <n v="159.35"/>
    <x v="0"/>
    <x v="0"/>
    <x v="0"/>
  </r>
  <r>
    <s v="7609-NRNCA"/>
    <x v="0"/>
    <n v="0"/>
    <s v="No"/>
    <s v="No"/>
    <x v="22"/>
    <x v="1"/>
    <s v="No"/>
    <x v="2"/>
    <s v="No internet service"/>
    <s v="No internet service"/>
    <s v="No internet service"/>
    <s v="No internet service"/>
    <s v="No internet service"/>
    <s v="No internet service"/>
    <x v="1"/>
    <s v="No"/>
    <x v="1"/>
    <n v="19.55"/>
    <n v="280.85000000000002"/>
    <x v="0"/>
    <x v="1"/>
    <x v="0"/>
  </r>
  <r>
    <s v="0623-EJQEG"/>
    <x v="1"/>
    <n v="0"/>
    <s v="No"/>
    <s v="No"/>
    <x v="45"/>
    <x v="1"/>
    <s v="Yes"/>
    <x v="1"/>
    <s v="Yes"/>
    <s v="No"/>
    <s v="No"/>
    <s v="Yes"/>
    <s v="No"/>
    <s v="Yes"/>
    <x v="1"/>
    <s v="No"/>
    <x v="0"/>
    <n v="93.55"/>
    <n v="6069.25"/>
    <x v="0"/>
    <x v="2"/>
    <x v="0"/>
  </r>
  <r>
    <s v="7153-CHRBV"/>
    <x v="0"/>
    <n v="0"/>
    <s v="Yes"/>
    <s v="Yes"/>
    <x v="58"/>
    <x v="1"/>
    <s v="No"/>
    <x v="0"/>
    <s v="Yes"/>
    <s v="No"/>
    <s v="Yes"/>
    <s v="Yes"/>
    <s v="No"/>
    <s v="No"/>
    <x v="1"/>
    <s v="Yes"/>
    <x v="1"/>
    <n v="59.3"/>
    <n v="3274.35"/>
    <x v="0"/>
    <x v="2"/>
    <x v="0"/>
  </r>
  <r>
    <s v="0871-URUWO"/>
    <x v="1"/>
    <n v="0"/>
    <s v="Yes"/>
    <s v="No"/>
    <x v="9"/>
    <x v="1"/>
    <s v="Yes"/>
    <x v="1"/>
    <s v="No"/>
    <s v="No"/>
    <s v="Yes"/>
    <s v="No"/>
    <s v="Yes"/>
    <s v="Yes"/>
    <x v="0"/>
    <s v="Yes"/>
    <x v="3"/>
    <n v="102.25"/>
    <n v="1359"/>
    <x v="1"/>
    <x v="1"/>
    <x v="1"/>
  </r>
  <r>
    <s v="9190-MFJLN"/>
    <x v="1"/>
    <n v="1"/>
    <s v="No"/>
    <s v="No"/>
    <x v="67"/>
    <x v="1"/>
    <s v="No"/>
    <x v="1"/>
    <s v="No"/>
    <s v="No"/>
    <s v="Yes"/>
    <s v="No"/>
    <s v="Yes"/>
    <s v="Yes"/>
    <x v="0"/>
    <s v="Yes"/>
    <x v="3"/>
    <n v="95.9"/>
    <n v="1777.9"/>
    <x v="1"/>
    <x v="1"/>
    <x v="1"/>
  </r>
  <r>
    <s v="6198-PNNSZ"/>
    <x v="0"/>
    <n v="0"/>
    <s v="Yes"/>
    <s v="No"/>
    <x v="39"/>
    <x v="1"/>
    <s v="Yes"/>
    <x v="1"/>
    <s v="Yes"/>
    <s v="Yes"/>
    <s v="Yes"/>
    <s v="No"/>
    <s v="Yes"/>
    <s v="Yes"/>
    <x v="1"/>
    <s v="No"/>
    <x v="2"/>
    <n v="109.8"/>
    <n v="6109.65"/>
    <x v="0"/>
    <x v="2"/>
    <x v="0"/>
  </r>
  <r>
    <s v="3317-VLGQT"/>
    <x v="0"/>
    <n v="0"/>
    <s v="Yes"/>
    <s v="No"/>
    <x v="60"/>
    <x v="1"/>
    <s v="No"/>
    <x v="1"/>
    <s v="No"/>
    <s v="No"/>
    <s v="No"/>
    <s v="No"/>
    <s v="No"/>
    <s v="Yes"/>
    <x v="0"/>
    <s v="Yes"/>
    <x v="0"/>
    <n v="78.099999999999994"/>
    <n v="1122.4000000000001"/>
    <x v="0"/>
    <x v="1"/>
    <x v="0"/>
  </r>
  <r>
    <s v="4132-POCZS"/>
    <x v="1"/>
    <n v="0"/>
    <s v="Yes"/>
    <s v="No"/>
    <x v="15"/>
    <x v="0"/>
    <s v="No phone service"/>
    <x v="0"/>
    <s v="Yes"/>
    <s v="No"/>
    <s v="No"/>
    <s v="No"/>
    <s v="No"/>
    <s v="Yes"/>
    <x v="0"/>
    <s v="Yes"/>
    <x v="0"/>
    <n v="39.9"/>
    <n v="2020.9"/>
    <x v="0"/>
    <x v="2"/>
    <x v="0"/>
  </r>
  <r>
    <s v="5614-DNZCE"/>
    <x v="0"/>
    <n v="0"/>
    <s v="No"/>
    <s v="No"/>
    <x v="11"/>
    <x v="1"/>
    <s v="No"/>
    <x v="0"/>
    <s v="Yes"/>
    <s v="Yes"/>
    <s v="Yes"/>
    <s v="Yes"/>
    <s v="No"/>
    <s v="No"/>
    <x v="2"/>
    <s v="Yes"/>
    <x v="3"/>
    <n v="64.900000000000006"/>
    <n v="3795.45"/>
    <x v="0"/>
    <x v="2"/>
    <x v="0"/>
  </r>
  <r>
    <s v="1095-JUDTC"/>
    <x v="0"/>
    <n v="1"/>
    <s v="No"/>
    <s v="No"/>
    <x v="20"/>
    <x v="1"/>
    <s v="Yes"/>
    <x v="1"/>
    <s v="No"/>
    <s v="Yes"/>
    <s v="No"/>
    <s v="Yes"/>
    <s v="Yes"/>
    <s v="No"/>
    <x v="0"/>
    <s v="Yes"/>
    <x v="0"/>
    <n v="95.05"/>
    <n v="4504.55"/>
    <x v="1"/>
    <x v="2"/>
    <x v="1"/>
  </r>
  <r>
    <s v="3896-RCYYE"/>
    <x v="0"/>
    <n v="0"/>
    <s v="No"/>
    <s v="No"/>
    <x v="56"/>
    <x v="0"/>
    <s v="No phone service"/>
    <x v="0"/>
    <s v="No"/>
    <s v="No"/>
    <s v="Yes"/>
    <s v="Yes"/>
    <s v="Yes"/>
    <s v="Yes"/>
    <x v="0"/>
    <s v="Yes"/>
    <x v="3"/>
    <n v="53.4"/>
    <n v="3579.15"/>
    <x v="0"/>
    <x v="2"/>
    <x v="0"/>
  </r>
  <r>
    <s v="9638-JIQYA"/>
    <x v="1"/>
    <n v="0"/>
    <s v="No"/>
    <s v="No"/>
    <x v="2"/>
    <x v="0"/>
    <s v="No phone service"/>
    <x v="0"/>
    <s v="No"/>
    <s v="No"/>
    <s v="No"/>
    <s v="No"/>
    <s v="No"/>
    <s v="No"/>
    <x v="0"/>
    <s v="Yes"/>
    <x v="3"/>
    <n v="24.9"/>
    <n v="49.7"/>
    <x v="0"/>
    <x v="0"/>
    <x v="0"/>
  </r>
  <r>
    <s v="3258-SANFR"/>
    <x v="1"/>
    <n v="1"/>
    <s v="No"/>
    <s v="No"/>
    <x v="53"/>
    <x v="1"/>
    <s v="No"/>
    <x v="0"/>
    <s v="No"/>
    <s v="No"/>
    <s v="No"/>
    <s v="No"/>
    <s v="No"/>
    <s v="No"/>
    <x v="0"/>
    <s v="No"/>
    <x v="3"/>
    <n v="44.7"/>
    <n v="276.5"/>
    <x v="0"/>
    <x v="0"/>
    <x v="0"/>
  </r>
  <r>
    <s v="3726-TBHQT"/>
    <x v="1"/>
    <n v="0"/>
    <s v="Yes"/>
    <s v="Yes"/>
    <x v="16"/>
    <x v="1"/>
    <s v="Yes"/>
    <x v="1"/>
    <s v="Yes"/>
    <s v="Yes"/>
    <s v="Yes"/>
    <s v="Yes"/>
    <s v="Yes"/>
    <s v="Yes"/>
    <x v="2"/>
    <s v="Yes"/>
    <x v="2"/>
    <n v="114"/>
    <n v="8175.9"/>
    <x v="0"/>
    <x v="2"/>
    <x v="0"/>
  </r>
  <r>
    <s v="3190-ITQXP"/>
    <x v="0"/>
    <n v="0"/>
    <s v="Yes"/>
    <s v="Yes"/>
    <x v="25"/>
    <x v="1"/>
    <s v="No"/>
    <x v="2"/>
    <s v="No internet service"/>
    <s v="No internet service"/>
    <s v="No internet service"/>
    <s v="No internet service"/>
    <s v="No internet service"/>
    <s v="No internet service"/>
    <x v="2"/>
    <s v="No"/>
    <x v="2"/>
    <n v="20.25"/>
    <n v="890.35"/>
    <x v="0"/>
    <x v="2"/>
    <x v="0"/>
  </r>
  <r>
    <s v="0870-VEMYL"/>
    <x v="0"/>
    <n v="0"/>
    <s v="No"/>
    <s v="No"/>
    <x v="24"/>
    <x v="1"/>
    <s v="No"/>
    <x v="0"/>
    <s v="Yes"/>
    <s v="No"/>
    <s v="No"/>
    <s v="Yes"/>
    <s v="No"/>
    <s v="No"/>
    <x v="0"/>
    <s v="No"/>
    <x v="3"/>
    <n v="53.85"/>
    <n v="259.8"/>
    <x v="1"/>
    <x v="0"/>
    <x v="1"/>
  </r>
  <r>
    <s v="4833-QTJNO"/>
    <x v="1"/>
    <n v="1"/>
    <s v="Yes"/>
    <s v="No"/>
    <x v="56"/>
    <x v="1"/>
    <s v="Yes"/>
    <x v="1"/>
    <s v="Yes"/>
    <s v="Yes"/>
    <s v="No"/>
    <s v="No"/>
    <s v="No"/>
    <s v="No"/>
    <x v="0"/>
    <s v="No"/>
    <x v="2"/>
    <n v="83.85"/>
    <n v="5588.8"/>
    <x v="0"/>
    <x v="2"/>
    <x v="0"/>
  </r>
  <r>
    <s v="3039-MJSLN"/>
    <x v="1"/>
    <n v="0"/>
    <s v="No"/>
    <s v="Yes"/>
    <x v="35"/>
    <x v="1"/>
    <s v="No"/>
    <x v="2"/>
    <s v="No internet service"/>
    <s v="No internet service"/>
    <s v="No internet service"/>
    <s v="No internet service"/>
    <s v="No internet service"/>
    <s v="No internet service"/>
    <x v="0"/>
    <s v="No"/>
    <x v="2"/>
    <n v="20.2"/>
    <n v="50.6"/>
    <x v="0"/>
    <x v="0"/>
    <x v="0"/>
  </r>
  <r>
    <s v="0178-CIIKR"/>
    <x v="0"/>
    <n v="0"/>
    <s v="No"/>
    <s v="No"/>
    <x v="35"/>
    <x v="1"/>
    <s v="No"/>
    <x v="2"/>
    <s v="No internet service"/>
    <s v="No internet service"/>
    <s v="No internet service"/>
    <s v="No internet service"/>
    <s v="No internet service"/>
    <s v="No internet service"/>
    <x v="0"/>
    <s v="No"/>
    <x v="1"/>
    <n v="19.95"/>
    <n v="58"/>
    <x v="0"/>
    <x v="0"/>
    <x v="0"/>
  </r>
  <r>
    <s v="5385-SUIRI"/>
    <x v="1"/>
    <n v="1"/>
    <s v="Yes"/>
    <s v="No"/>
    <x v="15"/>
    <x v="1"/>
    <s v="Yes"/>
    <x v="1"/>
    <s v="Yes"/>
    <s v="No"/>
    <s v="Yes"/>
    <s v="No"/>
    <s v="Yes"/>
    <s v="Yes"/>
    <x v="0"/>
    <s v="Yes"/>
    <x v="0"/>
    <n v="104.2"/>
    <n v="5568.35"/>
    <x v="1"/>
    <x v="2"/>
    <x v="1"/>
  </r>
  <r>
    <s v="3982-XWFZQ"/>
    <x v="0"/>
    <n v="0"/>
    <s v="Yes"/>
    <s v="No"/>
    <x v="41"/>
    <x v="1"/>
    <s v="Yes"/>
    <x v="0"/>
    <s v="No"/>
    <s v="No"/>
    <s v="No"/>
    <s v="No"/>
    <s v="No"/>
    <s v="No"/>
    <x v="0"/>
    <s v="Yes"/>
    <x v="0"/>
    <n v="50.25"/>
    <n v="2203.65"/>
    <x v="1"/>
    <x v="2"/>
    <x v="1"/>
  </r>
  <r>
    <s v="5774-QPLTF"/>
    <x v="1"/>
    <n v="0"/>
    <s v="Yes"/>
    <s v="Yes"/>
    <x v="37"/>
    <x v="1"/>
    <s v="No"/>
    <x v="2"/>
    <s v="No internet service"/>
    <s v="No internet service"/>
    <s v="No internet service"/>
    <s v="No internet service"/>
    <s v="No internet service"/>
    <s v="No internet service"/>
    <x v="1"/>
    <s v="Yes"/>
    <x v="1"/>
    <n v="20.350000000000001"/>
    <n v="938.95"/>
    <x v="0"/>
    <x v="2"/>
    <x v="0"/>
  </r>
  <r>
    <s v="2322-VCZHZ"/>
    <x v="1"/>
    <n v="1"/>
    <s v="Yes"/>
    <s v="No"/>
    <x v="57"/>
    <x v="1"/>
    <s v="No"/>
    <x v="1"/>
    <s v="Yes"/>
    <s v="Yes"/>
    <s v="No"/>
    <s v="No"/>
    <s v="No"/>
    <s v="Yes"/>
    <x v="0"/>
    <s v="Yes"/>
    <x v="0"/>
    <n v="90"/>
    <n v="2024.1"/>
    <x v="0"/>
    <x v="1"/>
    <x v="0"/>
  </r>
  <r>
    <s v="5010-IPEAQ"/>
    <x v="0"/>
    <n v="0"/>
    <s v="Yes"/>
    <s v="Yes"/>
    <x v="56"/>
    <x v="0"/>
    <s v="No phone service"/>
    <x v="0"/>
    <s v="Yes"/>
    <s v="Yes"/>
    <s v="Yes"/>
    <s v="Yes"/>
    <s v="Yes"/>
    <s v="No"/>
    <x v="2"/>
    <s v="No"/>
    <x v="3"/>
    <n v="54.2"/>
    <n v="3623.95"/>
    <x v="0"/>
    <x v="2"/>
    <x v="0"/>
  </r>
  <r>
    <s v="4009-ALQFH"/>
    <x v="0"/>
    <n v="0"/>
    <s v="No"/>
    <s v="No"/>
    <x v="13"/>
    <x v="1"/>
    <s v="No"/>
    <x v="1"/>
    <s v="No"/>
    <s v="Yes"/>
    <s v="Yes"/>
    <s v="No"/>
    <s v="Yes"/>
    <s v="Yes"/>
    <x v="0"/>
    <s v="Yes"/>
    <x v="0"/>
    <n v="99.5"/>
    <n v="2369.0500000000002"/>
    <x v="1"/>
    <x v="1"/>
    <x v="1"/>
  </r>
  <r>
    <s v="6383-ZTSIW"/>
    <x v="0"/>
    <n v="1"/>
    <s v="Yes"/>
    <s v="No"/>
    <x v="72"/>
    <x v="1"/>
    <s v="No"/>
    <x v="1"/>
    <s v="Yes"/>
    <s v="Yes"/>
    <s v="No"/>
    <s v="No"/>
    <s v="Yes"/>
    <s v="Yes"/>
    <x v="1"/>
    <s v="No"/>
    <x v="1"/>
    <n v="99.1"/>
    <n v="3877.95"/>
    <x v="0"/>
    <x v="2"/>
    <x v="0"/>
  </r>
  <r>
    <s v="8990-YOZLV"/>
    <x v="0"/>
    <n v="0"/>
    <s v="No"/>
    <s v="No"/>
    <x v="14"/>
    <x v="1"/>
    <s v="Yes"/>
    <x v="0"/>
    <s v="Yes"/>
    <s v="Yes"/>
    <s v="No"/>
    <s v="Yes"/>
    <s v="No"/>
    <s v="No"/>
    <x v="2"/>
    <s v="Yes"/>
    <x v="1"/>
    <n v="66.900000000000006"/>
    <n v="4577.8999999999996"/>
    <x v="0"/>
    <x v="2"/>
    <x v="0"/>
  </r>
  <r>
    <s v="3069-SSVSN"/>
    <x v="0"/>
    <n v="0"/>
    <s v="No"/>
    <s v="No"/>
    <x v="0"/>
    <x v="0"/>
    <s v="No phone service"/>
    <x v="0"/>
    <s v="No"/>
    <s v="No"/>
    <s v="No"/>
    <s v="No"/>
    <s v="No"/>
    <s v="No"/>
    <x v="1"/>
    <s v="No"/>
    <x v="1"/>
    <n v="25.85"/>
    <n v="25.85"/>
    <x v="0"/>
    <x v="0"/>
    <x v="0"/>
  </r>
  <r>
    <s v="5222-IMUKT"/>
    <x v="1"/>
    <n v="0"/>
    <s v="No"/>
    <s v="No"/>
    <x v="48"/>
    <x v="1"/>
    <s v="No"/>
    <x v="1"/>
    <s v="No"/>
    <s v="No"/>
    <s v="No"/>
    <s v="No"/>
    <s v="Yes"/>
    <s v="Yes"/>
    <x v="0"/>
    <s v="No"/>
    <x v="0"/>
    <n v="91.05"/>
    <n v="2871.5"/>
    <x v="0"/>
    <x v="1"/>
    <x v="0"/>
  </r>
  <r>
    <s v="3627-FCRDW"/>
    <x v="0"/>
    <n v="0"/>
    <s v="No"/>
    <s v="No"/>
    <x v="34"/>
    <x v="1"/>
    <s v="No"/>
    <x v="1"/>
    <s v="No"/>
    <s v="No"/>
    <s v="No"/>
    <s v="No"/>
    <s v="No"/>
    <s v="No"/>
    <x v="0"/>
    <s v="No"/>
    <x v="0"/>
    <n v="71"/>
    <n v="672.55"/>
    <x v="1"/>
    <x v="0"/>
    <x v="1"/>
  </r>
  <r>
    <s v="7562-GSUHK"/>
    <x v="0"/>
    <n v="0"/>
    <s v="No"/>
    <s v="No"/>
    <x v="10"/>
    <x v="1"/>
    <s v="No"/>
    <x v="1"/>
    <s v="No"/>
    <s v="Yes"/>
    <s v="Yes"/>
    <s v="No"/>
    <s v="No"/>
    <s v="Yes"/>
    <x v="0"/>
    <s v="Yes"/>
    <x v="3"/>
    <n v="93.2"/>
    <n v="1573.7"/>
    <x v="1"/>
    <x v="1"/>
    <x v="1"/>
  </r>
  <r>
    <s v="6685-XSHHU"/>
    <x v="1"/>
    <n v="0"/>
    <s v="Yes"/>
    <s v="Yes"/>
    <x v="31"/>
    <x v="1"/>
    <s v="No"/>
    <x v="2"/>
    <s v="No internet service"/>
    <s v="No internet service"/>
    <s v="No internet service"/>
    <s v="No internet service"/>
    <s v="No internet service"/>
    <s v="No internet service"/>
    <x v="2"/>
    <s v="Yes"/>
    <x v="2"/>
    <n v="20.95"/>
    <n v="1270.55"/>
    <x v="0"/>
    <x v="2"/>
    <x v="0"/>
  </r>
  <r>
    <s v="8901-UPRHR"/>
    <x v="0"/>
    <n v="0"/>
    <s v="Yes"/>
    <s v="Yes"/>
    <x v="21"/>
    <x v="1"/>
    <s v="Yes"/>
    <x v="1"/>
    <s v="No"/>
    <s v="Yes"/>
    <s v="Yes"/>
    <s v="Yes"/>
    <s v="Yes"/>
    <s v="Yes"/>
    <x v="2"/>
    <s v="Yes"/>
    <x v="2"/>
    <n v="109.2"/>
    <n v="7711.45"/>
    <x v="0"/>
    <x v="2"/>
    <x v="0"/>
  </r>
  <r>
    <s v="4903-UYAVB"/>
    <x v="1"/>
    <n v="0"/>
    <s v="Yes"/>
    <s v="No"/>
    <x v="24"/>
    <x v="1"/>
    <s v="No"/>
    <x v="2"/>
    <s v="No internet service"/>
    <s v="No internet service"/>
    <s v="No internet service"/>
    <s v="No internet service"/>
    <s v="No internet service"/>
    <s v="No internet service"/>
    <x v="0"/>
    <s v="No"/>
    <x v="1"/>
    <n v="19.350000000000001"/>
    <n v="126.05"/>
    <x v="1"/>
    <x v="0"/>
    <x v="1"/>
  </r>
  <r>
    <s v="0118-JPNOY"/>
    <x v="0"/>
    <n v="1"/>
    <s v="No"/>
    <s v="No"/>
    <x v="70"/>
    <x v="1"/>
    <s v="No"/>
    <x v="1"/>
    <s v="Yes"/>
    <s v="No"/>
    <s v="No"/>
    <s v="No"/>
    <s v="Yes"/>
    <s v="No"/>
    <x v="0"/>
    <s v="Yes"/>
    <x v="3"/>
    <n v="85.8"/>
    <n v="2193.65"/>
    <x v="0"/>
    <x v="1"/>
    <x v="0"/>
  </r>
  <r>
    <s v="6776-TLWOI"/>
    <x v="1"/>
    <n v="0"/>
    <s v="No"/>
    <s v="No"/>
    <x v="35"/>
    <x v="1"/>
    <s v="No"/>
    <x v="2"/>
    <s v="No internet service"/>
    <s v="No internet service"/>
    <s v="No internet service"/>
    <s v="No internet service"/>
    <s v="No internet service"/>
    <s v="No internet service"/>
    <x v="0"/>
    <s v="No"/>
    <x v="1"/>
    <n v="19.850000000000001"/>
    <n v="64.55"/>
    <x v="1"/>
    <x v="0"/>
    <x v="1"/>
  </r>
  <r>
    <s v="3845-FXCYS"/>
    <x v="1"/>
    <n v="0"/>
    <s v="No"/>
    <s v="No"/>
    <x v="2"/>
    <x v="1"/>
    <s v="No"/>
    <x v="2"/>
    <s v="No internet service"/>
    <s v="No internet service"/>
    <s v="No internet service"/>
    <s v="No internet service"/>
    <s v="No internet service"/>
    <s v="No internet service"/>
    <x v="0"/>
    <s v="Yes"/>
    <x v="0"/>
    <n v="19.649999999999999"/>
    <n v="31.2"/>
    <x v="0"/>
    <x v="0"/>
    <x v="0"/>
  </r>
  <r>
    <s v="5857-XRECV"/>
    <x v="0"/>
    <n v="0"/>
    <s v="No"/>
    <s v="Yes"/>
    <x v="2"/>
    <x v="1"/>
    <s v="No"/>
    <x v="2"/>
    <s v="No internet service"/>
    <s v="No internet service"/>
    <s v="No internet service"/>
    <s v="No internet service"/>
    <s v="No internet service"/>
    <s v="No internet service"/>
    <x v="1"/>
    <s v="No"/>
    <x v="2"/>
    <n v="20.5"/>
    <n v="38.25"/>
    <x v="0"/>
    <x v="0"/>
    <x v="0"/>
  </r>
  <r>
    <s v="0725-CXOTM"/>
    <x v="0"/>
    <n v="0"/>
    <s v="No"/>
    <s v="No"/>
    <x v="51"/>
    <x v="1"/>
    <s v="Yes"/>
    <x v="0"/>
    <s v="Yes"/>
    <s v="No"/>
    <s v="Yes"/>
    <s v="Yes"/>
    <s v="Yes"/>
    <s v="Yes"/>
    <x v="1"/>
    <s v="Yes"/>
    <x v="3"/>
    <n v="89.65"/>
    <n v="3348.1"/>
    <x v="0"/>
    <x v="1"/>
    <x v="0"/>
  </r>
  <r>
    <s v="4343-EJVQB"/>
    <x v="1"/>
    <n v="0"/>
    <s v="No"/>
    <s v="No"/>
    <x v="40"/>
    <x v="1"/>
    <s v="No"/>
    <x v="1"/>
    <s v="Yes"/>
    <s v="No"/>
    <s v="No"/>
    <s v="No"/>
    <s v="No"/>
    <s v="No"/>
    <x v="0"/>
    <s v="No"/>
    <x v="1"/>
    <n v="74.349999999999994"/>
    <n v="533.6"/>
    <x v="0"/>
    <x v="0"/>
    <x v="0"/>
  </r>
  <r>
    <s v="9000-PLFUZ"/>
    <x v="0"/>
    <n v="1"/>
    <s v="Yes"/>
    <s v="No"/>
    <x v="31"/>
    <x v="0"/>
    <s v="No phone service"/>
    <x v="0"/>
    <s v="No"/>
    <s v="Yes"/>
    <s v="No"/>
    <s v="No"/>
    <s v="Yes"/>
    <s v="Yes"/>
    <x v="2"/>
    <s v="Yes"/>
    <x v="3"/>
    <n v="49.45"/>
    <n v="2907.55"/>
    <x v="0"/>
    <x v="2"/>
    <x v="0"/>
  </r>
  <r>
    <s v="3427-GGZZI"/>
    <x v="0"/>
    <n v="0"/>
    <s v="Yes"/>
    <s v="No"/>
    <x v="67"/>
    <x v="1"/>
    <s v="Yes"/>
    <x v="1"/>
    <s v="No"/>
    <s v="Yes"/>
    <s v="No"/>
    <s v="No"/>
    <s v="No"/>
    <s v="Yes"/>
    <x v="0"/>
    <s v="Yes"/>
    <x v="0"/>
    <n v="89.1"/>
    <n v="1620.8"/>
    <x v="0"/>
    <x v="1"/>
    <x v="0"/>
  </r>
  <r>
    <s v="7779-ORAEL"/>
    <x v="1"/>
    <n v="1"/>
    <s v="Yes"/>
    <s v="No"/>
    <x v="3"/>
    <x v="1"/>
    <s v="Yes"/>
    <x v="0"/>
    <s v="Yes"/>
    <s v="No"/>
    <s v="Yes"/>
    <s v="Yes"/>
    <s v="No"/>
    <s v="Yes"/>
    <x v="2"/>
    <s v="No"/>
    <x v="3"/>
    <n v="75.150000000000006"/>
    <n v="3480.35"/>
    <x v="0"/>
    <x v="2"/>
    <x v="0"/>
  </r>
  <r>
    <s v="0644-OQMDK"/>
    <x v="1"/>
    <n v="1"/>
    <s v="No"/>
    <s v="No"/>
    <x v="54"/>
    <x v="1"/>
    <s v="No"/>
    <x v="1"/>
    <s v="No"/>
    <s v="No"/>
    <s v="No"/>
    <s v="No"/>
    <s v="No"/>
    <s v="No"/>
    <x v="0"/>
    <s v="Yes"/>
    <x v="0"/>
    <n v="70.650000000000006"/>
    <n v="293.85000000000002"/>
    <x v="0"/>
    <x v="0"/>
    <x v="0"/>
  </r>
  <r>
    <s v="4077-CROMM"/>
    <x v="0"/>
    <n v="0"/>
    <s v="Yes"/>
    <s v="Yes"/>
    <x v="36"/>
    <x v="1"/>
    <s v="Yes"/>
    <x v="1"/>
    <s v="No"/>
    <s v="No"/>
    <s v="Yes"/>
    <s v="Yes"/>
    <s v="Yes"/>
    <s v="Yes"/>
    <x v="0"/>
    <s v="Yes"/>
    <x v="0"/>
    <n v="104.2"/>
    <n v="3243.45"/>
    <x v="1"/>
    <x v="1"/>
    <x v="1"/>
  </r>
  <r>
    <s v="3154-CFSZG"/>
    <x v="1"/>
    <n v="0"/>
    <s v="Yes"/>
    <s v="Yes"/>
    <x v="20"/>
    <x v="1"/>
    <s v="No"/>
    <x v="1"/>
    <s v="Yes"/>
    <s v="No"/>
    <s v="Yes"/>
    <s v="No"/>
    <s v="No"/>
    <s v="Yes"/>
    <x v="0"/>
    <s v="No"/>
    <x v="0"/>
    <n v="90.05"/>
    <n v="4137.2"/>
    <x v="0"/>
    <x v="2"/>
    <x v="0"/>
  </r>
  <r>
    <s v="2868-MZAGQ"/>
    <x v="1"/>
    <n v="0"/>
    <s v="No"/>
    <s v="No"/>
    <x v="0"/>
    <x v="1"/>
    <s v="No"/>
    <x v="1"/>
    <s v="No"/>
    <s v="No"/>
    <s v="No"/>
    <s v="No"/>
    <s v="No"/>
    <s v="Yes"/>
    <x v="0"/>
    <s v="Yes"/>
    <x v="0"/>
    <n v="79.25"/>
    <n v="79.25"/>
    <x v="1"/>
    <x v="0"/>
    <x v="1"/>
  </r>
  <r>
    <s v="4847-QNOKA"/>
    <x v="0"/>
    <n v="0"/>
    <s v="No"/>
    <s v="No"/>
    <x v="0"/>
    <x v="1"/>
    <s v="No"/>
    <x v="0"/>
    <s v="No"/>
    <s v="No"/>
    <s v="No"/>
    <s v="No"/>
    <s v="No"/>
    <s v="No"/>
    <x v="0"/>
    <s v="Yes"/>
    <x v="2"/>
    <n v="44.9"/>
    <n v="44.9"/>
    <x v="1"/>
    <x v="0"/>
    <x v="1"/>
  </r>
  <r>
    <s v="2220-IAHLS"/>
    <x v="0"/>
    <n v="0"/>
    <s v="No"/>
    <s v="No"/>
    <x v="0"/>
    <x v="1"/>
    <s v="No"/>
    <x v="2"/>
    <s v="No internet service"/>
    <s v="No internet service"/>
    <s v="No internet service"/>
    <s v="No internet service"/>
    <s v="No internet service"/>
    <s v="No internet service"/>
    <x v="0"/>
    <s v="No"/>
    <x v="3"/>
    <n v="19.399999999999999"/>
    <n v="19.399999999999999"/>
    <x v="0"/>
    <x v="0"/>
    <x v="0"/>
  </r>
  <r>
    <s v="1658-XUHBX"/>
    <x v="0"/>
    <n v="1"/>
    <s v="Yes"/>
    <s v="Yes"/>
    <x v="64"/>
    <x v="1"/>
    <s v="Yes"/>
    <x v="1"/>
    <s v="No"/>
    <s v="No"/>
    <s v="Yes"/>
    <s v="No"/>
    <s v="No"/>
    <s v="Yes"/>
    <x v="0"/>
    <s v="Yes"/>
    <x v="3"/>
    <n v="88.75"/>
    <n v="5348.65"/>
    <x v="0"/>
    <x v="2"/>
    <x v="0"/>
  </r>
  <r>
    <s v="6379-RXJRQ"/>
    <x v="1"/>
    <n v="0"/>
    <s v="Yes"/>
    <s v="No"/>
    <x v="6"/>
    <x v="1"/>
    <s v="No"/>
    <x v="1"/>
    <s v="No"/>
    <s v="No"/>
    <s v="No"/>
    <s v="No"/>
    <s v="No"/>
    <s v="No"/>
    <x v="0"/>
    <s v="Yes"/>
    <x v="0"/>
    <n v="70.099999999999994"/>
    <n v="659.65"/>
    <x v="1"/>
    <x v="0"/>
    <x v="1"/>
  </r>
  <r>
    <s v="2378-HTWFW"/>
    <x v="1"/>
    <n v="1"/>
    <s v="No"/>
    <s v="No"/>
    <x v="42"/>
    <x v="1"/>
    <s v="Yes"/>
    <x v="1"/>
    <s v="Yes"/>
    <s v="No"/>
    <s v="No"/>
    <s v="No"/>
    <s v="No"/>
    <s v="Yes"/>
    <x v="0"/>
    <s v="No"/>
    <x v="3"/>
    <n v="91"/>
    <n v="3180.5"/>
    <x v="0"/>
    <x v="1"/>
    <x v="0"/>
  </r>
  <r>
    <s v="8650-RHRKE"/>
    <x v="1"/>
    <n v="0"/>
    <s v="No"/>
    <s v="No"/>
    <x v="54"/>
    <x v="0"/>
    <s v="No phone service"/>
    <x v="0"/>
    <s v="No"/>
    <s v="No"/>
    <s v="Yes"/>
    <s v="No"/>
    <s v="No"/>
    <s v="No"/>
    <x v="0"/>
    <s v="Yes"/>
    <x v="0"/>
    <n v="29.65"/>
    <n v="118.5"/>
    <x v="1"/>
    <x v="0"/>
    <x v="1"/>
  </r>
  <r>
    <s v="4377-VDHYI"/>
    <x v="1"/>
    <n v="0"/>
    <s v="Yes"/>
    <s v="Yes"/>
    <x v="48"/>
    <x v="1"/>
    <s v="No"/>
    <x v="1"/>
    <s v="Yes"/>
    <s v="Yes"/>
    <s v="No"/>
    <s v="No"/>
    <s v="No"/>
    <s v="Yes"/>
    <x v="1"/>
    <s v="Yes"/>
    <x v="0"/>
    <n v="90.8"/>
    <n v="3023.85"/>
    <x v="0"/>
    <x v="1"/>
    <x v="0"/>
  </r>
  <r>
    <s v="0475-RIJEP"/>
    <x v="1"/>
    <n v="0"/>
    <s v="No"/>
    <s v="No"/>
    <x v="29"/>
    <x v="1"/>
    <s v="Yes"/>
    <x v="1"/>
    <s v="No"/>
    <s v="Yes"/>
    <s v="No"/>
    <s v="No"/>
    <s v="No"/>
    <s v="No"/>
    <x v="0"/>
    <s v="Yes"/>
    <x v="0"/>
    <n v="77.849999999999994"/>
    <n v="3365.85"/>
    <x v="1"/>
    <x v="2"/>
    <x v="1"/>
  </r>
  <r>
    <s v="1260-TTRXI"/>
    <x v="1"/>
    <n v="0"/>
    <s v="No"/>
    <s v="No"/>
    <x v="54"/>
    <x v="1"/>
    <s v="No"/>
    <x v="0"/>
    <s v="No"/>
    <s v="No"/>
    <s v="No"/>
    <s v="No"/>
    <s v="No"/>
    <s v="Yes"/>
    <x v="0"/>
    <s v="No"/>
    <x v="0"/>
    <n v="54.3"/>
    <n v="195.3"/>
    <x v="1"/>
    <x v="0"/>
    <x v="1"/>
  </r>
  <r>
    <s v="3719-TDVQB"/>
    <x v="0"/>
    <n v="1"/>
    <s v="Yes"/>
    <s v="No"/>
    <x v="68"/>
    <x v="1"/>
    <s v="No"/>
    <x v="2"/>
    <s v="No internet service"/>
    <s v="No internet service"/>
    <s v="No internet service"/>
    <s v="No internet service"/>
    <s v="No internet service"/>
    <s v="No internet service"/>
    <x v="2"/>
    <s v="Yes"/>
    <x v="1"/>
    <n v="18.95"/>
    <n v="1031.0999999999999"/>
    <x v="0"/>
    <x v="2"/>
    <x v="0"/>
  </r>
  <r>
    <s v="6328-ZPBGN"/>
    <x v="0"/>
    <n v="1"/>
    <s v="No"/>
    <s v="No"/>
    <x v="26"/>
    <x v="1"/>
    <s v="Yes"/>
    <x v="1"/>
    <s v="No"/>
    <s v="No"/>
    <s v="No"/>
    <s v="No"/>
    <s v="Yes"/>
    <s v="Yes"/>
    <x v="0"/>
    <s v="Yes"/>
    <x v="2"/>
    <n v="95.15"/>
    <n v="997.65"/>
    <x v="1"/>
    <x v="0"/>
    <x v="1"/>
  </r>
  <r>
    <s v="0201-MIBOL"/>
    <x v="0"/>
    <n v="1"/>
    <s v="No"/>
    <s v="No"/>
    <x v="33"/>
    <x v="1"/>
    <s v="Yes"/>
    <x v="1"/>
    <s v="Yes"/>
    <s v="No"/>
    <s v="No"/>
    <s v="No"/>
    <s v="Yes"/>
    <s v="Yes"/>
    <x v="2"/>
    <s v="Yes"/>
    <x v="2"/>
    <n v="102.4"/>
    <n v="6471.85"/>
    <x v="0"/>
    <x v="2"/>
    <x v="0"/>
  </r>
  <r>
    <s v="4937-QPZPO"/>
    <x v="1"/>
    <n v="0"/>
    <s v="Yes"/>
    <s v="Yes"/>
    <x v="59"/>
    <x v="1"/>
    <s v="Yes"/>
    <x v="1"/>
    <s v="No"/>
    <s v="No"/>
    <s v="Yes"/>
    <s v="No"/>
    <s v="Yes"/>
    <s v="Yes"/>
    <x v="1"/>
    <s v="Yes"/>
    <x v="0"/>
    <n v="99.9"/>
    <n v="6241.35"/>
    <x v="0"/>
    <x v="2"/>
    <x v="0"/>
  </r>
  <r>
    <s v="2925-VDZHY"/>
    <x v="1"/>
    <n v="0"/>
    <s v="Yes"/>
    <s v="Yes"/>
    <x v="21"/>
    <x v="1"/>
    <s v="Yes"/>
    <x v="0"/>
    <s v="Yes"/>
    <s v="Yes"/>
    <s v="Yes"/>
    <s v="Yes"/>
    <s v="Yes"/>
    <s v="Yes"/>
    <x v="2"/>
    <s v="No"/>
    <x v="3"/>
    <n v="88.7"/>
    <n v="6501.35"/>
    <x v="0"/>
    <x v="2"/>
    <x v="0"/>
  </r>
  <r>
    <s v="6981-TDRFT"/>
    <x v="1"/>
    <n v="0"/>
    <s v="Yes"/>
    <s v="Yes"/>
    <x v="66"/>
    <x v="0"/>
    <s v="No phone service"/>
    <x v="0"/>
    <s v="No"/>
    <s v="No"/>
    <s v="Yes"/>
    <s v="Yes"/>
    <s v="Yes"/>
    <s v="Yes"/>
    <x v="1"/>
    <s v="Yes"/>
    <x v="0"/>
    <n v="54.3"/>
    <n v="2317.1"/>
    <x v="0"/>
    <x v="2"/>
    <x v="0"/>
  </r>
  <r>
    <s v="3413-CSSTH"/>
    <x v="1"/>
    <n v="0"/>
    <s v="No"/>
    <s v="No"/>
    <x v="52"/>
    <x v="1"/>
    <s v="Yes"/>
    <x v="0"/>
    <s v="No"/>
    <s v="No"/>
    <s v="Yes"/>
    <s v="No"/>
    <s v="No"/>
    <s v="No"/>
    <x v="0"/>
    <s v="Yes"/>
    <x v="2"/>
    <n v="55.7"/>
    <n v="2237.5500000000002"/>
    <x v="0"/>
    <x v="2"/>
    <x v="0"/>
  </r>
  <r>
    <s v="8033-VCZGH"/>
    <x v="1"/>
    <n v="0"/>
    <s v="Yes"/>
    <s v="No"/>
    <x v="37"/>
    <x v="1"/>
    <s v="Yes"/>
    <x v="1"/>
    <s v="Yes"/>
    <s v="No"/>
    <s v="Yes"/>
    <s v="No"/>
    <s v="Yes"/>
    <s v="Yes"/>
    <x v="1"/>
    <s v="Yes"/>
    <x v="0"/>
    <n v="103.95"/>
    <n v="5231.3"/>
    <x v="0"/>
    <x v="2"/>
    <x v="0"/>
  </r>
  <r>
    <s v="4789-KWMXN"/>
    <x v="1"/>
    <n v="0"/>
    <s v="Yes"/>
    <s v="No"/>
    <x v="20"/>
    <x v="1"/>
    <s v="Yes"/>
    <x v="1"/>
    <s v="Yes"/>
    <s v="No"/>
    <s v="Yes"/>
    <s v="Yes"/>
    <s v="Yes"/>
    <s v="Yes"/>
    <x v="1"/>
    <s v="Yes"/>
    <x v="3"/>
    <n v="110.85"/>
    <n v="5275.8"/>
    <x v="1"/>
    <x v="2"/>
    <x v="1"/>
  </r>
  <r>
    <s v="0224-NIJLP"/>
    <x v="1"/>
    <n v="0"/>
    <s v="Yes"/>
    <s v="Yes"/>
    <x v="4"/>
    <x v="1"/>
    <s v="No"/>
    <x v="2"/>
    <s v="No internet service"/>
    <s v="No internet service"/>
    <s v="No internet service"/>
    <s v="No internet service"/>
    <s v="No internet service"/>
    <s v="No internet service"/>
    <x v="2"/>
    <s v="No"/>
    <x v="1"/>
    <n v="20.149999999999999"/>
    <n v="165.5"/>
    <x v="0"/>
    <x v="0"/>
    <x v="0"/>
  </r>
  <r>
    <s v="7542-CYDDM"/>
    <x v="1"/>
    <n v="0"/>
    <s v="No"/>
    <s v="No"/>
    <x v="32"/>
    <x v="1"/>
    <s v="No"/>
    <x v="2"/>
    <s v="No internet service"/>
    <s v="No internet service"/>
    <s v="No internet service"/>
    <s v="No internet service"/>
    <s v="No internet service"/>
    <s v="No internet service"/>
    <x v="0"/>
    <s v="No"/>
    <x v="1"/>
    <n v="20.05"/>
    <n v="358.5"/>
    <x v="0"/>
    <x v="1"/>
    <x v="0"/>
  </r>
  <r>
    <s v="4718-WXBGI"/>
    <x v="1"/>
    <n v="0"/>
    <s v="Yes"/>
    <s v="Yes"/>
    <x v="21"/>
    <x v="1"/>
    <s v="Yes"/>
    <x v="0"/>
    <s v="Yes"/>
    <s v="Yes"/>
    <s v="Yes"/>
    <s v="Yes"/>
    <s v="Yes"/>
    <s v="Yes"/>
    <x v="2"/>
    <s v="Yes"/>
    <x v="3"/>
    <n v="91.95"/>
    <n v="6614.9"/>
    <x v="0"/>
    <x v="2"/>
    <x v="0"/>
  </r>
  <r>
    <s v="2867-UIMSS"/>
    <x v="1"/>
    <n v="0"/>
    <s v="No"/>
    <s v="No"/>
    <x v="0"/>
    <x v="1"/>
    <s v="No"/>
    <x v="1"/>
    <s v="No"/>
    <s v="No"/>
    <s v="No"/>
    <s v="No"/>
    <s v="No"/>
    <s v="Yes"/>
    <x v="0"/>
    <s v="No"/>
    <x v="0"/>
    <n v="80.5"/>
    <n v="80.5"/>
    <x v="1"/>
    <x v="0"/>
    <x v="1"/>
  </r>
  <r>
    <s v="8495-PRWFH"/>
    <x v="0"/>
    <n v="1"/>
    <s v="No"/>
    <s v="No"/>
    <x v="41"/>
    <x v="1"/>
    <s v="Yes"/>
    <x v="0"/>
    <s v="No"/>
    <s v="No"/>
    <s v="Yes"/>
    <s v="No"/>
    <s v="No"/>
    <s v="No"/>
    <x v="0"/>
    <s v="No"/>
    <x v="0"/>
    <n v="55.65"/>
    <n v="2421.75"/>
    <x v="0"/>
    <x v="2"/>
    <x v="0"/>
  </r>
  <r>
    <s v="0439-IFYUN"/>
    <x v="0"/>
    <n v="1"/>
    <s v="No"/>
    <s v="No"/>
    <x v="32"/>
    <x v="1"/>
    <s v="No"/>
    <x v="1"/>
    <s v="No"/>
    <s v="Yes"/>
    <s v="No"/>
    <s v="No"/>
    <s v="No"/>
    <s v="No"/>
    <x v="0"/>
    <s v="Yes"/>
    <x v="0"/>
    <n v="74.7"/>
    <n v="1294.5999999999999"/>
    <x v="0"/>
    <x v="1"/>
    <x v="0"/>
  </r>
  <r>
    <s v="5716-LIBJC"/>
    <x v="0"/>
    <n v="0"/>
    <s v="No"/>
    <s v="Yes"/>
    <x v="9"/>
    <x v="1"/>
    <s v="Yes"/>
    <x v="1"/>
    <s v="No"/>
    <s v="Yes"/>
    <s v="Yes"/>
    <s v="No"/>
    <s v="Yes"/>
    <s v="Yes"/>
    <x v="1"/>
    <s v="Yes"/>
    <x v="3"/>
    <n v="104.15"/>
    <n v="1299.0999999999999"/>
    <x v="0"/>
    <x v="1"/>
    <x v="0"/>
  </r>
  <r>
    <s v="2868-LLSKM"/>
    <x v="0"/>
    <n v="0"/>
    <s v="Yes"/>
    <s v="Yes"/>
    <x v="47"/>
    <x v="1"/>
    <s v="Yes"/>
    <x v="1"/>
    <s v="No"/>
    <s v="Yes"/>
    <s v="No"/>
    <s v="Yes"/>
    <s v="No"/>
    <s v="No"/>
    <x v="1"/>
    <s v="Yes"/>
    <x v="2"/>
    <n v="83.65"/>
    <n v="5733.4"/>
    <x v="0"/>
    <x v="2"/>
    <x v="0"/>
  </r>
  <r>
    <s v="8111-RKSPX"/>
    <x v="1"/>
    <n v="0"/>
    <s v="No"/>
    <s v="No"/>
    <x v="54"/>
    <x v="1"/>
    <s v="Yes"/>
    <x v="1"/>
    <s v="No"/>
    <s v="No"/>
    <s v="No"/>
    <s v="No"/>
    <s v="No"/>
    <s v="No"/>
    <x v="0"/>
    <s v="Yes"/>
    <x v="2"/>
    <n v="72.2"/>
    <n v="305.55"/>
    <x v="1"/>
    <x v="0"/>
    <x v="1"/>
  </r>
  <r>
    <s v="2988-QRAJY"/>
    <x v="1"/>
    <n v="0"/>
    <s v="No"/>
    <s v="No"/>
    <x v="14"/>
    <x v="1"/>
    <s v="Yes"/>
    <x v="1"/>
    <s v="Yes"/>
    <s v="Yes"/>
    <s v="Yes"/>
    <s v="No"/>
    <s v="Yes"/>
    <s v="Yes"/>
    <x v="2"/>
    <s v="Yes"/>
    <x v="3"/>
    <n v="110.05"/>
    <n v="7430.75"/>
    <x v="0"/>
    <x v="2"/>
    <x v="0"/>
  </r>
  <r>
    <s v="1585-MQSSU"/>
    <x v="1"/>
    <n v="0"/>
    <s v="No"/>
    <s v="No"/>
    <x v="22"/>
    <x v="1"/>
    <s v="No"/>
    <x v="0"/>
    <s v="No"/>
    <s v="No"/>
    <s v="No"/>
    <s v="Yes"/>
    <s v="No"/>
    <s v="No"/>
    <x v="0"/>
    <s v="No"/>
    <x v="1"/>
    <n v="51.5"/>
    <n v="900.5"/>
    <x v="1"/>
    <x v="1"/>
    <x v="1"/>
  </r>
  <r>
    <s v="0071-NDAFP"/>
    <x v="1"/>
    <n v="0"/>
    <s v="Yes"/>
    <s v="Yes"/>
    <x v="13"/>
    <x v="1"/>
    <s v="Yes"/>
    <x v="2"/>
    <s v="No internet service"/>
    <s v="No internet service"/>
    <s v="No internet service"/>
    <s v="No internet service"/>
    <s v="No internet service"/>
    <s v="No internet service"/>
    <x v="2"/>
    <s v="No"/>
    <x v="3"/>
    <n v="25.5"/>
    <n v="630.6"/>
    <x v="0"/>
    <x v="1"/>
    <x v="0"/>
  </r>
  <r>
    <s v="2856-NNASM"/>
    <x v="1"/>
    <n v="1"/>
    <s v="No"/>
    <s v="No"/>
    <x v="29"/>
    <x v="1"/>
    <s v="No"/>
    <x v="1"/>
    <s v="No"/>
    <s v="No"/>
    <s v="No"/>
    <s v="No"/>
    <s v="Yes"/>
    <s v="Yes"/>
    <x v="0"/>
    <s v="Yes"/>
    <x v="1"/>
    <n v="89.55"/>
    <n v="3856.75"/>
    <x v="1"/>
    <x v="2"/>
    <x v="1"/>
  </r>
  <r>
    <s v="7328-ZJAJO"/>
    <x v="0"/>
    <n v="0"/>
    <s v="Yes"/>
    <s v="Yes"/>
    <x v="64"/>
    <x v="1"/>
    <s v="No"/>
    <x v="2"/>
    <s v="No internet service"/>
    <s v="No internet service"/>
    <s v="No internet service"/>
    <s v="No internet service"/>
    <s v="No internet service"/>
    <s v="No internet service"/>
    <x v="2"/>
    <s v="No"/>
    <x v="3"/>
    <n v="19.5"/>
    <n v="1222.6500000000001"/>
    <x v="0"/>
    <x v="2"/>
    <x v="0"/>
  </r>
  <r>
    <s v="6458-CYIDZ"/>
    <x v="0"/>
    <n v="1"/>
    <s v="No"/>
    <s v="No"/>
    <x v="24"/>
    <x v="1"/>
    <s v="No"/>
    <x v="1"/>
    <s v="Yes"/>
    <s v="Yes"/>
    <s v="No"/>
    <s v="No"/>
    <s v="No"/>
    <s v="No"/>
    <x v="0"/>
    <s v="No"/>
    <x v="0"/>
    <n v="80.7"/>
    <n v="374.8"/>
    <x v="0"/>
    <x v="0"/>
    <x v="0"/>
  </r>
  <r>
    <s v="8559-CIZFV"/>
    <x v="1"/>
    <n v="0"/>
    <s v="Yes"/>
    <s v="Yes"/>
    <x v="17"/>
    <x v="1"/>
    <s v="Yes"/>
    <x v="0"/>
    <s v="Yes"/>
    <s v="Yes"/>
    <s v="No"/>
    <s v="Yes"/>
    <s v="Yes"/>
    <s v="No"/>
    <x v="1"/>
    <s v="No"/>
    <x v="1"/>
    <n v="77.5"/>
    <n v="1625"/>
    <x v="1"/>
    <x v="1"/>
    <x v="1"/>
  </r>
  <r>
    <s v="1090-PYKCI"/>
    <x v="0"/>
    <n v="0"/>
    <s v="Yes"/>
    <s v="Yes"/>
    <x v="14"/>
    <x v="1"/>
    <s v="Yes"/>
    <x v="1"/>
    <s v="Yes"/>
    <s v="Yes"/>
    <s v="Yes"/>
    <s v="Yes"/>
    <s v="Yes"/>
    <s v="No"/>
    <x v="1"/>
    <s v="Yes"/>
    <x v="3"/>
    <n v="105.1"/>
    <n v="7234.8"/>
    <x v="0"/>
    <x v="2"/>
    <x v="0"/>
  </r>
  <r>
    <s v="3058-WQDRE"/>
    <x v="1"/>
    <n v="0"/>
    <s v="No"/>
    <s v="No"/>
    <x v="9"/>
    <x v="0"/>
    <s v="No phone service"/>
    <x v="0"/>
    <s v="No"/>
    <s v="No"/>
    <s v="No"/>
    <s v="No"/>
    <s v="No"/>
    <s v="No"/>
    <x v="0"/>
    <s v="Yes"/>
    <x v="2"/>
    <n v="25.15"/>
    <n v="331.85"/>
    <x v="0"/>
    <x v="1"/>
    <x v="0"/>
  </r>
  <r>
    <s v="7547-EKNFS"/>
    <x v="1"/>
    <n v="0"/>
    <s v="Yes"/>
    <s v="No"/>
    <x v="41"/>
    <x v="1"/>
    <s v="Yes"/>
    <x v="1"/>
    <s v="No"/>
    <s v="Yes"/>
    <s v="Yes"/>
    <s v="No"/>
    <s v="Yes"/>
    <s v="No"/>
    <x v="0"/>
    <s v="Yes"/>
    <x v="2"/>
    <n v="95.25"/>
    <n v="3959.35"/>
    <x v="1"/>
    <x v="2"/>
    <x v="1"/>
  </r>
  <r>
    <s v="2279-AXJJK"/>
    <x v="1"/>
    <n v="0"/>
    <s v="Yes"/>
    <s v="No"/>
    <x v="15"/>
    <x v="1"/>
    <s v="Yes"/>
    <x v="1"/>
    <s v="No"/>
    <s v="Yes"/>
    <s v="No"/>
    <s v="Yes"/>
    <s v="No"/>
    <s v="Yes"/>
    <x v="0"/>
    <s v="Yes"/>
    <x v="3"/>
    <n v="95.65"/>
    <n v="5088.3999999999996"/>
    <x v="0"/>
    <x v="2"/>
    <x v="0"/>
  </r>
  <r>
    <s v="6769-DYBQN"/>
    <x v="1"/>
    <n v="1"/>
    <s v="No"/>
    <s v="No"/>
    <x v="25"/>
    <x v="1"/>
    <s v="No"/>
    <x v="1"/>
    <s v="Yes"/>
    <s v="No"/>
    <s v="No"/>
    <s v="No"/>
    <s v="No"/>
    <s v="Yes"/>
    <x v="0"/>
    <s v="No"/>
    <x v="0"/>
    <n v="85"/>
    <n v="3969.4"/>
    <x v="1"/>
    <x v="2"/>
    <x v="1"/>
  </r>
  <r>
    <s v="0909-SELIE"/>
    <x v="1"/>
    <n v="0"/>
    <s v="Yes"/>
    <s v="No"/>
    <x v="59"/>
    <x v="1"/>
    <s v="Yes"/>
    <x v="0"/>
    <s v="Yes"/>
    <s v="Yes"/>
    <s v="Yes"/>
    <s v="Yes"/>
    <s v="No"/>
    <s v="Yes"/>
    <x v="2"/>
    <s v="Yes"/>
    <x v="2"/>
    <n v="80.8"/>
    <n v="4860.8500000000004"/>
    <x v="0"/>
    <x v="2"/>
    <x v="0"/>
  </r>
  <r>
    <s v="3417-TSCIC"/>
    <x v="1"/>
    <n v="0"/>
    <s v="No"/>
    <s v="No"/>
    <x v="44"/>
    <x v="0"/>
    <s v="No phone service"/>
    <x v="0"/>
    <s v="No"/>
    <s v="No"/>
    <s v="No"/>
    <s v="No"/>
    <s v="No"/>
    <s v="No"/>
    <x v="1"/>
    <s v="Yes"/>
    <x v="1"/>
    <n v="24.85"/>
    <n v="788.05"/>
    <x v="0"/>
    <x v="1"/>
    <x v="0"/>
  </r>
  <r>
    <s v="1042-HFUCW"/>
    <x v="0"/>
    <n v="0"/>
    <s v="No"/>
    <s v="Yes"/>
    <x v="13"/>
    <x v="1"/>
    <s v="No"/>
    <x v="0"/>
    <s v="No"/>
    <s v="Yes"/>
    <s v="No"/>
    <s v="Yes"/>
    <s v="No"/>
    <s v="No"/>
    <x v="1"/>
    <s v="Yes"/>
    <x v="3"/>
    <n v="54.75"/>
    <n v="1266.3499999999999"/>
    <x v="0"/>
    <x v="1"/>
    <x v="0"/>
  </r>
  <r>
    <s v="4439-JMPMT"/>
    <x v="0"/>
    <n v="0"/>
    <s v="Yes"/>
    <s v="Yes"/>
    <x v="24"/>
    <x v="1"/>
    <s v="No"/>
    <x v="1"/>
    <s v="No"/>
    <s v="No"/>
    <s v="No"/>
    <s v="Yes"/>
    <s v="Yes"/>
    <s v="No"/>
    <x v="0"/>
    <s v="Yes"/>
    <x v="0"/>
    <n v="85.75"/>
    <n v="470.95"/>
    <x v="1"/>
    <x v="0"/>
    <x v="1"/>
  </r>
  <r>
    <s v="6537-OTKMY"/>
    <x v="1"/>
    <n v="0"/>
    <s v="No"/>
    <s v="No"/>
    <x v="30"/>
    <x v="0"/>
    <s v="No phone service"/>
    <x v="0"/>
    <s v="No"/>
    <s v="No"/>
    <s v="Yes"/>
    <s v="No"/>
    <s v="Yes"/>
    <s v="Yes"/>
    <x v="1"/>
    <s v="No"/>
    <x v="0"/>
    <n v="50.75"/>
    <n v="688.2"/>
    <x v="0"/>
    <x v="1"/>
    <x v="0"/>
  </r>
  <r>
    <s v="8999-EXMNO"/>
    <x v="0"/>
    <n v="0"/>
    <s v="Yes"/>
    <s v="Yes"/>
    <x v="67"/>
    <x v="1"/>
    <s v="No"/>
    <x v="2"/>
    <s v="No internet service"/>
    <s v="No internet service"/>
    <s v="No internet service"/>
    <s v="No internet service"/>
    <s v="No internet service"/>
    <s v="No internet service"/>
    <x v="2"/>
    <s v="No"/>
    <x v="1"/>
    <n v="20.149999999999999"/>
    <n v="387.7"/>
    <x v="0"/>
    <x v="1"/>
    <x v="0"/>
  </r>
  <r>
    <s v="6725-TPKJO"/>
    <x v="1"/>
    <n v="0"/>
    <s v="No"/>
    <s v="No"/>
    <x v="66"/>
    <x v="1"/>
    <s v="No"/>
    <x v="2"/>
    <s v="No internet service"/>
    <s v="No internet service"/>
    <s v="No internet service"/>
    <s v="No internet service"/>
    <s v="No internet service"/>
    <s v="No internet service"/>
    <x v="2"/>
    <s v="No"/>
    <x v="1"/>
    <n v="20.05"/>
    <n v="845.25"/>
    <x v="0"/>
    <x v="2"/>
    <x v="0"/>
  </r>
  <r>
    <s v="2446-BEGGB"/>
    <x v="0"/>
    <n v="1"/>
    <s v="No"/>
    <s v="No"/>
    <x v="53"/>
    <x v="1"/>
    <s v="Yes"/>
    <x v="1"/>
    <s v="No"/>
    <s v="Yes"/>
    <s v="No"/>
    <s v="No"/>
    <s v="Yes"/>
    <s v="Yes"/>
    <x v="0"/>
    <s v="Yes"/>
    <x v="0"/>
    <n v="98.25"/>
    <n v="560.6"/>
    <x v="1"/>
    <x v="0"/>
    <x v="1"/>
  </r>
  <r>
    <s v="7162-WPHPM"/>
    <x v="1"/>
    <n v="0"/>
    <s v="Yes"/>
    <s v="Yes"/>
    <x v="11"/>
    <x v="1"/>
    <s v="Yes"/>
    <x v="0"/>
    <s v="Yes"/>
    <s v="Yes"/>
    <s v="Yes"/>
    <s v="Yes"/>
    <s v="No"/>
    <s v="No"/>
    <x v="2"/>
    <s v="No"/>
    <x v="3"/>
    <n v="71.599999999999994"/>
    <n v="4230.25"/>
    <x v="0"/>
    <x v="2"/>
    <x v="0"/>
  </r>
  <r>
    <s v="1599-MMYRQ"/>
    <x v="1"/>
    <n v="0"/>
    <s v="Yes"/>
    <s v="Yes"/>
    <x v="8"/>
    <x v="1"/>
    <s v="No"/>
    <x v="1"/>
    <s v="Yes"/>
    <s v="Yes"/>
    <s v="No"/>
    <s v="No"/>
    <s v="No"/>
    <s v="No"/>
    <x v="1"/>
    <s v="Yes"/>
    <x v="3"/>
    <n v="81.45"/>
    <n v="4983.05"/>
    <x v="0"/>
    <x v="2"/>
    <x v="0"/>
  </r>
  <r>
    <s v="8821-KVZKQ"/>
    <x v="0"/>
    <n v="0"/>
    <s v="Yes"/>
    <s v="Yes"/>
    <x v="27"/>
    <x v="0"/>
    <s v="No phone service"/>
    <x v="0"/>
    <s v="No"/>
    <s v="Yes"/>
    <s v="Yes"/>
    <s v="Yes"/>
    <s v="Yes"/>
    <s v="Yes"/>
    <x v="1"/>
    <s v="Yes"/>
    <x v="2"/>
    <n v="58.4"/>
    <n v="4113.1499999999996"/>
    <x v="0"/>
    <x v="2"/>
    <x v="0"/>
  </r>
  <r>
    <s v="1496-GGSUK"/>
    <x v="0"/>
    <n v="1"/>
    <s v="No"/>
    <s v="No"/>
    <x v="0"/>
    <x v="0"/>
    <s v="No phone service"/>
    <x v="0"/>
    <s v="No"/>
    <s v="No"/>
    <s v="No"/>
    <s v="No"/>
    <s v="No"/>
    <s v="No"/>
    <x v="0"/>
    <s v="Yes"/>
    <x v="1"/>
    <n v="25.7"/>
    <n v="25.7"/>
    <x v="1"/>
    <x v="0"/>
    <x v="1"/>
  </r>
  <r>
    <s v="6434-TTGJP"/>
    <x v="1"/>
    <n v="0"/>
    <s v="Yes"/>
    <s v="Yes"/>
    <x v="6"/>
    <x v="0"/>
    <s v="No phone service"/>
    <x v="0"/>
    <s v="Yes"/>
    <s v="Yes"/>
    <s v="Yes"/>
    <s v="Yes"/>
    <s v="No"/>
    <s v="Yes"/>
    <x v="2"/>
    <s v="No"/>
    <x v="3"/>
    <n v="53.7"/>
    <n v="521"/>
    <x v="0"/>
    <x v="0"/>
    <x v="0"/>
  </r>
  <r>
    <s v="0042-JVWOJ"/>
    <x v="1"/>
    <n v="0"/>
    <s v="No"/>
    <s v="No"/>
    <x v="70"/>
    <x v="1"/>
    <s v="No"/>
    <x v="2"/>
    <s v="No internet service"/>
    <s v="No internet service"/>
    <s v="No internet service"/>
    <s v="No internet service"/>
    <s v="No internet service"/>
    <s v="No internet service"/>
    <x v="1"/>
    <s v="Yes"/>
    <x v="2"/>
    <n v="19.600000000000001"/>
    <n v="471.85"/>
    <x v="0"/>
    <x v="1"/>
    <x v="0"/>
  </r>
  <r>
    <s v="0130-SXOUN"/>
    <x v="1"/>
    <n v="0"/>
    <s v="No"/>
    <s v="No"/>
    <x v="33"/>
    <x v="1"/>
    <s v="Yes"/>
    <x v="1"/>
    <s v="No"/>
    <s v="Yes"/>
    <s v="No"/>
    <s v="No"/>
    <s v="No"/>
    <s v="Yes"/>
    <x v="0"/>
    <s v="No"/>
    <x v="3"/>
    <n v="89.4"/>
    <n v="5976.9"/>
    <x v="0"/>
    <x v="2"/>
    <x v="0"/>
  </r>
  <r>
    <s v="2575-GFSOE"/>
    <x v="0"/>
    <n v="0"/>
    <s v="Yes"/>
    <s v="Yes"/>
    <x v="40"/>
    <x v="1"/>
    <s v="No"/>
    <x v="1"/>
    <s v="No"/>
    <s v="No"/>
    <s v="No"/>
    <s v="No"/>
    <s v="No"/>
    <s v="No"/>
    <x v="0"/>
    <s v="Yes"/>
    <x v="0"/>
    <n v="69"/>
    <n v="506.9"/>
    <x v="1"/>
    <x v="0"/>
    <x v="1"/>
  </r>
  <r>
    <s v="2330-PQGDQ"/>
    <x v="1"/>
    <n v="0"/>
    <s v="Yes"/>
    <s v="Yes"/>
    <x v="69"/>
    <x v="1"/>
    <s v="Yes"/>
    <x v="1"/>
    <s v="No"/>
    <s v="Yes"/>
    <s v="No"/>
    <s v="Yes"/>
    <s v="No"/>
    <s v="No"/>
    <x v="1"/>
    <s v="No"/>
    <x v="2"/>
    <n v="84.2"/>
    <n v="4299.75"/>
    <x v="0"/>
    <x v="2"/>
    <x v="0"/>
  </r>
  <r>
    <s v="1452-UZOSF"/>
    <x v="1"/>
    <n v="0"/>
    <s v="Yes"/>
    <s v="Yes"/>
    <x v="21"/>
    <x v="1"/>
    <s v="Yes"/>
    <x v="1"/>
    <s v="Yes"/>
    <s v="Yes"/>
    <s v="Yes"/>
    <s v="Yes"/>
    <s v="Yes"/>
    <s v="No"/>
    <x v="2"/>
    <s v="Yes"/>
    <x v="3"/>
    <n v="106.1"/>
    <n v="7548.6"/>
    <x v="0"/>
    <x v="2"/>
    <x v="0"/>
  </r>
  <r>
    <s v="2097-YVPKN"/>
    <x v="1"/>
    <n v="0"/>
    <s v="No"/>
    <s v="No"/>
    <x v="45"/>
    <x v="1"/>
    <s v="Yes"/>
    <x v="2"/>
    <s v="No internet service"/>
    <s v="No internet service"/>
    <s v="No internet service"/>
    <s v="No internet service"/>
    <s v="No internet service"/>
    <s v="No internet service"/>
    <x v="2"/>
    <s v="No"/>
    <x v="1"/>
    <n v="25.75"/>
    <n v="1654.75"/>
    <x v="0"/>
    <x v="2"/>
    <x v="0"/>
  </r>
  <r>
    <s v="2842-JTCCU"/>
    <x v="1"/>
    <n v="0"/>
    <s v="No"/>
    <s v="No"/>
    <x v="2"/>
    <x v="1"/>
    <s v="No"/>
    <x v="0"/>
    <s v="No"/>
    <s v="No"/>
    <s v="No"/>
    <s v="No"/>
    <s v="No"/>
    <s v="No"/>
    <x v="0"/>
    <s v="No"/>
    <x v="2"/>
    <n v="46.05"/>
    <n v="80.349999999999994"/>
    <x v="1"/>
    <x v="0"/>
    <x v="1"/>
  </r>
  <r>
    <s v="8597-CTXVJ"/>
    <x v="1"/>
    <n v="0"/>
    <s v="No"/>
    <s v="Yes"/>
    <x v="27"/>
    <x v="1"/>
    <s v="Yes"/>
    <x v="0"/>
    <s v="Yes"/>
    <s v="Yes"/>
    <s v="No"/>
    <s v="Yes"/>
    <s v="No"/>
    <s v="No"/>
    <x v="1"/>
    <s v="No"/>
    <x v="2"/>
    <n v="64.95"/>
    <n v="4551.5"/>
    <x v="0"/>
    <x v="2"/>
    <x v="0"/>
  </r>
  <r>
    <s v="6631-HMANX"/>
    <x v="1"/>
    <n v="0"/>
    <s v="Yes"/>
    <s v="No"/>
    <x v="21"/>
    <x v="1"/>
    <s v="Yes"/>
    <x v="0"/>
    <s v="No"/>
    <s v="Yes"/>
    <s v="Yes"/>
    <s v="Yes"/>
    <s v="Yes"/>
    <s v="Yes"/>
    <x v="2"/>
    <s v="Yes"/>
    <x v="3"/>
    <n v="85.45"/>
    <n v="6227.5"/>
    <x v="0"/>
    <x v="2"/>
    <x v="0"/>
  </r>
  <r>
    <s v="9962-BFPDU"/>
    <x v="0"/>
    <n v="0"/>
    <s v="Yes"/>
    <s v="Yes"/>
    <x v="0"/>
    <x v="1"/>
    <s v="No"/>
    <x v="2"/>
    <s v="No internet service"/>
    <s v="No internet service"/>
    <s v="No internet service"/>
    <s v="No internet service"/>
    <s v="No internet service"/>
    <s v="No internet service"/>
    <x v="0"/>
    <s v="No"/>
    <x v="1"/>
    <n v="20.05"/>
    <n v="20.05"/>
    <x v="0"/>
    <x v="0"/>
    <x v="0"/>
  </r>
  <r>
    <s v="3296-SILRA"/>
    <x v="0"/>
    <n v="1"/>
    <s v="Yes"/>
    <s v="No"/>
    <x v="0"/>
    <x v="1"/>
    <s v="No"/>
    <x v="1"/>
    <s v="No"/>
    <s v="Yes"/>
    <s v="No"/>
    <s v="No"/>
    <s v="No"/>
    <s v="No"/>
    <x v="0"/>
    <s v="Yes"/>
    <x v="1"/>
    <n v="76.400000000000006"/>
    <n v="76.400000000000006"/>
    <x v="1"/>
    <x v="0"/>
    <x v="1"/>
  </r>
  <r>
    <s v="9681-OXGVC"/>
    <x v="0"/>
    <n v="0"/>
    <s v="No"/>
    <s v="No"/>
    <x v="24"/>
    <x v="1"/>
    <s v="Yes"/>
    <x v="1"/>
    <s v="No"/>
    <s v="No"/>
    <s v="Yes"/>
    <s v="No"/>
    <s v="Yes"/>
    <s v="Yes"/>
    <x v="0"/>
    <s v="Yes"/>
    <x v="0"/>
    <n v="100.5"/>
    <n v="514"/>
    <x v="1"/>
    <x v="0"/>
    <x v="1"/>
  </r>
  <r>
    <s v="6394-HHHZM"/>
    <x v="1"/>
    <n v="0"/>
    <s v="No"/>
    <s v="No"/>
    <x v="35"/>
    <x v="1"/>
    <s v="No"/>
    <x v="2"/>
    <s v="No internet service"/>
    <s v="No internet service"/>
    <s v="No internet service"/>
    <s v="No internet service"/>
    <s v="No internet service"/>
    <s v="No internet service"/>
    <x v="0"/>
    <s v="No"/>
    <x v="1"/>
    <n v="20.7"/>
    <n v="57.5"/>
    <x v="0"/>
    <x v="0"/>
    <x v="0"/>
  </r>
  <r>
    <s v="5995-LFTLE"/>
    <x v="1"/>
    <n v="0"/>
    <s v="No"/>
    <s v="No"/>
    <x v="11"/>
    <x v="1"/>
    <s v="Yes"/>
    <x v="2"/>
    <s v="No internet service"/>
    <s v="No internet service"/>
    <s v="No internet service"/>
    <s v="No internet service"/>
    <s v="No internet service"/>
    <s v="No internet service"/>
    <x v="2"/>
    <s v="Yes"/>
    <x v="3"/>
    <n v="25.3"/>
    <n v="1474.35"/>
    <x v="0"/>
    <x v="2"/>
    <x v="0"/>
  </r>
  <r>
    <s v="5180-UCIIQ"/>
    <x v="1"/>
    <n v="1"/>
    <s v="Yes"/>
    <s v="Yes"/>
    <x v="5"/>
    <x v="0"/>
    <s v="No phone service"/>
    <x v="0"/>
    <s v="Yes"/>
    <s v="No"/>
    <s v="No"/>
    <s v="No"/>
    <s v="No"/>
    <s v="Yes"/>
    <x v="0"/>
    <s v="No"/>
    <x v="1"/>
    <n v="40.049999999999997"/>
    <n v="880.2"/>
    <x v="1"/>
    <x v="1"/>
    <x v="1"/>
  </r>
  <r>
    <s v="1932-UEDCX"/>
    <x v="1"/>
    <n v="1"/>
    <s v="Yes"/>
    <s v="No"/>
    <x v="55"/>
    <x v="1"/>
    <s v="Yes"/>
    <x v="1"/>
    <s v="No"/>
    <s v="Yes"/>
    <s v="No"/>
    <s v="No"/>
    <s v="Yes"/>
    <s v="Yes"/>
    <x v="0"/>
    <s v="Yes"/>
    <x v="2"/>
    <n v="100.6"/>
    <n v="3270.25"/>
    <x v="0"/>
    <x v="1"/>
    <x v="0"/>
  </r>
  <r>
    <s v="7153-OANIO"/>
    <x v="1"/>
    <n v="0"/>
    <s v="No"/>
    <s v="No"/>
    <x v="0"/>
    <x v="1"/>
    <s v="No"/>
    <x v="1"/>
    <s v="No"/>
    <s v="No"/>
    <s v="No"/>
    <s v="No"/>
    <s v="No"/>
    <s v="No"/>
    <x v="0"/>
    <s v="No"/>
    <x v="0"/>
    <n v="69.95"/>
    <n v="69.95"/>
    <x v="1"/>
    <x v="0"/>
    <x v="1"/>
  </r>
  <r>
    <s v="5188-HGMLP"/>
    <x v="1"/>
    <n v="1"/>
    <s v="Yes"/>
    <s v="No"/>
    <x v="68"/>
    <x v="1"/>
    <s v="Yes"/>
    <x v="1"/>
    <s v="No"/>
    <s v="No"/>
    <s v="No"/>
    <s v="No"/>
    <s v="No"/>
    <s v="No"/>
    <x v="0"/>
    <s v="No"/>
    <x v="2"/>
    <n v="74"/>
    <n v="3919.15"/>
    <x v="0"/>
    <x v="2"/>
    <x v="0"/>
  </r>
  <r>
    <s v="0665-XHDJU"/>
    <x v="1"/>
    <n v="0"/>
    <s v="Yes"/>
    <s v="No"/>
    <x v="21"/>
    <x v="1"/>
    <s v="Yes"/>
    <x v="1"/>
    <s v="No"/>
    <s v="Yes"/>
    <s v="No"/>
    <s v="No"/>
    <s v="Yes"/>
    <s v="Yes"/>
    <x v="2"/>
    <s v="Yes"/>
    <x v="0"/>
    <n v="99.4"/>
    <n v="7285.7"/>
    <x v="0"/>
    <x v="2"/>
    <x v="0"/>
  </r>
  <r>
    <s v="6521-YYTYI"/>
    <x v="1"/>
    <n v="0"/>
    <s v="No"/>
    <s v="Yes"/>
    <x v="0"/>
    <x v="1"/>
    <s v="Yes"/>
    <x v="1"/>
    <s v="No"/>
    <s v="No"/>
    <s v="No"/>
    <s v="No"/>
    <s v="Yes"/>
    <s v="Yes"/>
    <x v="0"/>
    <s v="Yes"/>
    <x v="0"/>
    <n v="93.3"/>
    <n v="93.3"/>
    <x v="1"/>
    <x v="0"/>
    <x v="1"/>
  </r>
  <r>
    <s v="8878-HMWBV"/>
    <x v="1"/>
    <n v="0"/>
    <s v="No"/>
    <s v="No"/>
    <x v="35"/>
    <x v="1"/>
    <s v="No"/>
    <x v="0"/>
    <s v="No"/>
    <s v="No"/>
    <s v="Yes"/>
    <s v="No"/>
    <s v="No"/>
    <s v="No"/>
    <x v="0"/>
    <s v="Yes"/>
    <x v="0"/>
    <n v="49.15"/>
    <n v="169.05"/>
    <x v="1"/>
    <x v="0"/>
    <x v="1"/>
  </r>
  <r>
    <s v="8265-HKSOW"/>
    <x v="0"/>
    <n v="0"/>
    <s v="Yes"/>
    <s v="Yes"/>
    <x v="21"/>
    <x v="1"/>
    <s v="Yes"/>
    <x v="1"/>
    <s v="Yes"/>
    <s v="Yes"/>
    <s v="Yes"/>
    <s v="Yes"/>
    <s v="No"/>
    <s v="Yes"/>
    <x v="2"/>
    <s v="No"/>
    <x v="3"/>
    <n v="107.45"/>
    <n v="7658.3"/>
    <x v="0"/>
    <x v="2"/>
    <x v="0"/>
  </r>
  <r>
    <s v="3544-FBCAS"/>
    <x v="0"/>
    <n v="0"/>
    <s v="Yes"/>
    <s v="Yes"/>
    <x v="21"/>
    <x v="1"/>
    <s v="Yes"/>
    <x v="0"/>
    <s v="Yes"/>
    <s v="Yes"/>
    <s v="Yes"/>
    <s v="No"/>
    <s v="Yes"/>
    <s v="Yes"/>
    <x v="2"/>
    <s v="Yes"/>
    <x v="3"/>
    <n v="83.6"/>
    <n v="5959.3"/>
    <x v="0"/>
    <x v="2"/>
    <x v="0"/>
  </r>
  <r>
    <s v="5331-RGMTT"/>
    <x v="1"/>
    <n v="1"/>
    <s v="Yes"/>
    <s v="No"/>
    <x v="68"/>
    <x v="1"/>
    <s v="Yes"/>
    <x v="1"/>
    <s v="No"/>
    <s v="No"/>
    <s v="Yes"/>
    <s v="No"/>
    <s v="Yes"/>
    <s v="Yes"/>
    <x v="0"/>
    <s v="Yes"/>
    <x v="3"/>
    <n v="99.05"/>
    <n v="5295.7"/>
    <x v="0"/>
    <x v="2"/>
    <x v="0"/>
  </r>
  <r>
    <s v="4759-PXTAN"/>
    <x v="0"/>
    <n v="0"/>
    <s v="Yes"/>
    <s v="No"/>
    <x v="64"/>
    <x v="1"/>
    <s v="Yes"/>
    <x v="0"/>
    <s v="No"/>
    <s v="Yes"/>
    <s v="No"/>
    <s v="Yes"/>
    <s v="Yes"/>
    <s v="Yes"/>
    <x v="1"/>
    <s v="Yes"/>
    <x v="0"/>
    <n v="80.099999999999994"/>
    <n v="4693.2"/>
    <x v="0"/>
    <x v="2"/>
    <x v="0"/>
  </r>
  <r>
    <s v="7054-DMVAS"/>
    <x v="1"/>
    <n v="0"/>
    <s v="No"/>
    <s v="No"/>
    <x v="68"/>
    <x v="1"/>
    <s v="No"/>
    <x v="0"/>
    <s v="Yes"/>
    <s v="Yes"/>
    <s v="No"/>
    <s v="No"/>
    <s v="Yes"/>
    <s v="No"/>
    <x v="2"/>
    <s v="Yes"/>
    <x v="2"/>
    <n v="65.3"/>
    <n v="3512.9"/>
    <x v="0"/>
    <x v="2"/>
    <x v="0"/>
  </r>
  <r>
    <s v="3428-MMGUB"/>
    <x v="1"/>
    <n v="0"/>
    <s v="No"/>
    <s v="No"/>
    <x v="31"/>
    <x v="1"/>
    <s v="Yes"/>
    <x v="1"/>
    <s v="No"/>
    <s v="No"/>
    <s v="Yes"/>
    <s v="No"/>
    <s v="Yes"/>
    <s v="No"/>
    <x v="2"/>
    <s v="Yes"/>
    <x v="0"/>
    <n v="89.55"/>
    <n v="5231.2"/>
    <x v="0"/>
    <x v="2"/>
    <x v="0"/>
  </r>
  <r>
    <s v="6549-BTYPG"/>
    <x v="0"/>
    <n v="0"/>
    <s v="Yes"/>
    <s v="No"/>
    <x v="31"/>
    <x v="0"/>
    <s v="No phone service"/>
    <x v="0"/>
    <s v="No"/>
    <s v="Yes"/>
    <s v="Yes"/>
    <s v="Yes"/>
    <s v="Yes"/>
    <s v="Yes"/>
    <x v="2"/>
    <s v="No"/>
    <x v="3"/>
    <n v="60.8"/>
    <n v="3603.45"/>
    <x v="0"/>
    <x v="2"/>
    <x v="0"/>
  </r>
  <r>
    <s v="7823-JSOAG"/>
    <x v="1"/>
    <n v="0"/>
    <s v="No"/>
    <s v="No"/>
    <x v="35"/>
    <x v="1"/>
    <s v="Yes"/>
    <x v="1"/>
    <s v="No"/>
    <s v="No"/>
    <s v="No"/>
    <s v="No"/>
    <s v="No"/>
    <s v="No"/>
    <x v="0"/>
    <s v="No"/>
    <x v="0"/>
    <n v="74.5"/>
    <n v="217.45"/>
    <x v="0"/>
    <x v="0"/>
    <x v="0"/>
  </r>
  <r>
    <s v="3705-RHRFR"/>
    <x v="0"/>
    <n v="0"/>
    <s v="Yes"/>
    <s v="No"/>
    <x v="14"/>
    <x v="1"/>
    <s v="Yes"/>
    <x v="1"/>
    <s v="Yes"/>
    <s v="No"/>
    <s v="No"/>
    <s v="No"/>
    <s v="Yes"/>
    <s v="Yes"/>
    <x v="2"/>
    <s v="No"/>
    <x v="2"/>
    <n v="99.15"/>
    <n v="6875.35"/>
    <x v="0"/>
    <x v="2"/>
    <x v="0"/>
  </r>
  <r>
    <s v="9374-YOLBJ"/>
    <x v="0"/>
    <n v="0"/>
    <s v="Yes"/>
    <s v="Yes"/>
    <x v="0"/>
    <x v="1"/>
    <s v="No"/>
    <x v="2"/>
    <s v="No internet service"/>
    <s v="No internet service"/>
    <s v="No internet service"/>
    <s v="No internet service"/>
    <s v="No internet service"/>
    <s v="No internet service"/>
    <x v="0"/>
    <s v="No"/>
    <x v="0"/>
    <n v="19.25"/>
    <n v="19.25"/>
    <x v="0"/>
    <x v="0"/>
    <x v="0"/>
  </r>
  <r>
    <s v="9074-KGVOX"/>
    <x v="1"/>
    <n v="0"/>
    <s v="Yes"/>
    <s v="Yes"/>
    <x v="37"/>
    <x v="0"/>
    <s v="No phone service"/>
    <x v="0"/>
    <s v="Yes"/>
    <s v="No"/>
    <s v="No"/>
    <s v="No"/>
    <s v="Yes"/>
    <s v="No"/>
    <x v="0"/>
    <s v="Yes"/>
    <x v="3"/>
    <n v="39.450000000000003"/>
    <n v="2021.35"/>
    <x v="0"/>
    <x v="2"/>
    <x v="0"/>
  </r>
  <r>
    <s v="6128-DAFVY"/>
    <x v="0"/>
    <n v="0"/>
    <s v="No"/>
    <s v="No"/>
    <x v="39"/>
    <x v="0"/>
    <s v="No phone service"/>
    <x v="0"/>
    <s v="No"/>
    <s v="No"/>
    <s v="No"/>
    <s v="No"/>
    <s v="Yes"/>
    <s v="Yes"/>
    <x v="0"/>
    <s v="Yes"/>
    <x v="3"/>
    <n v="44.85"/>
    <n v="2564.9499999999998"/>
    <x v="0"/>
    <x v="2"/>
    <x v="0"/>
  </r>
  <r>
    <s v="9933-QRGTX"/>
    <x v="0"/>
    <n v="0"/>
    <s v="Yes"/>
    <s v="No"/>
    <x v="31"/>
    <x v="1"/>
    <s v="No"/>
    <x v="1"/>
    <s v="Yes"/>
    <s v="No"/>
    <s v="No"/>
    <s v="Yes"/>
    <s v="Yes"/>
    <s v="Yes"/>
    <x v="2"/>
    <s v="Yes"/>
    <x v="0"/>
    <n v="97.2"/>
    <n v="5611.75"/>
    <x v="0"/>
    <x v="2"/>
    <x v="0"/>
  </r>
  <r>
    <s v="4476-OSWTN"/>
    <x v="1"/>
    <n v="1"/>
    <s v="Yes"/>
    <s v="No"/>
    <x v="14"/>
    <x v="1"/>
    <s v="Yes"/>
    <x v="1"/>
    <s v="Yes"/>
    <s v="No"/>
    <s v="Yes"/>
    <s v="Yes"/>
    <s v="Yes"/>
    <s v="Yes"/>
    <x v="1"/>
    <s v="Yes"/>
    <x v="1"/>
    <n v="110.55"/>
    <n v="7610.1"/>
    <x v="0"/>
    <x v="2"/>
    <x v="0"/>
  </r>
  <r>
    <s v="3751-KTZEL"/>
    <x v="0"/>
    <n v="0"/>
    <s v="No"/>
    <s v="No"/>
    <x v="0"/>
    <x v="0"/>
    <s v="No phone service"/>
    <x v="0"/>
    <s v="No"/>
    <s v="No"/>
    <s v="No"/>
    <s v="No"/>
    <s v="No"/>
    <s v="Yes"/>
    <x v="0"/>
    <s v="No"/>
    <x v="1"/>
    <n v="35.049999999999997"/>
    <n v="35.049999999999997"/>
    <x v="1"/>
    <x v="0"/>
    <x v="1"/>
  </r>
  <r>
    <s v="1977-STDKI"/>
    <x v="0"/>
    <n v="1"/>
    <s v="No"/>
    <s v="No"/>
    <x v="0"/>
    <x v="1"/>
    <s v="No"/>
    <x v="1"/>
    <s v="No"/>
    <s v="Yes"/>
    <s v="No"/>
    <s v="No"/>
    <s v="No"/>
    <s v="No"/>
    <x v="0"/>
    <s v="Yes"/>
    <x v="0"/>
    <n v="73"/>
    <n v="73"/>
    <x v="1"/>
    <x v="0"/>
    <x v="1"/>
  </r>
  <r>
    <s v="5066-GFJMM"/>
    <x v="0"/>
    <n v="0"/>
    <s v="Yes"/>
    <s v="No"/>
    <x v="35"/>
    <x v="1"/>
    <s v="No"/>
    <x v="2"/>
    <s v="No internet service"/>
    <s v="No internet service"/>
    <s v="No internet service"/>
    <s v="No internet service"/>
    <s v="No internet service"/>
    <s v="No internet service"/>
    <x v="0"/>
    <s v="Yes"/>
    <x v="1"/>
    <n v="19.899999999999999"/>
    <n v="45.75"/>
    <x v="0"/>
    <x v="0"/>
    <x v="0"/>
  </r>
  <r>
    <s v="2661-GKBTK"/>
    <x v="1"/>
    <n v="0"/>
    <s v="Yes"/>
    <s v="Yes"/>
    <x v="31"/>
    <x v="1"/>
    <s v="No"/>
    <x v="0"/>
    <s v="No"/>
    <s v="Yes"/>
    <s v="No"/>
    <s v="Yes"/>
    <s v="Yes"/>
    <s v="Yes"/>
    <x v="2"/>
    <s v="No"/>
    <x v="2"/>
    <n v="76.95"/>
    <n v="4543.95"/>
    <x v="0"/>
    <x v="2"/>
    <x v="0"/>
  </r>
  <r>
    <s v="0458-HEUZG"/>
    <x v="0"/>
    <n v="0"/>
    <s v="No"/>
    <s v="No"/>
    <x v="9"/>
    <x v="0"/>
    <s v="No phone service"/>
    <x v="0"/>
    <s v="No"/>
    <s v="No"/>
    <s v="Yes"/>
    <s v="Yes"/>
    <s v="No"/>
    <s v="No"/>
    <x v="2"/>
    <s v="No"/>
    <x v="1"/>
    <n v="35.4"/>
    <n v="450.4"/>
    <x v="0"/>
    <x v="1"/>
    <x v="0"/>
  </r>
  <r>
    <s v="7268-WNTCP"/>
    <x v="1"/>
    <n v="0"/>
    <s v="Yes"/>
    <s v="Yes"/>
    <x v="8"/>
    <x v="1"/>
    <s v="No"/>
    <x v="2"/>
    <s v="No internet service"/>
    <s v="No internet service"/>
    <s v="No internet service"/>
    <s v="No internet service"/>
    <s v="No internet service"/>
    <s v="No internet service"/>
    <x v="2"/>
    <s v="No"/>
    <x v="2"/>
    <n v="20.45"/>
    <n v="1297.3499999999999"/>
    <x v="0"/>
    <x v="2"/>
    <x v="0"/>
  </r>
  <r>
    <s v="0824-VWDPO"/>
    <x v="0"/>
    <n v="0"/>
    <s v="No"/>
    <s v="No"/>
    <x v="3"/>
    <x v="1"/>
    <s v="Yes"/>
    <x v="1"/>
    <s v="Yes"/>
    <s v="Yes"/>
    <s v="No"/>
    <s v="No"/>
    <s v="No"/>
    <s v="Yes"/>
    <x v="1"/>
    <s v="No"/>
    <x v="2"/>
    <n v="96.75"/>
    <n v="4442.75"/>
    <x v="0"/>
    <x v="2"/>
    <x v="0"/>
  </r>
  <r>
    <s v="8409-WQJUX"/>
    <x v="0"/>
    <n v="0"/>
    <s v="No"/>
    <s v="No"/>
    <x v="13"/>
    <x v="0"/>
    <s v="No phone service"/>
    <x v="0"/>
    <s v="No"/>
    <s v="No"/>
    <s v="Yes"/>
    <s v="Yes"/>
    <s v="Yes"/>
    <s v="Yes"/>
    <x v="1"/>
    <s v="No"/>
    <x v="0"/>
    <n v="54.2"/>
    <n v="1423.15"/>
    <x v="0"/>
    <x v="1"/>
    <x v="0"/>
  </r>
  <r>
    <s v="2578-JQPHZ"/>
    <x v="1"/>
    <n v="0"/>
    <s v="No"/>
    <s v="No"/>
    <x v="66"/>
    <x v="1"/>
    <s v="No"/>
    <x v="1"/>
    <s v="No"/>
    <s v="No"/>
    <s v="Yes"/>
    <s v="Yes"/>
    <s v="Yes"/>
    <s v="Yes"/>
    <x v="2"/>
    <s v="No"/>
    <x v="2"/>
    <n v="100.1"/>
    <n v="4378.3500000000004"/>
    <x v="0"/>
    <x v="2"/>
    <x v="0"/>
  </r>
  <r>
    <s v="3278-FSIXX"/>
    <x v="0"/>
    <n v="0"/>
    <s v="No"/>
    <s v="No"/>
    <x v="2"/>
    <x v="1"/>
    <s v="No"/>
    <x v="0"/>
    <s v="No"/>
    <s v="No"/>
    <s v="No"/>
    <s v="No"/>
    <s v="No"/>
    <s v="No"/>
    <x v="0"/>
    <s v="Yes"/>
    <x v="1"/>
    <n v="45.25"/>
    <n v="74.2"/>
    <x v="0"/>
    <x v="0"/>
    <x v="0"/>
  </r>
  <r>
    <s v="5813-UECBU"/>
    <x v="1"/>
    <n v="1"/>
    <s v="No"/>
    <s v="No"/>
    <x v="55"/>
    <x v="1"/>
    <s v="Yes"/>
    <x v="1"/>
    <s v="No"/>
    <s v="Yes"/>
    <s v="Yes"/>
    <s v="No"/>
    <s v="No"/>
    <s v="No"/>
    <x v="0"/>
    <s v="Yes"/>
    <x v="3"/>
    <n v="83.85"/>
    <n v="2716.3"/>
    <x v="1"/>
    <x v="1"/>
    <x v="1"/>
  </r>
  <r>
    <s v="0328-GRPMV"/>
    <x v="0"/>
    <n v="0"/>
    <s v="No"/>
    <s v="No"/>
    <x v="0"/>
    <x v="1"/>
    <s v="No"/>
    <x v="1"/>
    <s v="No"/>
    <s v="No"/>
    <s v="No"/>
    <s v="No"/>
    <s v="No"/>
    <s v="No"/>
    <x v="0"/>
    <s v="Yes"/>
    <x v="0"/>
    <n v="70.099999999999994"/>
    <n v="70.099999999999994"/>
    <x v="1"/>
    <x v="0"/>
    <x v="1"/>
  </r>
  <r>
    <s v="9746-UGFAC"/>
    <x v="0"/>
    <n v="0"/>
    <s v="No"/>
    <s v="No"/>
    <x v="5"/>
    <x v="1"/>
    <s v="No"/>
    <x v="2"/>
    <s v="No internet service"/>
    <s v="No internet service"/>
    <s v="No internet service"/>
    <s v="No internet service"/>
    <s v="No internet service"/>
    <s v="No internet service"/>
    <x v="1"/>
    <s v="No"/>
    <x v="2"/>
    <n v="20.85"/>
    <n v="450.65"/>
    <x v="0"/>
    <x v="1"/>
    <x v="0"/>
  </r>
  <r>
    <s v="2946-KIQSP"/>
    <x v="0"/>
    <n v="0"/>
    <s v="No"/>
    <s v="No"/>
    <x v="42"/>
    <x v="0"/>
    <s v="No phone service"/>
    <x v="0"/>
    <s v="No"/>
    <s v="No"/>
    <s v="Yes"/>
    <s v="Yes"/>
    <s v="No"/>
    <s v="No"/>
    <x v="0"/>
    <s v="Yes"/>
    <x v="1"/>
    <n v="33.450000000000003"/>
    <n v="1175.8499999999999"/>
    <x v="0"/>
    <x v="1"/>
    <x v="0"/>
  </r>
  <r>
    <s v="0625-AFOHS"/>
    <x v="0"/>
    <n v="0"/>
    <s v="Yes"/>
    <s v="Yes"/>
    <x v="44"/>
    <x v="1"/>
    <s v="No"/>
    <x v="2"/>
    <s v="No internet service"/>
    <s v="No internet service"/>
    <s v="No internet service"/>
    <s v="No internet service"/>
    <s v="No internet service"/>
    <s v="No internet service"/>
    <x v="2"/>
    <s v="No"/>
    <x v="1"/>
    <n v="20.2"/>
    <n v="558.79999999999995"/>
    <x v="0"/>
    <x v="1"/>
    <x v="0"/>
  </r>
  <r>
    <s v="6726-WEXXK"/>
    <x v="1"/>
    <n v="1"/>
    <s v="Yes"/>
    <s v="No"/>
    <x v="23"/>
    <x v="1"/>
    <s v="Yes"/>
    <x v="1"/>
    <s v="Yes"/>
    <s v="No"/>
    <s v="Yes"/>
    <s v="No"/>
    <s v="No"/>
    <s v="No"/>
    <x v="1"/>
    <s v="Yes"/>
    <x v="0"/>
    <n v="85.9"/>
    <n v="2220.1"/>
    <x v="0"/>
    <x v="1"/>
    <x v="0"/>
  </r>
  <r>
    <s v="4636-OLWOE"/>
    <x v="1"/>
    <n v="0"/>
    <s v="No"/>
    <s v="Yes"/>
    <x v="68"/>
    <x v="1"/>
    <s v="No"/>
    <x v="0"/>
    <s v="No"/>
    <s v="Yes"/>
    <s v="Yes"/>
    <s v="Yes"/>
    <s v="No"/>
    <s v="No"/>
    <x v="1"/>
    <s v="Yes"/>
    <x v="0"/>
    <n v="61"/>
    <n v="3283.05"/>
    <x v="0"/>
    <x v="2"/>
    <x v="0"/>
  </r>
  <r>
    <s v="4342-HENTK"/>
    <x v="0"/>
    <n v="1"/>
    <s v="No"/>
    <s v="No"/>
    <x v="2"/>
    <x v="1"/>
    <s v="No"/>
    <x v="1"/>
    <s v="No"/>
    <s v="No"/>
    <s v="No"/>
    <s v="No"/>
    <s v="No"/>
    <s v="No"/>
    <x v="0"/>
    <s v="Yes"/>
    <x v="0"/>
    <n v="70.650000000000006"/>
    <n v="142.35"/>
    <x v="1"/>
    <x v="0"/>
    <x v="1"/>
  </r>
  <r>
    <s v="4685-ERGHK"/>
    <x v="1"/>
    <n v="0"/>
    <s v="No"/>
    <s v="No"/>
    <x v="58"/>
    <x v="1"/>
    <s v="Yes"/>
    <x v="1"/>
    <s v="No"/>
    <s v="No"/>
    <s v="No"/>
    <s v="No"/>
    <s v="Yes"/>
    <s v="No"/>
    <x v="1"/>
    <s v="Yes"/>
    <x v="0"/>
    <n v="86.9"/>
    <n v="4939.25"/>
    <x v="0"/>
    <x v="2"/>
    <x v="0"/>
  </r>
  <r>
    <s v="0885-HMGPY"/>
    <x v="1"/>
    <n v="0"/>
    <s v="No"/>
    <s v="No"/>
    <x v="8"/>
    <x v="1"/>
    <s v="Yes"/>
    <x v="0"/>
    <s v="Yes"/>
    <s v="Yes"/>
    <s v="Yes"/>
    <s v="Yes"/>
    <s v="No"/>
    <s v="No"/>
    <x v="2"/>
    <s v="No"/>
    <x v="2"/>
    <n v="69.400000000000006"/>
    <n v="4237.5"/>
    <x v="0"/>
    <x v="2"/>
    <x v="0"/>
  </r>
  <r>
    <s v="5003-OKNNK"/>
    <x v="0"/>
    <n v="0"/>
    <s v="Yes"/>
    <s v="Yes"/>
    <x v="30"/>
    <x v="1"/>
    <s v="No"/>
    <x v="2"/>
    <s v="No internet service"/>
    <s v="No internet service"/>
    <s v="No internet service"/>
    <s v="No internet service"/>
    <s v="No internet service"/>
    <s v="No internet service"/>
    <x v="1"/>
    <s v="No"/>
    <x v="3"/>
    <n v="20.350000000000001"/>
    <n v="335.95"/>
    <x v="0"/>
    <x v="1"/>
    <x v="0"/>
  </r>
  <r>
    <s v="4195-SMMNX"/>
    <x v="1"/>
    <n v="0"/>
    <s v="No"/>
    <s v="No"/>
    <x v="2"/>
    <x v="1"/>
    <s v="No"/>
    <x v="2"/>
    <s v="No internet service"/>
    <s v="No internet service"/>
    <s v="No internet service"/>
    <s v="No internet service"/>
    <s v="No internet service"/>
    <s v="No internet service"/>
    <x v="0"/>
    <s v="No"/>
    <x v="1"/>
    <n v="20.350000000000001"/>
    <n v="33.200000000000003"/>
    <x v="1"/>
    <x v="0"/>
    <x v="1"/>
  </r>
  <r>
    <s v="7208-PSIHR"/>
    <x v="0"/>
    <n v="0"/>
    <s v="Yes"/>
    <s v="No"/>
    <x v="27"/>
    <x v="1"/>
    <s v="Yes"/>
    <x v="1"/>
    <s v="No"/>
    <s v="No"/>
    <s v="Yes"/>
    <s v="Yes"/>
    <s v="Yes"/>
    <s v="Yes"/>
    <x v="2"/>
    <s v="Yes"/>
    <x v="2"/>
    <n v="104.3"/>
    <n v="7188.5"/>
    <x v="0"/>
    <x v="2"/>
    <x v="0"/>
  </r>
  <r>
    <s v="4012-ZTHBR"/>
    <x v="0"/>
    <n v="0"/>
    <s v="Yes"/>
    <s v="Yes"/>
    <x v="17"/>
    <x v="1"/>
    <s v="No"/>
    <x v="0"/>
    <s v="No"/>
    <s v="No"/>
    <s v="No"/>
    <s v="No"/>
    <s v="No"/>
    <s v="No"/>
    <x v="0"/>
    <s v="Yes"/>
    <x v="0"/>
    <n v="44.95"/>
    <n v="926.25"/>
    <x v="0"/>
    <x v="1"/>
    <x v="0"/>
  </r>
  <r>
    <s v="0489-WMEMG"/>
    <x v="0"/>
    <n v="0"/>
    <s v="No"/>
    <s v="Yes"/>
    <x v="57"/>
    <x v="1"/>
    <s v="No"/>
    <x v="0"/>
    <s v="No"/>
    <s v="No"/>
    <s v="No"/>
    <s v="Yes"/>
    <s v="No"/>
    <s v="No"/>
    <x v="1"/>
    <s v="Yes"/>
    <x v="0"/>
    <n v="49.45"/>
    <n v="1119.3499999999999"/>
    <x v="0"/>
    <x v="1"/>
    <x v="0"/>
  </r>
  <r>
    <s v="7435-ZNUYY"/>
    <x v="1"/>
    <n v="0"/>
    <s v="No"/>
    <s v="No"/>
    <x v="53"/>
    <x v="1"/>
    <s v="No"/>
    <x v="2"/>
    <s v="No internet service"/>
    <s v="No internet service"/>
    <s v="No internet service"/>
    <s v="No internet service"/>
    <s v="No internet service"/>
    <s v="No internet service"/>
    <x v="1"/>
    <s v="No"/>
    <x v="1"/>
    <n v="20.6"/>
    <n v="116.6"/>
    <x v="0"/>
    <x v="0"/>
    <x v="0"/>
  </r>
  <r>
    <s v="1354-YZFNB"/>
    <x v="1"/>
    <n v="0"/>
    <s v="Yes"/>
    <s v="Yes"/>
    <x v="54"/>
    <x v="1"/>
    <s v="No"/>
    <x v="2"/>
    <s v="No internet service"/>
    <s v="No internet service"/>
    <s v="No internet service"/>
    <s v="No internet service"/>
    <s v="No internet service"/>
    <s v="No internet service"/>
    <x v="2"/>
    <s v="No"/>
    <x v="3"/>
    <n v="19.55"/>
    <n v="68.8"/>
    <x v="0"/>
    <x v="0"/>
    <x v="0"/>
  </r>
  <r>
    <s v="6956-SMUCM"/>
    <x v="0"/>
    <n v="0"/>
    <s v="No"/>
    <s v="No"/>
    <x v="35"/>
    <x v="1"/>
    <s v="No"/>
    <x v="1"/>
    <s v="Yes"/>
    <s v="No"/>
    <s v="Yes"/>
    <s v="No"/>
    <s v="Yes"/>
    <s v="Yes"/>
    <x v="0"/>
    <s v="Yes"/>
    <x v="3"/>
    <n v="99"/>
    <n v="287.39999999999998"/>
    <x v="1"/>
    <x v="0"/>
    <x v="1"/>
  </r>
  <r>
    <s v="2985-FMWYF"/>
    <x v="0"/>
    <n v="0"/>
    <s v="No"/>
    <s v="No"/>
    <x v="57"/>
    <x v="1"/>
    <s v="Yes"/>
    <x v="1"/>
    <s v="No"/>
    <s v="No"/>
    <s v="No"/>
    <s v="No"/>
    <s v="Yes"/>
    <s v="Yes"/>
    <x v="0"/>
    <s v="Yes"/>
    <x v="0"/>
    <n v="93.5"/>
    <n v="2341.5500000000002"/>
    <x v="0"/>
    <x v="1"/>
    <x v="0"/>
  </r>
  <r>
    <s v="2812-ENYMO"/>
    <x v="1"/>
    <n v="0"/>
    <s v="No"/>
    <s v="No"/>
    <x v="70"/>
    <x v="0"/>
    <s v="No phone service"/>
    <x v="0"/>
    <s v="Yes"/>
    <s v="No"/>
    <s v="No"/>
    <s v="Yes"/>
    <s v="Yes"/>
    <s v="Yes"/>
    <x v="1"/>
    <s v="No"/>
    <x v="3"/>
    <n v="54.55"/>
    <n v="1362.85"/>
    <x v="0"/>
    <x v="1"/>
    <x v="0"/>
  </r>
  <r>
    <s v="2717-HVIZY"/>
    <x v="0"/>
    <n v="0"/>
    <s v="No"/>
    <s v="Yes"/>
    <x v="4"/>
    <x v="1"/>
    <s v="No"/>
    <x v="2"/>
    <s v="No internet service"/>
    <s v="No internet service"/>
    <s v="No internet service"/>
    <s v="No internet service"/>
    <s v="No internet service"/>
    <s v="No internet service"/>
    <x v="0"/>
    <s v="No"/>
    <x v="1"/>
    <n v="20.05"/>
    <n v="163.6"/>
    <x v="0"/>
    <x v="0"/>
    <x v="0"/>
  </r>
  <r>
    <s v="3223-WZWJM"/>
    <x v="1"/>
    <n v="0"/>
    <s v="No"/>
    <s v="No"/>
    <x v="70"/>
    <x v="1"/>
    <s v="Yes"/>
    <x v="1"/>
    <s v="No"/>
    <s v="No"/>
    <s v="No"/>
    <s v="No"/>
    <s v="No"/>
    <s v="Yes"/>
    <x v="0"/>
    <s v="Yes"/>
    <x v="0"/>
    <n v="83.95"/>
    <n v="2254.1999999999998"/>
    <x v="1"/>
    <x v="1"/>
    <x v="1"/>
  </r>
  <r>
    <s v="3422-GALYP"/>
    <x v="1"/>
    <n v="0"/>
    <s v="No"/>
    <s v="No"/>
    <x v="2"/>
    <x v="1"/>
    <s v="Yes"/>
    <x v="1"/>
    <s v="No"/>
    <s v="Yes"/>
    <s v="No"/>
    <s v="No"/>
    <s v="No"/>
    <s v="No"/>
    <x v="0"/>
    <s v="Yes"/>
    <x v="0"/>
    <n v="79.45"/>
    <n v="145.15"/>
    <x v="0"/>
    <x v="0"/>
    <x v="0"/>
  </r>
  <r>
    <s v="9053-JZFKV"/>
    <x v="1"/>
    <n v="0"/>
    <s v="No"/>
    <s v="No"/>
    <x v="56"/>
    <x v="1"/>
    <s v="Yes"/>
    <x v="1"/>
    <s v="Yes"/>
    <s v="Yes"/>
    <s v="Yes"/>
    <s v="Yes"/>
    <s v="Yes"/>
    <s v="Yes"/>
    <x v="2"/>
    <s v="No"/>
    <x v="3"/>
    <n v="116.2"/>
    <n v="7752.3"/>
    <x v="1"/>
    <x v="2"/>
    <x v="1"/>
  </r>
  <r>
    <s v="2530-ENDWQ"/>
    <x v="0"/>
    <n v="0"/>
    <s v="Yes"/>
    <s v="No"/>
    <x v="16"/>
    <x v="1"/>
    <s v="Yes"/>
    <x v="1"/>
    <s v="No"/>
    <s v="No"/>
    <s v="No"/>
    <s v="No"/>
    <s v="Yes"/>
    <s v="Yes"/>
    <x v="2"/>
    <s v="Yes"/>
    <x v="2"/>
    <n v="93.7"/>
    <n v="6585.35"/>
    <x v="1"/>
    <x v="2"/>
    <x v="1"/>
  </r>
  <r>
    <s v="2890-WFBHU"/>
    <x v="0"/>
    <n v="0"/>
    <s v="No"/>
    <s v="No"/>
    <x v="64"/>
    <x v="1"/>
    <s v="Yes"/>
    <x v="0"/>
    <s v="Yes"/>
    <s v="Yes"/>
    <s v="Yes"/>
    <s v="Yes"/>
    <s v="No"/>
    <s v="Yes"/>
    <x v="1"/>
    <s v="No"/>
    <x v="3"/>
    <n v="79.849999999999994"/>
    <n v="4786.1000000000004"/>
    <x v="0"/>
    <x v="2"/>
    <x v="0"/>
  </r>
  <r>
    <s v="0327-WFZSY"/>
    <x v="1"/>
    <n v="0"/>
    <s v="Yes"/>
    <s v="Yes"/>
    <x v="72"/>
    <x v="1"/>
    <s v="Yes"/>
    <x v="1"/>
    <s v="No"/>
    <s v="No"/>
    <s v="Yes"/>
    <s v="No"/>
    <s v="Yes"/>
    <s v="Yes"/>
    <x v="1"/>
    <s v="No"/>
    <x v="0"/>
    <n v="100"/>
    <n v="3835.55"/>
    <x v="0"/>
    <x v="2"/>
    <x v="0"/>
  </r>
  <r>
    <s v="7977-HXJKU"/>
    <x v="1"/>
    <n v="0"/>
    <s v="No"/>
    <s v="Yes"/>
    <x v="17"/>
    <x v="1"/>
    <s v="No"/>
    <x v="2"/>
    <s v="No internet service"/>
    <s v="No internet service"/>
    <s v="No internet service"/>
    <s v="No internet service"/>
    <s v="No internet service"/>
    <s v="No internet service"/>
    <x v="2"/>
    <s v="No"/>
    <x v="1"/>
    <n v="19.600000000000001"/>
    <n v="397"/>
    <x v="0"/>
    <x v="1"/>
    <x v="0"/>
  </r>
  <r>
    <s v="6615-ZGEDR"/>
    <x v="1"/>
    <n v="0"/>
    <s v="No"/>
    <s v="No"/>
    <x v="0"/>
    <x v="1"/>
    <s v="No"/>
    <x v="2"/>
    <s v="No internet service"/>
    <s v="No internet service"/>
    <s v="No internet service"/>
    <s v="No internet service"/>
    <s v="No internet service"/>
    <s v="No internet service"/>
    <x v="0"/>
    <s v="No"/>
    <x v="1"/>
    <n v="19.7"/>
    <n v="19.7"/>
    <x v="1"/>
    <x v="0"/>
    <x v="1"/>
  </r>
  <r>
    <s v="7033-CLAMM"/>
    <x v="0"/>
    <n v="0"/>
    <s v="Yes"/>
    <s v="Yes"/>
    <x v="43"/>
    <x v="1"/>
    <s v="No"/>
    <x v="2"/>
    <s v="No internet service"/>
    <s v="No internet service"/>
    <s v="No internet service"/>
    <s v="No internet service"/>
    <s v="No internet service"/>
    <s v="No internet service"/>
    <x v="2"/>
    <s v="No"/>
    <x v="2"/>
    <n v="20.2"/>
    <n v="1027.25"/>
    <x v="0"/>
    <x v="2"/>
    <x v="0"/>
  </r>
  <r>
    <s v="4023-RTIQM"/>
    <x v="0"/>
    <n v="1"/>
    <s v="Yes"/>
    <s v="No"/>
    <x v="36"/>
    <x v="0"/>
    <s v="No phone service"/>
    <x v="0"/>
    <s v="Yes"/>
    <s v="Yes"/>
    <s v="Yes"/>
    <s v="No"/>
    <s v="No"/>
    <s v="Yes"/>
    <x v="1"/>
    <s v="Yes"/>
    <x v="3"/>
    <n v="50.4"/>
    <n v="1580.1"/>
    <x v="0"/>
    <x v="1"/>
    <x v="0"/>
  </r>
  <r>
    <s v="0864-FVJNJ"/>
    <x v="0"/>
    <n v="0"/>
    <s v="Yes"/>
    <s v="Yes"/>
    <x v="38"/>
    <x v="1"/>
    <s v="Yes"/>
    <x v="1"/>
    <s v="Yes"/>
    <s v="Yes"/>
    <s v="Yes"/>
    <s v="Yes"/>
    <s v="Yes"/>
    <s v="Yes"/>
    <x v="1"/>
    <s v="No"/>
    <x v="0"/>
    <n v="113.35"/>
    <n v="7222.75"/>
    <x v="0"/>
    <x v="2"/>
    <x v="0"/>
  </r>
  <r>
    <s v="7356-IWLFW"/>
    <x v="1"/>
    <n v="0"/>
    <s v="Yes"/>
    <s v="Yes"/>
    <x v="25"/>
    <x v="1"/>
    <s v="Yes"/>
    <x v="1"/>
    <s v="No"/>
    <s v="Yes"/>
    <s v="No"/>
    <s v="No"/>
    <s v="No"/>
    <s v="No"/>
    <x v="0"/>
    <s v="Yes"/>
    <x v="2"/>
    <n v="80"/>
    <n v="3769.7"/>
    <x v="0"/>
    <x v="2"/>
    <x v="0"/>
  </r>
  <r>
    <s v="9541-PWTWO"/>
    <x v="0"/>
    <n v="0"/>
    <s v="No"/>
    <s v="No"/>
    <x v="15"/>
    <x v="1"/>
    <s v="Yes"/>
    <x v="0"/>
    <s v="No"/>
    <s v="No"/>
    <s v="Yes"/>
    <s v="Yes"/>
    <s v="Yes"/>
    <s v="Yes"/>
    <x v="2"/>
    <s v="Yes"/>
    <x v="2"/>
    <n v="80.95"/>
    <n v="4233.95"/>
    <x v="0"/>
    <x v="2"/>
    <x v="0"/>
  </r>
  <r>
    <s v="3967-VQOGC"/>
    <x v="0"/>
    <n v="0"/>
    <s v="Yes"/>
    <s v="Yes"/>
    <x v="56"/>
    <x v="1"/>
    <s v="Yes"/>
    <x v="2"/>
    <s v="No internet service"/>
    <s v="No internet service"/>
    <s v="No internet service"/>
    <s v="No internet service"/>
    <s v="No internet service"/>
    <s v="No internet service"/>
    <x v="2"/>
    <s v="Yes"/>
    <x v="1"/>
    <n v="24.9"/>
    <n v="1680.25"/>
    <x v="0"/>
    <x v="2"/>
    <x v="0"/>
  </r>
  <r>
    <s v="7872-RDDLZ"/>
    <x v="0"/>
    <n v="1"/>
    <s v="No"/>
    <s v="No"/>
    <x v="56"/>
    <x v="1"/>
    <s v="Yes"/>
    <x v="0"/>
    <s v="No"/>
    <s v="Yes"/>
    <s v="No"/>
    <s v="No"/>
    <s v="No"/>
    <s v="No"/>
    <x v="0"/>
    <s v="No"/>
    <x v="0"/>
    <n v="54.9"/>
    <n v="3725.5"/>
    <x v="0"/>
    <x v="2"/>
    <x v="0"/>
  </r>
  <r>
    <s v="9250-WYPLL"/>
    <x v="0"/>
    <n v="0"/>
    <s v="No"/>
    <s v="No"/>
    <x v="24"/>
    <x v="1"/>
    <s v="Yes"/>
    <x v="1"/>
    <s v="No"/>
    <s v="No"/>
    <s v="No"/>
    <s v="No"/>
    <s v="No"/>
    <s v="No"/>
    <x v="0"/>
    <s v="No"/>
    <x v="0"/>
    <n v="75.55"/>
    <n v="413.65"/>
    <x v="1"/>
    <x v="0"/>
    <x v="1"/>
  </r>
  <r>
    <s v="6308-CQRBU"/>
    <x v="0"/>
    <n v="0"/>
    <s v="Yes"/>
    <s v="No"/>
    <x v="16"/>
    <x v="1"/>
    <s v="Yes"/>
    <x v="1"/>
    <s v="No"/>
    <s v="Yes"/>
    <s v="Yes"/>
    <s v="Yes"/>
    <s v="Yes"/>
    <s v="Yes"/>
    <x v="2"/>
    <s v="No"/>
    <x v="0"/>
    <n v="109.25"/>
    <n v="7707.7"/>
    <x v="0"/>
    <x v="2"/>
    <x v="0"/>
  </r>
  <r>
    <s v="2754-XBHTB"/>
    <x v="0"/>
    <n v="0"/>
    <s v="No"/>
    <s v="No"/>
    <x v="34"/>
    <x v="1"/>
    <s v="No"/>
    <x v="1"/>
    <s v="No"/>
    <s v="No"/>
    <s v="No"/>
    <s v="No"/>
    <s v="Yes"/>
    <s v="No"/>
    <x v="0"/>
    <s v="Yes"/>
    <x v="2"/>
    <n v="77.650000000000006"/>
    <n v="714.15"/>
    <x v="1"/>
    <x v="0"/>
    <x v="1"/>
  </r>
  <r>
    <s v="1597-LHYNC"/>
    <x v="0"/>
    <n v="1"/>
    <s v="No"/>
    <s v="No"/>
    <x v="70"/>
    <x v="1"/>
    <s v="Yes"/>
    <x v="1"/>
    <s v="Yes"/>
    <s v="Yes"/>
    <s v="No"/>
    <s v="No"/>
    <s v="No"/>
    <s v="Yes"/>
    <x v="0"/>
    <s v="Yes"/>
    <x v="0"/>
    <n v="95"/>
    <n v="2497.1999999999998"/>
    <x v="1"/>
    <x v="1"/>
    <x v="1"/>
  </r>
  <r>
    <s v="0186-CAERR"/>
    <x v="1"/>
    <n v="0"/>
    <s v="No"/>
    <s v="No"/>
    <x v="16"/>
    <x v="1"/>
    <s v="Yes"/>
    <x v="1"/>
    <s v="Yes"/>
    <s v="Yes"/>
    <s v="Yes"/>
    <s v="Yes"/>
    <s v="Yes"/>
    <s v="Yes"/>
    <x v="1"/>
    <s v="Yes"/>
    <x v="2"/>
    <n v="116.3"/>
    <n v="8309.5499999999993"/>
    <x v="0"/>
    <x v="2"/>
    <x v="0"/>
  </r>
  <r>
    <s v="3043-SUDUA"/>
    <x v="0"/>
    <n v="0"/>
    <s v="No"/>
    <s v="No"/>
    <x v="48"/>
    <x v="1"/>
    <s v="No"/>
    <x v="2"/>
    <s v="No internet service"/>
    <s v="No internet service"/>
    <s v="No internet service"/>
    <s v="No internet service"/>
    <s v="No internet service"/>
    <s v="No internet service"/>
    <x v="0"/>
    <s v="No"/>
    <x v="2"/>
    <n v="19.899999999999999"/>
    <n v="601.54999999999995"/>
    <x v="0"/>
    <x v="1"/>
    <x v="0"/>
  </r>
  <r>
    <s v="5442-BHQNG"/>
    <x v="0"/>
    <n v="0"/>
    <s v="No"/>
    <s v="No"/>
    <x v="2"/>
    <x v="1"/>
    <s v="No"/>
    <x v="1"/>
    <s v="No"/>
    <s v="No"/>
    <s v="No"/>
    <s v="No"/>
    <s v="No"/>
    <s v="No"/>
    <x v="0"/>
    <s v="No"/>
    <x v="0"/>
    <n v="70.349999999999994"/>
    <n v="139.25"/>
    <x v="0"/>
    <x v="0"/>
    <x v="0"/>
  </r>
  <r>
    <s v="2169-RRLFW"/>
    <x v="0"/>
    <n v="0"/>
    <s v="Yes"/>
    <s v="No"/>
    <x v="16"/>
    <x v="1"/>
    <s v="Yes"/>
    <x v="2"/>
    <s v="No internet service"/>
    <s v="No internet service"/>
    <s v="No internet service"/>
    <s v="No internet service"/>
    <s v="No internet service"/>
    <s v="No internet service"/>
    <x v="2"/>
    <s v="No"/>
    <x v="3"/>
    <n v="25.6"/>
    <n v="1888.25"/>
    <x v="0"/>
    <x v="2"/>
    <x v="0"/>
  </r>
  <r>
    <s v="5872-OEQNH"/>
    <x v="0"/>
    <n v="0"/>
    <s v="No"/>
    <s v="No"/>
    <x v="31"/>
    <x v="0"/>
    <s v="No phone service"/>
    <x v="0"/>
    <s v="Yes"/>
    <s v="No"/>
    <s v="Yes"/>
    <s v="No"/>
    <s v="No"/>
    <s v="Yes"/>
    <x v="1"/>
    <s v="Yes"/>
    <x v="0"/>
    <n v="44.45"/>
    <n v="2773.9"/>
    <x v="0"/>
    <x v="2"/>
    <x v="0"/>
  </r>
  <r>
    <s v="3162-KKZXO"/>
    <x v="0"/>
    <n v="1"/>
    <s v="No"/>
    <s v="No"/>
    <x v="49"/>
    <x v="1"/>
    <s v="Yes"/>
    <x v="1"/>
    <s v="No"/>
    <s v="No"/>
    <s v="Yes"/>
    <s v="No"/>
    <s v="Yes"/>
    <s v="Yes"/>
    <x v="1"/>
    <s v="Yes"/>
    <x v="0"/>
    <n v="100.15"/>
    <n v="5409.75"/>
    <x v="0"/>
    <x v="2"/>
    <x v="0"/>
  </r>
  <r>
    <s v="7055-VKGDA"/>
    <x v="1"/>
    <n v="0"/>
    <s v="No"/>
    <s v="No"/>
    <x v="68"/>
    <x v="1"/>
    <s v="No"/>
    <x v="1"/>
    <s v="Yes"/>
    <s v="Yes"/>
    <s v="No"/>
    <s v="Yes"/>
    <s v="Yes"/>
    <s v="Yes"/>
    <x v="1"/>
    <s v="Yes"/>
    <x v="3"/>
    <n v="105.4"/>
    <n v="5643.4"/>
    <x v="1"/>
    <x v="2"/>
    <x v="1"/>
  </r>
  <r>
    <s v="0754-UKWQP"/>
    <x v="1"/>
    <n v="0"/>
    <s v="No"/>
    <s v="No"/>
    <x v="2"/>
    <x v="1"/>
    <s v="No"/>
    <x v="1"/>
    <s v="No"/>
    <s v="No"/>
    <s v="Yes"/>
    <s v="No"/>
    <s v="Yes"/>
    <s v="Yes"/>
    <x v="0"/>
    <s v="Yes"/>
    <x v="0"/>
    <n v="95.85"/>
    <n v="197.7"/>
    <x v="1"/>
    <x v="0"/>
    <x v="1"/>
  </r>
  <r>
    <s v="8873-GLDMH"/>
    <x v="0"/>
    <n v="0"/>
    <s v="No"/>
    <s v="No"/>
    <x v="53"/>
    <x v="1"/>
    <s v="Yes"/>
    <x v="1"/>
    <s v="No"/>
    <s v="No"/>
    <s v="No"/>
    <s v="No"/>
    <s v="No"/>
    <s v="No"/>
    <x v="0"/>
    <s v="Yes"/>
    <x v="1"/>
    <n v="73.849999999999994"/>
    <n v="401.3"/>
    <x v="0"/>
    <x v="0"/>
    <x v="0"/>
  </r>
  <r>
    <s v="5696-JVVQY"/>
    <x v="0"/>
    <n v="0"/>
    <s v="Yes"/>
    <s v="Yes"/>
    <x v="43"/>
    <x v="1"/>
    <s v="No"/>
    <x v="0"/>
    <s v="Yes"/>
    <s v="Yes"/>
    <s v="Yes"/>
    <s v="No"/>
    <s v="No"/>
    <s v="Yes"/>
    <x v="2"/>
    <s v="Yes"/>
    <x v="3"/>
    <n v="70.099999999999994"/>
    <n v="3238.4"/>
    <x v="0"/>
    <x v="2"/>
    <x v="0"/>
  </r>
  <r>
    <s v="8946-BFWSG"/>
    <x v="1"/>
    <n v="0"/>
    <s v="Yes"/>
    <s v="Yes"/>
    <x v="28"/>
    <x v="1"/>
    <s v="Yes"/>
    <x v="2"/>
    <s v="No internet service"/>
    <s v="No internet service"/>
    <s v="No internet service"/>
    <s v="No internet service"/>
    <s v="No internet service"/>
    <s v="No internet service"/>
    <x v="2"/>
    <s v="No"/>
    <x v="1"/>
    <n v="25.25"/>
    <n v="1573.05"/>
    <x v="0"/>
    <x v="2"/>
    <x v="0"/>
  </r>
  <r>
    <s v="7493-TPUWZ"/>
    <x v="1"/>
    <n v="0"/>
    <s v="No"/>
    <s v="No"/>
    <x v="0"/>
    <x v="1"/>
    <s v="Yes"/>
    <x v="1"/>
    <s v="No"/>
    <s v="Yes"/>
    <s v="No"/>
    <s v="No"/>
    <s v="No"/>
    <s v="No"/>
    <x v="0"/>
    <s v="Yes"/>
    <x v="0"/>
    <n v="79.150000000000006"/>
    <n v="79.150000000000006"/>
    <x v="1"/>
    <x v="0"/>
    <x v="1"/>
  </r>
  <r>
    <s v="0547-HURJB"/>
    <x v="1"/>
    <n v="0"/>
    <s v="No"/>
    <s v="Yes"/>
    <x v="18"/>
    <x v="1"/>
    <s v="No"/>
    <x v="2"/>
    <s v="No internet service"/>
    <s v="No internet service"/>
    <s v="No internet service"/>
    <s v="No internet service"/>
    <s v="No internet service"/>
    <s v="No internet service"/>
    <x v="0"/>
    <s v="No"/>
    <x v="3"/>
    <n v="21.05"/>
    <n v="235.8"/>
    <x v="0"/>
    <x v="0"/>
    <x v="0"/>
  </r>
  <r>
    <s v="8904-OPDCK"/>
    <x v="1"/>
    <n v="1"/>
    <s v="Yes"/>
    <s v="No"/>
    <x v="68"/>
    <x v="0"/>
    <s v="No phone service"/>
    <x v="0"/>
    <s v="No"/>
    <s v="No"/>
    <s v="No"/>
    <s v="No"/>
    <s v="No"/>
    <s v="No"/>
    <x v="0"/>
    <s v="Yes"/>
    <x v="2"/>
    <n v="24.95"/>
    <n v="1364.75"/>
    <x v="0"/>
    <x v="2"/>
    <x v="0"/>
  </r>
  <r>
    <s v="8845-LWKGE"/>
    <x v="0"/>
    <n v="0"/>
    <s v="Yes"/>
    <s v="Yes"/>
    <x v="19"/>
    <x v="1"/>
    <s v="No"/>
    <x v="0"/>
    <s v="No"/>
    <s v="No"/>
    <s v="Yes"/>
    <s v="Yes"/>
    <s v="Yes"/>
    <s v="No"/>
    <x v="1"/>
    <s v="Yes"/>
    <x v="0"/>
    <n v="64.5"/>
    <n v="1985.15"/>
    <x v="0"/>
    <x v="1"/>
    <x v="0"/>
  </r>
  <r>
    <s v="1577-HKTFG"/>
    <x v="0"/>
    <n v="0"/>
    <s v="Yes"/>
    <s v="No"/>
    <x v="19"/>
    <x v="1"/>
    <s v="No"/>
    <x v="2"/>
    <s v="No internet service"/>
    <s v="No internet service"/>
    <s v="No internet service"/>
    <s v="No internet service"/>
    <s v="No internet service"/>
    <s v="No internet service"/>
    <x v="0"/>
    <s v="No"/>
    <x v="2"/>
    <n v="19.649999999999999"/>
    <n v="655.85"/>
    <x v="1"/>
    <x v="1"/>
    <x v="1"/>
  </r>
  <r>
    <s v="8752-STIVR"/>
    <x v="0"/>
    <n v="0"/>
    <s v="No"/>
    <s v="No"/>
    <x v="54"/>
    <x v="1"/>
    <s v="No"/>
    <x v="1"/>
    <s v="No"/>
    <s v="No"/>
    <s v="No"/>
    <s v="No"/>
    <s v="Yes"/>
    <s v="No"/>
    <x v="0"/>
    <s v="Yes"/>
    <x v="0"/>
    <n v="79"/>
    <n v="303.14999999999998"/>
    <x v="1"/>
    <x v="0"/>
    <x v="1"/>
  </r>
  <r>
    <s v="0691-NIKRI"/>
    <x v="0"/>
    <n v="0"/>
    <s v="No"/>
    <s v="No"/>
    <x v="63"/>
    <x v="1"/>
    <s v="Yes"/>
    <x v="1"/>
    <s v="No"/>
    <s v="No"/>
    <s v="Yes"/>
    <s v="Yes"/>
    <s v="Yes"/>
    <s v="Yes"/>
    <x v="1"/>
    <s v="Yes"/>
    <x v="3"/>
    <n v="105.95"/>
    <n v="4335.2"/>
    <x v="0"/>
    <x v="2"/>
    <x v="0"/>
  </r>
  <r>
    <s v="5022-JNQEQ"/>
    <x v="0"/>
    <n v="0"/>
    <s v="Yes"/>
    <s v="Yes"/>
    <x v="34"/>
    <x v="1"/>
    <s v="No"/>
    <x v="1"/>
    <s v="No"/>
    <s v="No"/>
    <s v="No"/>
    <s v="Yes"/>
    <s v="No"/>
    <s v="No"/>
    <x v="0"/>
    <s v="Yes"/>
    <x v="0"/>
    <n v="75.849999999999994"/>
    <n v="647.5"/>
    <x v="0"/>
    <x v="0"/>
    <x v="0"/>
  </r>
  <r>
    <s v="4558-FANTW"/>
    <x v="0"/>
    <n v="0"/>
    <s v="Yes"/>
    <s v="Yes"/>
    <x v="22"/>
    <x v="1"/>
    <s v="No"/>
    <x v="1"/>
    <s v="Yes"/>
    <s v="No"/>
    <s v="No"/>
    <s v="Yes"/>
    <s v="Yes"/>
    <s v="No"/>
    <x v="0"/>
    <s v="No"/>
    <x v="0"/>
    <n v="91.85"/>
    <n v="1574.45"/>
    <x v="1"/>
    <x v="1"/>
    <x v="1"/>
  </r>
  <r>
    <s v="3249-VHRIP"/>
    <x v="0"/>
    <n v="0"/>
    <s v="No"/>
    <s v="No"/>
    <x v="8"/>
    <x v="0"/>
    <s v="No phone service"/>
    <x v="0"/>
    <s v="No"/>
    <s v="Yes"/>
    <s v="Yes"/>
    <s v="No"/>
    <s v="No"/>
    <s v="Yes"/>
    <x v="2"/>
    <s v="Yes"/>
    <x v="3"/>
    <n v="43.6"/>
    <n v="2748.7"/>
    <x v="0"/>
    <x v="2"/>
    <x v="0"/>
  </r>
  <r>
    <s v="3736-BLEPA"/>
    <x v="1"/>
    <n v="0"/>
    <s v="No"/>
    <s v="No"/>
    <x v="7"/>
    <x v="1"/>
    <s v="No"/>
    <x v="1"/>
    <s v="No"/>
    <s v="Yes"/>
    <s v="No"/>
    <s v="Yes"/>
    <s v="Yes"/>
    <s v="No"/>
    <x v="1"/>
    <s v="Yes"/>
    <x v="2"/>
    <n v="91.25"/>
    <n v="2483.65"/>
    <x v="0"/>
    <x v="1"/>
    <x v="0"/>
  </r>
  <r>
    <s v="4701-LKOZD"/>
    <x v="0"/>
    <n v="0"/>
    <s v="No"/>
    <s v="No"/>
    <x v="27"/>
    <x v="1"/>
    <s v="Yes"/>
    <x v="0"/>
    <s v="Yes"/>
    <s v="Yes"/>
    <s v="Yes"/>
    <s v="Yes"/>
    <s v="Yes"/>
    <s v="Yes"/>
    <x v="2"/>
    <s v="No"/>
    <x v="3"/>
    <n v="89.75"/>
    <n v="6367.2"/>
    <x v="0"/>
    <x v="2"/>
    <x v="0"/>
  </r>
  <r>
    <s v="6603-QWSPR"/>
    <x v="0"/>
    <n v="0"/>
    <s v="No"/>
    <s v="No"/>
    <x v="25"/>
    <x v="1"/>
    <s v="No"/>
    <x v="1"/>
    <s v="No"/>
    <s v="Yes"/>
    <s v="Yes"/>
    <s v="Yes"/>
    <s v="Yes"/>
    <s v="Yes"/>
    <x v="2"/>
    <s v="Yes"/>
    <x v="2"/>
    <n v="104.4"/>
    <n v="4904.2"/>
    <x v="0"/>
    <x v="2"/>
    <x v="0"/>
  </r>
  <r>
    <s v="9921-QFQUL"/>
    <x v="0"/>
    <n v="0"/>
    <s v="Yes"/>
    <s v="No"/>
    <x v="57"/>
    <x v="1"/>
    <s v="Yes"/>
    <x v="1"/>
    <s v="No"/>
    <s v="No"/>
    <s v="Yes"/>
    <s v="No"/>
    <s v="No"/>
    <s v="Yes"/>
    <x v="0"/>
    <s v="No"/>
    <x v="1"/>
    <n v="90.15"/>
    <n v="2044.95"/>
    <x v="0"/>
    <x v="1"/>
    <x v="0"/>
  </r>
  <r>
    <s v="1929-ZCBHE"/>
    <x v="1"/>
    <n v="0"/>
    <s v="Yes"/>
    <s v="Yes"/>
    <x v="20"/>
    <x v="0"/>
    <s v="No phone service"/>
    <x v="0"/>
    <s v="Yes"/>
    <s v="No"/>
    <s v="Yes"/>
    <s v="Yes"/>
    <s v="No"/>
    <s v="No"/>
    <x v="1"/>
    <s v="No"/>
    <x v="0"/>
    <n v="40.299999999999997"/>
    <n v="1794.8"/>
    <x v="0"/>
    <x v="2"/>
    <x v="0"/>
  </r>
  <r>
    <s v="4378-MYPGO"/>
    <x v="1"/>
    <n v="0"/>
    <s v="Yes"/>
    <s v="Yes"/>
    <x v="47"/>
    <x v="1"/>
    <s v="No"/>
    <x v="1"/>
    <s v="Yes"/>
    <s v="Yes"/>
    <s v="Yes"/>
    <s v="No"/>
    <s v="Yes"/>
    <s v="Yes"/>
    <x v="2"/>
    <s v="Yes"/>
    <x v="2"/>
    <n v="105.25"/>
    <n v="7173.15"/>
    <x v="0"/>
    <x v="2"/>
    <x v="0"/>
  </r>
  <r>
    <s v="8651-ENBZX"/>
    <x v="0"/>
    <n v="1"/>
    <s v="No"/>
    <s v="No"/>
    <x v="31"/>
    <x v="1"/>
    <s v="Yes"/>
    <x v="1"/>
    <s v="No"/>
    <s v="No"/>
    <s v="Yes"/>
    <s v="Yes"/>
    <s v="Yes"/>
    <s v="Yes"/>
    <x v="1"/>
    <s v="Yes"/>
    <x v="0"/>
    <n v="106"/>
    <n v="6441.4"/>
    <x v="1"/>
    <x v="2"/>
    <x v="1"/>
  </r>
  <r>
    <s v="4129-LYCOI"/>
    <x v="0"/>
    <n v="0"/>
    <s v="No"/>
    <s v="Yes"/>
    <x v="56"/>
    <x v="1"/>
    <s v="Yes"/>
    <x v="1"/>
    <s v="No"/>
    <s v="Yes"/>
    <s v="No"/>
    <s v="Yes"/>
    <s v="Yes"/>
    <s v="Yes"/>
    <x v="2"/>
    <s v="Yes"/>
    <x v="0"/>
    <n v="104"/>
    <n v="7039.05"/>
    <x v="0"/>
    <x v="2"/>
    <x v="0"/>
  </r>
  <r>
    <s v="7798-JVXYM"/>
    <x v="0"/>
    <n v="0"/>
    <s v="No"/>
    <s v="No"/>
    <x v="60"/>
    <x v="1"/>
    <s v="No"/>
    <x v="0"/>
    <s v="No"/>
    <s v="No"/>
    <s v="No"/>
    <s v="Yes"/>
    <s v="Yes"/>
    <s v="Yes"/>
    <x v="0"/>
    <s v="Yes"/>
    <x v="0"/>
    <n v="69.650000000000006"/>
    <n v="921.4"/>
    <x v="0"/>
    <x v="1"/>
    <x v="0"/>
  </r>
  <r>
    <s v="8647-SDTWQ"/>
    <x v="1"/>
    <n v="0"/>
    <s v="Yes"/>
    <s v="Yes"/>
    <x v="58"/>
    <x v="1"/>
    <s v="Yes"/>
    <x v="1"/>
    <s v="No"/>
    <s v="No"/>
    <s v="No"/>
    <s v="No"/>
    <s v="No"/>
    <s v="No"/>
    <x v="0"/>
    <s v="Yes"/>
    <x v="0"/>
    <n v="74.3"/>
    <n v="4018.35"/>
    <x v="0"/>
    <x v="2"/>
    <x v="0"/>
  </r>
  <r>
    <s v="2696-ECXKC"/>
    <x v="0"/>
    <n v="0"/>
    <s v="Yes"/>
    <s v="Yes"/>
    <x v="49"/>
    <x v="1"/>
    <s v="Yes"/>
    <x v="1"/>
    <s v="Yes"/>
    <s v="No"/>
    <s v="No"/>
    <s v="No"/>
    <s v="Yes"/>
    <s v="Yes"/>
    <x v="1"/>
    <s v="No"/>
    <x v="1"/>
    <n v="100.9"/>
    <n v="5448.6"/>
    <x v="0"/>
    <x v="2"/>
    <x v="0"/>
  </r>
  <r>
    <s v="2081-KJSQF"/>
    <x v="1"/>
    <n v="0"/>
    <s v="No"/>
    <s v="No"/>
    <x v="0"/>
    <x v="1"/>
    <s v="No"/>
    <x v="2"/>
    <s v="No internet service"/>
    <s v="No internet service"/>
    <s v="No internet service"/>
    <s v="No internet service"/>
    <s v="No internet service"/>
    <s v="No internet service"/>
    <x v="0"/>
    <s v="Yes"/>
    <x v="1"/>
    <n v="20.25"/>
    <n v="20.25"/>
    <x v="0"/>
    <x v="0"/>
    <x v="0"/>
  </r>
  <r>
    <s v="7623-TRNQN"/>
    <x v="1"/>
    <n v="0"/>
    <s v="No"/>
    <s v="Yes"/>
    <x v="0"/>
    <x v="1"/>
    <s v="No"/>
    <x v="0"/>
    <s v="No"/>
    <s v="No"/>
    <s v="No"/>
    <s v="Yes"/>
    <s v="No"/>
    <s v="No"/>
    <x v="0"/>
    <s v="Yes"/>
    <x v="1"/>
    <n v="49.9"/>
    <n v="49.9"/>
    <x v="1"/>
    <x v="0"/>
    <x v="1"/>
  </r>
  <r>
    <s v="3323-CPBWR"/>
    <x v="1"/>
    <n v="0"/>
    <s v="No"/>
    <s v="No"/>
    <x v="57"/>
    <x v="1"/>
    <s v="Yes"/>
    <x v="1"/>
    <s v="No"/>
    <s v="No"/>
    <s v="Yes"/>
    <s v="Yes"/>
    <s v="Yes"/>
    <s v="No"/>
    <x v="0"/>
    <s v="Yes"/>
    <x v="3"/>
    <n v="96.9"/>
    <n v="2085.4499999999998"/>
    <x v="0"/>
    <x v="1"/>
    <x v="0"/>
  </r>
  <r>
    <s v="9330-IJWIO"/>
    <x v="0"/>
    <n v="0"/>
    <s v="No"/>
    <s v="No"/>
    <x v="9"/>
    <x v="1"/>
    <s v="Yes"/>
    <x v="1"/>
    <s v="Yes"/>
    <s v="No"/>
    <s v="No"/>
    <s v="No"/>
    <s v="Yes"/>
    <s v="Yes"/>
    <x v="0"/>
    <s v="Yes"/>
    <x v="0"/>
    <n v="100.35"/>
    <n v="1358.85"/>
    <x v="1"/>
    <x v="1"/>
    <x v="1"/>
  </r>
  <r>
    <s v="3384-CTMSF"/>
    <x v="1"/>
    <n v="0"/>
    <s v="Yes"/>
    <s v="No"/>
    <x v="20"/>
    <x v="1"/>
    <s v="Yes"/>
    <x v="1"/>
    <s v="No"/>
    <s v="Yes"/>
    <s v="Yes"/>
    <s v="No"/>
    <s v="Yes"/>
    <s v="Yes"/>
    <x v="0"/>
    <s v="Yes"/>
    <x v="0"/>
    <n v="104.1"/>
    <n v="5135.1499999999996"/>
    <x v="0"/>
    <x v="2"/>
    <x v="0"/>
  </r>
  <r>
    <s v="0902-RFHOF"/>
    <x v="1"/>
    <n v="0"/>
    <s v="No"/>
    <s v="No"/>
    <x v="46"/>
    <x v="1"/>
    <s v="No"/>
    <x v="2"/>
    <s v="No internet service"/>
    <s v="No internet service"/>
    <s v="No internet service"/>
    <s v="No internet service"/>
    <s v="No internet service"/>
    <s v="No internet service"/>
    <x v="1"/>
    <s v="No"/>
    <x v="1"/>
    <n v="20.100000000000001"/>
    <n v="730.1"/>
    <x v="0"/>
    <x v="2"/>
    <x v="0"/>
  </r>
  <r>
    <s v="9286-DOJGF"/>
    <x v="0"/>
    <n v="1"/>
    <s v="Yes"/>
    <s v="No"/>
    <x v="46"/>
    <x v="1"/>
    <s v="Yes"/>
    <x v="1"/>
    <s v="No"/>
    <s v="No"/>
    <s v="No"/>
    <s v="No"/>
    <s v="No"/>
    <s v="No"/>
    <x v="0"/>
    <s v="Yes"/>
    <x v="2"/>
    <n v="74.95"/>
    <n v="2869.85"/>
    <x v="1"/>
    <x v="2"/>
    <x v="1"/>
  </r>
  <r>
    <s v="6048-QBXKL"/>
    <x v="0"/>
    <n v="1"/>
    <s v="No"/>
    <s v="No"/>
    <x v="2"/>
    <x v="1"/>
    <s v="Yes"/>
    <x v="0"/>
    <s v="No"/>
    <s v="Yes"/>
    <s v="No"/>
    <s v="No"/>
    <s v="No"/>
    <s v="No"/>
    <x v="0"/>
    <s v="Yes"/>
    <x v="3"/>
    <n v="56.55"/>
    <n v="118.25"/>
    <x v="0"/>
    <x v="0"/>
    <x v="0"/>
  </r>
  <r>
    <s v="9661-MHUMO"/>
    <x v="1"/>
    <n v="1"/>
    <s v="Yes"/>
    <s v="Yes"/>
    <x v="0"/>
    <x v="1"/>
    <s v="No"/>
    <x v="0"/>
    <s v="No"/>
    <s v="No"/>
    <s v="No"/>
    <s v="Yes"/>
    <s v="No"/>
    <s v="No"/>
    <x v="0"/>
    <s v="Yes"/>
    <x v="3"/>
    <n v="49.25"/>
    <n v="49.25"/>
    <x v="1"/>
    <x v="0"/>
    <x v="1"/>
  </r>
  <r>
    <s v="7718-RXDGG"/>
    <x v="1"/>
    <n v="0"/>
    <s v="Yes"/>
    <s v="No"/>
    <x v="30"/>
    <x v="1"/>
    <s v="No"/>
    <x v="1"/>
    <s v="No"/>
    <s v="No"/>
    <s v="No"/>
    <s v="No"/>
    <s v="No"/>
    <s v="No"/>
    <x v="0"/>
    <s v="Yes"/>
    <x v="2"/>
    <n v="68.599999999999994"/>
    <n v="1108.5999999999999"/>
    <x v="0"/>
    <x v="1"/>
    <x v="0"/>
  </r>
  <r>
    <s v="1025-FALIX"/>
    <x v="0"/>
    <n v="0"/>
    <s v="No"/>
    <s v="No"/>
    <x v="70"/>
    <x v="1"/>
    <s v="No"/>
    <x v="1"/>
    <s v="No"/>
    <s v="No"/>
    <s v="No"/>
    <s v="No"/>
    <s v="No"/>
    <s v="No"/>
    <x v="0"/>
    <s v="Yes"/>
    <x v="3"/>
    <n v="69.05"/>
    <n v="1815.65"/>
    <x v="0"/>
    <x v="1"/>
    <x v="0"/>
  </r>
  <r>
    <s v="3451-VAWLI"/>
    <x v="0"/>
    <n v="0"/>
    <s v="Yes"/>
    <s v="Yes"/>
    <x v="42"/>
    <x v="1"/>
    <s v="No"/>
    <x v="2"/>
    <s v="No internet service"/>
    <s v="No internet service"/>
    <s v="No internet service"/>
    <s v="No internet service"/>
    <s v="No internet service"/>
    <s v="No internet service"/>
    <x v="2"/>
    <s v="No"/>
    <x v="3"/>
    <n v="19.7"/>
    <n v="730.4"/>
    <x v="0"/>
    <x v="1"/>
    <x v="0"/>
  </r>
  <r>
    <s v="3407-QGWLG"/>
    <x v="1"/>
    <n v="0"/>
    <s v="No"/>
    <s v="Yes"/>
    <x v="35"/>
    <x v="1"/>
    <s v="No"/>
    <x v="2"/>
    <s v="No internet service"/>
    <s v="No internet service"/>
    <s v="No internet service"/>
    <s v="No internet service"/>
    <s v="No internet service"/>
    <s v="No internet service"/>
    <x v="0"/>
    <s v="Yes"/>
    <x v="1"/>
    <n v="20.05"/>
    <n v="75.45"/>
    <x v="0"/>
    <x v="0"/>
    <x v="0"/>
  </r>
  <r>
    <s v="1842-EZJMK"/>
    <x v="1"/>
    <n v="0"/>
    <s v="Yes"/>
    <s v="Yes"/>
    <x v="37"/>
    <x v="1"/>
    <s v="Yes"/>
    <x v="1"/>
    <s v="No"/>
    <s v="Yes"/>
    <s v="No"/>
    <s v="Yes"/>
    <s v="Yes"/>
    <s v="Yes"/>
    <x v="0"/>
    <s v="No"/>
    <x v="0"/>
    <n v="103.7"/>
    <n v="5071.05"/>
    <x v="1"/>
    <x v="2"/>
    <x v="1"/>
  </r>
  <r>
    <s v="2347-WKKAE"/>
    <x v="1"/>
    <n v="0"/>
    <s v="Yes"/>
    <s v="No"/>
    <x v="41"/>
    <x v="1"/>
    <s v="Yes"/>
    <x v="1"/>
    <s v="Yes"/>
    <s v="No"/>
    <s v="Yes"/>
    <s v="No"/>
    <s v="No"/>
    <s v="Yes"/>
    <x v="0"/>
    <s v="Yes"/>
    <x v="0"/>
    <n v="94.4"/>
    <n v="4014.6"/>
    <x v="0"/>
    <x v="2"/>
    <x v="0"/>
  </r>
  <r>
    <s v="8735-DCXNF"/>
    <x v="1"/>
    <n v="0"/>
    <s v="Yes"/>
    <s v="No"/>
    <x v="6"/>
    <x v="1"/>
    <s v="No"/>
    <x v="0"/>
    <s v="Yes"/>
    <s v="No"/>
    <s v="No"/>
    <s v="Yes"/>
    <s v="No"/>
    <s v="No"/>
    <x v="0"/>
    <s v="Yes"/>
    <x v="3"/>
    <n v="54.95"/>
    <n v="568.85"/>
    <x v="0"/>
    <x v="0"/>
    <x v="0"/>
  </r>
  <r>
    <s v="3214-IYUUQ"/>
    <x v="0"/>
    <n v="0"/>
    <s v="Yes"/>
    <s v="No"/>
    <x v="59"/>
    <x v="1"/>
    <s v="No"/>
    <x v="1"/>
    <s v="Yes"/>
    <s v="Yes"/>
    <s v="No"/>
    <s v="Yes"/>
    <s v="No"/>
    <s v="Yes"/>
    <x v="1"/>
    <s v="No"/>
    <x v="2"/>
    <n v="93.7"/>
    <n v="5860.7"/>
    <x v="0"/>
    <x v="2"/>
    <x v="0"/>
  </r>
  <r>
    <s v="1936-UAFEH"/>
    <x v="0"/>
    <n v="0"/>
    <s v="No"/>
    <s v="No"/>
    <x v="47"/>
    <x v="1"/>
    <s v="Yes"/>
    <x v="1"/>
    <s v="Yes"/>
    <s v="Yes"/>
    <s v="No"/>
    <s v="Yes"/>
    <s v="Yes"/>
    <s v="Yes"/>
    <x v="2"/>
    <s v="No"/>
    <x v="3"/>
    <n v="110.25"/>
    <n v="7279.35"/>
    <x v="0"/>
    <x v="2"/>
    <x v="0"/>
  </r>
  <r>
    <s v="3587-PMCOY"/>
    <x v="1"/>
    <n v="0"/>
    <s v="No"/>
    <s v="No"/>
    <x v="6"/>
    <x v="1"/>
    <s v="No"/>
    <x v="1"/>
    <s v="Yes"/>
    <s v="No"/>
    <s v="Yes"/>
    <s v="No"/>
    <s v="Yes"/>
    <s v="Yes"/>
    <x v="1"/>
    <s v="Yes"/>
    <x v="0"/>
    <n v="98.9"/>
    <n v="1064.95"/>
    <x v="0"/>
    <x v="0"/>
    <x v="0"/>
  </r>
  <r>
    <s v="8079-XRJRS"/>
    <x v="1"/>
    <n v="0"/>
    <s v="Yes"/>
    <s v="No"/>
    <x v="45"/>
    <x v="1"/>
    <s v="Yes"/>
    <x v="1"/>
    <s v="Yes"/>
    <s v="Yes"/>
    <s v="Yes"/>
    <s v="No"/>
    <s v="No"/>
    <s v="No"/>
    <x v="1"/>
    <s v="No"/>
    <x v="0"/>
    <n v="89.75"/>
    <n v="5769.6"/>
    <x v="1"/>
    <x v="2"/>
    <x v="1"/>
  </r>
  <r>
    <s v="1027-LKKQQ"/>
    <x v="0"/>
    <n v="0"/>
    <s v="Yes"/>
    <s v="Yes"/>
    <x v="21"/>
    <x v="1"/>
    <s v="No"/>
    <x v="0"/>
    <s v="Yes"/>
    <s v="No"/>
    <s v="Yes"/>
    <s v="Yes"/>
    <s v="Yes"/>
    <s v="Yes"/>
    <x v="2"/>
    <s v="Yes"/>
    <x v="2"/>
    <n v="80.45"/>
    <n v="5886.85"/>
    <x v="0"/>
    <x v="2"/>
    <x v="0"/>
  </r>
  <r>
    <s v="7148-XZPHA"/>
    <x v="1"/>
    <n v="0"/>
    <s v="Yes"/>
    <s v="Yes"/>
    <x v="49"/>
    <x v="1"/>
    <s v="No"/>
    <x v="1"/>
    <s v="No"/>
    <s v="Yes"/>
    <s v="No"/>
    <s v="Yes"/>
    <s v="No"/>
    <s v="No"/>
    <x v="0"/>
    <s v="No"/>
    <x v="0"/>
    <n v="79.400000000000006"/>
    <n v="4238.45"/>
    <x v="0"/>
    <x v="2"/>
    <x v="0"/>
  </r>
  <r>
    <s v="8073-IJDCM"/>
    <x v="0"/>
    <n v="0"/>
    <s v="No"/>
    <s v="No"/>
    <x v="0"/>
    <x v="1"/>
    <s v="No"/>
    <x v="2"/>
    <s v="No internet service"/>
    <s v="No internet service"/>
    <s v="No internet service"/>
    <s v="No internet service"/>
    <s v="No internet service"/>
    <s v="No internet service"/>
    <x v="0"/>
    <s v="Yes"/>
    <x v="1"/>
    <n v="20.3"/>
    <n v="20.3"/>
    <x v="1"/>
    <x v="0"/>
    <x v="1"/>
  </r>
  <r>
    <s v="5309-TAIKL"/>
    <x v="0"/>
    <n v="0"/>
    <s v="No"/>
    <s v="No"/>
    <x v="40"/>
    <x v="1"/>
    <s v="No"/>
    <x v="0"/>
    <s v="No"/>
    <s v="No"/>
    <s v="Yes"/>
    <s v="Yes"/>
    <s v="No"/>
    <s v="Yes"/>
    <x v="0"/>
    <s v="No"/>
    <x v="2"/>
    <n v="62.8"/>
    <n v="418.3"/>
    <x v="0"/>
    <x v="0"/>
    <x v="0"/>
  </r>
  <r>
    <s v="6856-RAURS"/>
    <x v="0"/>
    <n v="0"/>
    <s v="No"/>
    <s v="No"/>
    <x v="2"/>
    <x v="1"/>
    <s v="Yes"/>
    <x v="1"/>
    <s v="No"/>
    <s v="No"/>
    <s v="No"/>
    <s v="No"/>
    <s v="No"/>
    <s v="No"/>
    <x v="0"/>
    <s v="Yes"/>
    <x v="1"/>
    <n v="74.900000000000006"/>
    <n v="136.05000000000001"/>
    <x v="0"/>
    <x v="0"/>
    <x v="0"/>
  </r>
  <r>
    <s v="8778-LMWTJ"/>
    <x v="0"/>
    <n v="0"/>
    <s v="No"/>
    <s v="No"/>
    <x v="34"/>
    <x v="1"/>
    <s v="No"/>
    <x v="1"/>
    <s v="Yes"/>
    <s v="No"/>
    <s v="No"/>
    <s v="No"/>
    <s v="No"/>
    <s v="No"/>
    <x v="0"/>
    <s v="Yes"/>
    <x v="0"/>
    <n v="74.849999999999994"/>
    <n v="708.2"/>
    <x v="0"/>
    <x v="0"/>
    <x v="0"/>
  </r>
  <r>
    <s v="9717-IOAAF"/>
    <x v="1"/>
    <n v="0"/>
    <s v="No"/>
    <s v="Yes"/>
    <x v="23"/>
    <x v="1"/>
    <s v="Yes"/>
    <x v="2"/>
    <s v="No internet service"/>
    <s v="No internet service"/>
    <s v="No internet service"/>
    <s v="No internet service"/>
    <s v="No internet service"/>
    <s v="No internet service"/>
    <x v="2"/>
    <s v="Yes"/>
    <x v="3"/>
    <n v="25.85"/>
    <n v="788.55"/>
    <x v="0"/>
    <x v="1"/>
    <x v="0"/>
  </r>
  <r>
    <s v="8884-ADFVN"/>
    <x v="1"/>
    <n v="1"/>
    <s v="Yes"/>
    <s v="No"/>
    <x v="40"/>
    <x v="1"/>
    <s v="Yes"/>
    <x v="1"/>
    <s v="No"/>
    <s v="No"/>
    <s v="Yes"/>
    <s v="No"/>
    <s v="Yes"/>
    <s v="Yes"/>
    <x v="0"/>
    <s v="Yes"/>
    <x v="0"/>
    <n v="101.95"/>
    <n v="700.85"/>
    <x v="1"/>
    <x v="0"/>
    <x v="1"/>
  </r>
  <r>
    <s v="2845-KDHVX"/>
    <x v="0"/>
    <n v="0"/>
    <s v="Yes"/>
    <s v="No"/>
    <x v="38"/>
    <x v="1"/>
    <s v="No"/>
    <x v="0"/>
    <s v="No"/>
    <s v="Yes"/>
    <s v="Yes"/>
    <s v="Yes"/>
    <s v="No"/>
    <s v="Yes"/>
    <x v="2"/>
    <s v="Yes"/>
    <x v="1"/>
    <n v="68.3"/>
    <n v="4378.8"/>
    <x v="0"/>
    <x v="2"/>
    <x v="0"/>
  </r>
  <r>
    <s v="0848-SOMKO"/>
    <x v="1"/>
    <n v="0"/>
    <s v="No"/>
    <s v="No"/>
    <x v="27"/>
    <x v="0"/>
    <s v="No phone service"/>
    <x v="0"/>
    <s v="Yes"/>
    <s v="No"/>
    <s v="Yes"/>
    <s v="Yes"/>
    <s v="No"/>
    <s v="Yes"/>
    <x v="2"/>
    <s v="No"/>
    <x v="2"/>
    <n v="48.4"/>
    <n v="3442.8"/>
    <x v="0"/>
    <x v="2"/>
    <x v="0"/>
  </r>
  <r>
    <s v="2720-WGKHP"/>
    <x v="1"/>
    <n v="1"/>
    <s v="No"/>
    <s v="No"/>
    <x v="2"/>
    <x v="1"/>
    <s v="Yes"/>
    <x v="1"/>
    <s v="No"/>
    <s v="No"/>
    <s v="No"/>
    <s v="No"/>
    <s v="Yes"/>
    <s v="Yes"/>
    <x v="0"/>
    <s v="Yes"/>
    <x v="0"/>
    <n v="94"/>
    <n v="181.7"/>
    <x v="1"/>
    <x v="0"/>
    <x v="1"/>
  </r>
  <r>
    <s v="6734-FQAJX"/>
    <x v="1"/>
    <n v="1"/>
    <s v="No"/>
    <s v="No"/>
    <x v="56"/>
    <x v="1"/>
    <s v="No"/>
    <x v="1"/>
    <s v="Yes"/>
    <s v="Yes"/>
    <s v="No"/>
    <s v="Yes"/>
    <s v="Yes"/>
    <s v="Yes"/>
    <x v="2"/>
    <s v="Yes"/>
    <x v="0"/>
    <n v="105.05"/>
    <n v="7171.7"/>
    <x v="0"/>
    <x v="2"/>
    <x v="0"/>
  </r>
  <r>
    <s v="2869-ADAWR"/>
    <x v="0"/>
    <n v="0"/>
    <s v="No"/>
    <s v="No"/>
    <x v="3"/>
    <x v="1"/>
    <s v="Yes"/>
    <x v="1"/>
    <s v="No"/>
    <s v="Yes"/>
    <s v="No"/>
    <s v="No"/>
    <s v="Yes"/>
    <s v="No"/>
    <x v="0"/>
    <s v="Yes"/>
    <x v="3"/>
    <n v="89.3"/>
    <n v="4016.85"/>
    <x v="1"/>
    <x v="2"/>
    <x v="1"/>
  </r>
  <r>
    <s v="1535-VTJOQ"/>
    <x v="0"/>
    <n v="0"/>
    <s v="No"/>
    <s v="No"/>
    <x v="65"/>
    <x v="1"/>
    <s v="Yes"/>
    <x v="2"/>
    <s v="No internet service"/>
    <s v="No internet service"/>
    <s v="No internet service"/>
    <s v="No internet service"/>
    <s v="No internet service"/>
    <s v="No internet service"/>
    <x v="2"/>
    <s v="No"/>
    <x v="3"/>
    <n v="25.15"/>
    <n v="553"/>
    <x v="0"/>
    <x v="1"/>
    <x v="0"/>
  </r>
  <r>
    <s v="6368-TZZDT"/>
    <x v="1"/>
    <n v="0"/>
    <s v="Yes"/>
    <s v="Yes"/>
    <x v="54"/>
    <x v="1"/>
    <s v="No"/>
    <x v="2"/>
    <s v="No internet service"/>
    <s v="No internet service"/>
    <s v="No internet service"/>
    <s v="No internet service"/>
    <s v="No internet service"/>
    <s v="No internet service"/>
    <x v="2"/>
    <s v="No"/>
    <x v="3"/>
    <n v="19.5"/>
    <n v="96.85"/>
    <x v="0"/>
    <x v="0"/>
    <x v="0"/>
  </r>
  <r>
    <s v="0943-ZQPXH"/>
    <x v="1"/>
    <n v="0"/>
    <s v="Yes"/>
    <s v="Yes"/>
    <x v="66"/>
    <x v="1"/>
    <s v="No"/>
    <x v="1"/>
    <s v="No"/>
    <s v="No"/>
    <s v="Yes"/>
    <s v="No"/>
    <s v="Yes"/>
    <s v="Yes"/>
    <x v="0"/>
    <s v="Yes"/>
    <x v="2"/>
    <n v="92.95"/>
    <n v="4122.8999999999996"/>
    <x v="0"/>
    <x v="2"/>
    <x v="0"/>
  </r>
  <r>
    <s v="1293-BSEUN"/>
    <x v="0"/>
    <n v="0"/>
    <s v="Yes"/>
    <s v="Yes"/>
    <x v="21"/>
    <x v="1"/>
    <s v="No"/>
    <x v="2"/>
    <s v="No internet service"/>
    <s v="No internet service"/>
    <s v="No internet service"/>
    <s v="No internet service"/>
    <s v="No internet service"/>
    <s v="No internet service"/>
    <x v="2"/>
    <s v="Yes"/>
    <x v="1"/>
    <n v="20.7"/>
    <n v="1482.3"/>
    <x v="0"/>
    <x v="2"/>
    <x v="0"/>
  </r>
  <r>
    <s v="9894-EZEWG"/>
    <x v="0"/>
    <n v="0"/>
    <s v="No"/>
    <s v="No"/>
    <x v="0"/>
    <x v="1"/>
    <s v="No"/>
    <x v="1"/>
    <s v="No"/>
    <s v="Yes"/>
    <s v="No"/>
    <s v="No"/>
    <s v="No"/>
    <s v="No"/>
    <x v="0"/>
    <s v="Yes"/>
    <x v="3"/>
    <n v="74.3"/>
    <n v="74.3"/>
    <x v="1"/>
    <x v="0"/>
    <x v="1"/>
  </r>
  <r>
    <s v="1302-TPUBN"/>
    <x v="1"/>
    <n v="0"/>
    <s v="No"/>
    <s v="No"/>
    <x v="33"/>
    <x v="1"/>
    <s v="No"/>
    <x v="2"/>
    <s v="No internet service"/>
    <s v="No internet service"/>
    <s v="No internet service"/>
    <s v="No internet service"/>
    <s v="No internet service"/>
    <s v="No internet service"/>
    <x v="2"/>
    <s v="No"/>
    <x v="2"/>
    <n v="19.350000000000001"/>
    <n v="1240.8"/>
    <x v="0"/>
    <x v="2"/>
    <x v="0"/>
  </r>
  <r>
    <s v="7851-FLGGQ"/>
    <x v="1"/>
    <n v="0"/>
    <s v="No"/>
    <s v="No"/>
    <x v="0"/>
    <x v="0"/>
    <s v="No phone service"/>
    <x v="0"/>
    <s v="No"/>
    <s v="Yes"/>
    <s v="No"/>
    <s v="Yes"/>
    <s v="No"/>
    <s v="Yes"/>
    <x v="0"/>
    <s v="Yes"/>
    <x v="1"/>
    <n v="44.65"/>
    <n v="44.65"/>
    <x v="1"/>
    <x v="0"/>
    <x v="1"/>
  </r>
  <r>
    <s v="0637-UBJRP"/>
    <x v="1"/>
    <n v="0"/>
    <s v="Yes"/>
    <s v="Yes"/>
    <x v="9"/>
    <x v="1"/>
    <s v="No"/>
    <x v="1"/>
    <s v="Yes"/>
    <s v="No"/>
    <s v="No"/>
    <s v="No"/>
    <s v="No"/>
    <s v="Yes"/>
    <x v="0"/>
    <s v="No"/>
    <x v="0"/>
    <n v="84.05"/>
    <n v="1095.3"/>
    <x v="1"/>
    <x v="1"/>
    <x v="1"/>
  </r>
  <r>
    <s v="0940-OUQEC"/>
    <x v="1"/>
    <n v="0"/>
    <s v="No"/>
    <s v="No"/>
    <x v="6"/>
    <x v="1"/>
    <s v="Yes"/>
    <x v="1"/>
    <s v="No"/>
    <s v="Yes"/>
    <s v="No"/>
    <s v="No"/>
    <s v="No"/>
    <s v="No"/>
    <x v="0"/>
    <s v="Yes"/>
    <x v="2"/>
    <n v="80.7"/>
    <n v="788.8"/>
    <x v="1"/>
    <x v="0"/>
    <x v="1"/>
  </r>
  <r>
    <s v="2378-VTKDH"/>
    <x v="1"/>
    <n v="1"/>
    <s v="Yes"/>
    <s v="No"/>
    <x v="45"/>
    <x v="1"/>
    <s v="Yes"/>
    <x v="1"/>
    <s v="No"/>
    <s v="Yes"/>
    <s v="Yes"/>
    <s v="No"/>
    <s v="Yes"/>
    <s v="Yes"/>
    <x v="0"/>
    <s v="Yes"/>
    <x v="0"/>
    <n v="104.35"/>
    <n v="6578.55"/>
    <x v="0"/>
    <x v="2"/>
    <x v="0"/>
  </r>
  <r>
    <s v="0927-CNGRH"/>
    <x v="1"/>
    <n v="0"/>
    <s v="No"/>
    <s v="Yes"/>
    <x v="0"/>
    <x v="1"/>
    <s v="No"/>
    <x v="2"/>
    <s v="No internet service"/>
    <s v="No internet service"/>
    <s v="No internet service"/>
    <s v="No internet service"/>
    <s v="No internet service"/>
    <s v="No internet service"/>
    <x v="0"/>
    <s v="No"/>
    <x v="1"/>
    <n v="19.55"/>
    <n v="19.55"/>
    <x v="0"/>
    <x v="0"/>
    <x v="0"/>
  </r>
  <r>
    <s v="8608-OZTLB"/>
    <x v="1"/>
    <n v="0"/>
    <s v="Yes"/>
    <s v="Yes"/>
    <x v="46"/>
    <x v="1"/>
    <s v="No"/>
    <x v="0"/>
    <s v="Yes"/>
    <s v="Yes"/>
    <s v="Yes"/>
    <s v="Yes"/>
    <s v="Yes"/>
    <s v="No"/>
    <x v="1"/>
    <s v="No"/>
    <x v="0"/>
    <n v="74.05"/>
    <n v="2802.3"/>
    <x v="0"/>
    <x v="2"/>
    <x v="0"/>
  </r>
  <r>
    <s v="2335-GSODA"/>
    <x v="1"/>
    <n v="0"/>
    <s v="No"/>
    <s v="Yes"/>
    <x v="57"/>
    <x v="0"/>
    <s v="No phone service"/>
    <x v="0"/>
    <s v="Yes"/>
    <s v="No"/>
    <s v="Yes"/>
    <s v="Yes"/>
    <s v="No"/>
    <s v="No"/>
    <x v="2"/>
    <s v="No"/>
    <x v="1"/>
    <n v="40.1"/>
    <n v="857.75"/>
    <x v="0"/>
    <x v="1"/>
    <x v="0"/>
  </r>
  <r>
    <s v="1952-DVVSW"/>
    <x v="0"/>
    <n v="0"/>
    <s v="Yes"/>
    <s v="No"/>
    <x v="6"/>
    <x v="1"/>
    <s v="No"/>
    <x v="2"/>
    <s v="No internet service"/>
    <s v="No internet service"/>
    <s v="No internet service"/>
    <s v="No internet service"/>
    <s v="No internet service"/>
    <s v="No internet service"/>
    <x v="1"/>
    <s v="No"/>
    <x v="1"/>
    <n v="20.100000000000001"/>
    <n v="184.4"/>
    <x v="0"/>
    <x v="0"/>
    <x v="0"/>
  </r>
  <r>
    <s v="0702-PGIBZ"/>
    <x v="1"/>
    <n v="0"/>
    <s v="No"/>
    <s v="Yes"/>
    <x v="54"/>
    <x v="1"/>
    <s v="Yes"/>
    <x v="1"/>
    <s v="No"/>
    <s v="Yes"/>
    <s v="No"/>
    <s v="No"/>
    <s v="Yes"/>
    <s v="Yes"/>
    <x v="0"/>
    <s v="Yes"/>
    <x v="0"/>
    <n v="101.7"/>
    <n v="364.55"/>
    <x v="1"/>
    <x v="0"/>
    <x v="1"/>
  </r>
  <r>
    <s v="6656-GULJQ"/>
    <x v="1"/>
    <n v="0"/>
    <s v="Yes"/>
    <s v="Yes"/>
    <x v="21"/>
    <x v="1"/>
    <s v="Yes"/>
    <x v="0"/>
    <s v="Yes"/>
    <s v="No"/>
    <s v="Yes"/>
    <s v="Yes"/>
    <s v="Yes"/>
    <s v="Yes"/>
    <x v="2"/>
    <s v="Yes"/>
    <x v="3"/>
    <n v="83.55"/>
    <n v="6093.3"/>
    <x v="0"/>
    <x v="2"/>
    <x v="0"/>
  </r>
  <r>
    <s v="9853-JFZDU"/>
    <x v="0"/>
    <n v="0"/>
    <s v="Yes"/>
    <s v="No"/>
    <x v="42"/>
    <x v="1"/>
    <s v="No"/>
    <x v="0"/>
    <s v="No"/>
    <s v="Yes"/>
    <s v="No"/>
    <s v="Yes"/>
    <s v="No"/>
    <s v="No"/>
    <x v="0"/>
    <s v="No"/>
    <x v="0"/>
    <n v="56.85"/>
    <n v="1861.1"/>
    <x v="0"/>
    <x v="1"/>
    <x v="0"/>
  </r>
  <r>
    <s v="1963-VAUKV"/>
    <x v="0"/>
    <n v="0"/>
    <s v="No"/>
    <s v="No"/>
    <x v="0"/>
    <x v="1"/>
    <s v="No"/>
    <x v="2"/>
    <s v="No internet service"/>
    <s v="No internet service"/>
    <s v="No internet service"/>
    <s v="No internet service"/>
    <s v="No internet service"/>
    <s v="No internet service"/>
    <x v="0"/>
    <s v="No"/>
    <x v="1"/>
    <n v="20.399999999999999"/>
    <n v="20.399999999999999"/>
    <x v="1"/>
    <x v="0"/>
    <x v="1"/>
  </r>
  <r>
    <s v="3777-XROBG"/>
    <x v="0"/>
    <n v="0"/>
    <s v="Yes"/>
    <s v="Yes"/>
    <x v="11"/>
    <x v="1"/>
    <s v="No"/>
    <x v="2"/>
    <s v="No internet service"/>
    <s v="No internet service"/>
    <s v="No internet service"/>
    <s v="No internet service"/>
    <s v="No internet service"/>
    <s v="No internet service"/>
    <x v="2"/>
    <s v="No"/>
    <x v="3"/>
    <n v="19.55"/>
    <n v="1079.6500000000001"/>
    <x v="0"/>
    <x v="2"/>
    <x v="0"/>
  </r>
  <r>
    <s v="6994-FGRHH"/>
    <x v="1"/>
    <n v="0"/>
    <s v="Yes"/>
    <s v="Yes"/>
    <x v="27"/>
    <x v="1"/>
    <s v="No"/>
    <x v="1"/>
    <s v="No"/>
    <s v="Yes"/>
    <s v="Yes"/>
    <s v="Yes"/>
    <s v="Yes"/>
    <s v="Yes"/>
    <x v="1"/>
    <s v="Yes"/>
    <x v="0"/>
    <n v="106.15"/>
    <n v="7475.1"/>
    <x v="0"/>
    <x v="2"/>
    <x v="0"/>
  </r>
  <r>
    <s v="4000-VGMQP"/>
    <x v="1"/>
    <n v="0"/>
    <s v="Yes"/>
    <s v="Yes"/>
    <x v="46"/>
    <x v="1"/>
    <s v="Yes"/>
    <x v="0"/>
    <s v="No"/>
    <s v="Yes"/>
    <s v="Yes"/>
    <s v="No"/>
    <s v="Yes"/>
    <s v="Yes"/>
    <x v="1"/>
    <s v="No"/>
    <x v="3"/>
    <n v="78.95"/>
    <n v="2862.55"/>
    <x v="0"/>
    <x v="2"/>
    <x v="0"/>
  </r>
  <r>
    <s v="3999-WRNGR"/>
    <x v="0"/>
    <n v="0"/>
    <s v="Yes"/>
    <s v="Yes"/>
    <x v="31"/>
    <x v="0"/>
    <s v="No phone service"/>
    <x v="0"/>
    <s v="No"/>
    <s v="Yes"/>
    <s v="No"/>
    <s v="No"/>
    <s v="Yes"/>
    <s v="Yes"/>
    <x v="0"/>
    <s v="Yes"/>
    <x v="0"/>
    <n v="49.75"/>
    <n v="3069.45"/>
    <x v="0"/>
    <x v="2"/>
    <x v="0"/>
  </r>
  <r>
    <s v="3466-RITXD"/>
    <x v="1"/>
    <n v="0"/>
    <s v="No"/>
    <s v="No"/>
    <x v="70"/>
    <x v="1"/>
    <s v="Yes"/>
    <x v="1"/>
    <s v="Yes"/>
    <s v="Yes"/>
    <s v="No"/>
    <s v="No"/>
    <s v="Yes"/>
    <s v="No"/>
    <x v="0"/>
    <s v="Yes"/>
    <x v="3"/>
    <n v="92.4"/>
    <n v="2349.8000000000002"/>
    <x v="0"/>
    <x v="1"/>
    <x v="0"/>
  </r>
  <r>
    <s v="2680-XKKNJ"/>
    <x v="0"/>
    <n v="0"/>
    <s v="No"/>
    <s v="No"/>
    <x v="4"/>
    <x v="1"/>
    <s v="No"/>
    <x v="0"/>
    <s v="Yes"/>
    <s v="Yes"/>
    <s v="No"/>
    <s v="Yes"/>
    <s v="No"/>
    <s v="No"/>
    <x v="1"/>
    <s v="No"/>
    <x v="2"/>
    <n v="58.2"/>
    <n v="469.25"/>
    <x v="0"/>
    <x v="0"/>
    <x v="0"/>
  </r>
  <r>
    <s v="3058-HJCUY"/>
    <x v="1"/>
    <n v="0"/>
    <s v="Yes"/>
    <s v="Yes"/>
    <x v="52"/>
    <x v="1"/>
    <s v="Yes"/>
    <x v="1"/>
    <s v="No"/>
    <s v="No"/>
    <s v="Yes"/>
    <s v="Yes"/>
    <s v="Yes"/>
    <s v="Yes"/>
    <x v="1"/>
    <s v="Yes"/>
    <x v="0"/>
    <n v="102.6"/>
    <n v="4213.3500000000004"/>
    <x v="1"/>
    <x v="2"/>
    <x v="1"/>
  </r>
  <r>
    <s v="2974-GGUXS"/>
    <x v="0"/>
    <n v="1"/>
    <s v="Yes"/>
    <s v="No"/>
    <x v="51"/>
    <x v="1"/>
    <s v="Yes"/>
    <x v="1"/>
    <s v="No"/>
    <s v="Yes"/>
    <s v="No"/>
    <s v="No"/>
    <s v="Yes"/>
    <s v="No"/>
    <x v="0"/>
    <s v="Yes"/>
    <x v="3"/>
    <n v="91.95"/>
    <n v="3301.05"/>
    <x v="0"/>
    <x v="1"/>
    <x v="0"/>
  </r>
  <r>
    <s v="7994-XIRTR"/>
    <x v="1"/>
    <n v="1"/>
    <s v="No"/>
    <s v="No"/>
    <x v="68"/>
    <x v="1"/>
    <s v="No"/>
    <x v="0"/>
    <s v="No"/>
    <s v="No"/>
    <s v="Yes"/>
    <s v="Yes"/>
    <s v="No"/>
    <s v="Yes"/>
    <x v="1"/>
    <s v="No"/>
    <x v="2"/>
    <n v="65.25"/>
    <n v="3529.95"/>
    <x v="0"/>
    <x v="2"/>
    <x v="0"/>
  </r>
  <r>
    <s v="3259-FDWOY"/>
    <x v="1"/>
    <n v="0"/>
    <s v="Yes"/>
    <s v="Yes"/>
    <x v="16"/>
    <x v="1"/>
    <s v="Yes"/>
    <x v="1"/>
    <s v="No"/>
    <s v="Yes"/>
    <s v="Yes"/>
    <s v="No"/>
    <s v="Yes"/>
    <s v="Yes"/>
    <x v="2"/>
    <s v="Yes"/>
    <x v="2"/>
    <n v="106"/>
    <n v="7723.7"/>
    <x v="1"/>
    <x v="2"/>
    <x v="1"/>
  </r>
  <r>
    <s v="2101-RANCD"/>
    <x v="0"/>
    <n v="0"/>
    <s v="No"/>
    <s v="No"/>
    <x v="49"/>
    <x v="1"/>
    <s v="Yes"/>
    <x v="1"/>
    <s v="No"/>
    <s v="No"/>
    <s v="No"/>
    <s v="No"/>
    <s v="No"/>
    <s v="No"/>
    <x v="0"/>
    <s v="Yes"/>
    <x v="0"/>
    <n v="73.099999999999994"/>
    <n v="4144.8999999999996"/>
    <x v="0"/>
    <x v="2"/>
    <x v="0"/>
  </r>
  <r>
    <s v="7921-BEPCI"/>
    <x v="0"/>
    <n v="0"/>
    <s v="No"/>
    <s v="No"/>
    <x v="21"/>
    <x v="1"/>
    <s v="Yes"/>
    <x v="0"/>
    <s v="Yes"/>
    <s v="Yes"/>
    <s v="No"/>
    <s v="No"/>
    <s v="No"/>
    <s v="No"/>
    <x v="2"/>
    <s v="No"/>
    <x v="2"/>
    <n v="59.75"/>
    <n v="4265"/>
    <x v="0"/>
    <x v="2"/>
    <x v="0"/>
  </r>
  <r>
    <s v="0807-ZABDG"/>
    <x v="0"/>
    <n v="0"/>
    <s v="No"/>
    <s v="Yes"/>
    <x v="35"/>
    <x v="1"/>
    <s v="No"/>
    <x v="0"/>
    <s v="Yes"/>
    <s v="No"/>
    <s v="No"/>
    <s v="Yes"/>
    <s v="No"/>
    <s v="No"/>
    <x v="0"/>
    <s v="Yes"/>
    <x v="1"/>
    <n v="55.1"/>
    <n v="154.65"/>
    <x v="1"/>
    <x v="0"/>
    <x v="1"/>
  </r>
  <r>
    <s v="8510-TMWYB"/>
    <x v="0"/>
    <n v="0"/>
    <s v="Yes"/>
    <s v="Yes"/>
    <x v="68"/>
    <x v="1"/>
    <s v="Yes"/>
    <x v="0"/>
    <s v="No"/>
    <s v="Yes"/>
    <s v="Yes"/>
    <s v="No"/>
    <s v="No"/>
    <s v="No"/>
    <x v="2"/>
    <s v="Yes"/>
    <x v="2"/>
    <n v="59.8"/>
    <n v="3246.45"/>
    <x v="0"/>
    <x v="2"/>
    <x v="0"/>
  </r>
  <r>
    <s v="3258-ZKPAI"/>
    <x v="1"/>
    <n v="0"/>
    <s v="Yes"/>
    <s v="Yes"/>
    <x v="21"/>
    <x v="1"/>
    <s v="Yes"/>
    <x v="1"/>
    <s v="Yes"/>
    <s v="Yes"/>
    <s v="Yes"/>
    <s v="Yes"/>
    <s v="Yes"/>
    <s v="Yes"/>
    <x v="2"/>
    <s v="Yes"/>
    <x v="2"/>
    <n v="116.6"/>
    <n v="8337.4500000000007"/>
    <x v="0"/>
    <x v="2"/>
    <x v="0"/>
  </r>
  <r>
    <s v="1428-IEDPR"/>
    <x v="1"/>
    <n v="0"/>
    <s v="No"/>
    <s v="No"/>
    <x v="15"/>
    <x v="1"/>
    <s v="Yes"/>
    <x v="1"/>
    <s v="Yes"/>
    <s v="No"/>
    <s v="Yes"/>
    <s v="Yes"/>
    <s v="Yes"/>
    <s v="Yes"/>
    <x v="2"/>
    <s v="Yes"/>
    <x v="0"/>
    <n v="109.3"/>
    <n v="5731.4"/>
    <x v="0"/>
    <x v="2"/>
    <x v="0"/>
  </r>
  <r>
    <s v="5298-GSTLM"/>
    <x v="0"/>
    <n v="1"/>
    <s v="No"/>
    <s v="No"/>
    <x v="31"/>
    <x v="1"/>
    <s v="Yes"/>
    <x v="1"/>
    <s v="Yes"/>
    <s v="No"/>
    <s v="No"/>
    <s v="No"/>
    <s v="Yes"/>
    <s v="Yes"/>
    <x v="1"/>
    <s v="Yes"/>
    <x v="2"/>
    <n v="101.4"/>
    <n v="6176.6"/>
    <x v="0"/>
    <x v="2"/>
    <x v="0"/>
  </r>
  <r>
    <s v="4450-YOOHP"/>
    <x v="0"/>
    <n v="0"/>
    <s v="No"/>
    <s v="No"/>
    <x v="72"/>
    <x v="0"/>
    <s v="No phone service"/>
    <x v="0"/>
    <s v="No"/>
    <s v="No"/>
    <s v="Yes"/>
    <s v="No"/>
    <s v="Yes"/>
    <s v="Yes"/>
    <x v="0"/>
    <s v="Yes"/>
    <x v="3"/>
    <n v="50.65"/>
    <n v="1905.4"/>
    <x v="0"/>
    <x v="2"/>
    <x v="0"/>
  </r>
  <r>
    <s v="6728-CZFEI"/>
    <x v="0"/>
    <n v="0"/>
    <s v="No"/>
    <s v="No"/>
    <x v="30"/>
    <x v="1"/>
    <s v="No"/>
    <x v="0"/>
    <s v="No"/>
    <s v="No"/>
    <s v="No"/>
    <s v="No"/>
    <s v="Yes"/>
    <s v="No"/>
    <x v="1"/>
    <s v="No"/>
    <x v="1"/>
    <n v="56.15"/>
    <n v="931.9"/>
    <x v="0"/>
    <x v="1"/>
    <x v="0"/>
  </r>
  <r>
    <s v="5748-RNCJT"/>
    <x v="1"/>
    <n v="0"/>
    <s v="No"/>
    <s v="No"/>
    <x v="14"/>
    <x v="1"/>
    <s v="Yes"/>
    <x v="1"/>
    <s v="No"/>
    <s v="No"/>
    <s v="Yes"/>
    <s v="Yes"/>
    <s v="Yes"/>
    <s v="Yes"/>
    <x v="2"/>
    <s v="Yes"/>
    <x v="2"/>
    <n v="106.5"/>
    <n v="7348.8"/>
    <x v="1"/>
    <x v="2"/>
    <x v="1"/>
  </r>
  <r>
    <s v="3653-NCRDJ"/>
    <x v="1"/>
    <n v="0"/>
    <s v="Yes"/>
    <s v="Yes"/>
    <x v="29"/>
    <x v="1"/>
    <s v="No"/>
    <x v="2"/>
    <s v="No internet service"/>
    <s v="No internet service"/>
    <s v="No internet service"/>
    <s v="No internet service"/>
    <s v="No internet service"/>
    <s v="No internet service"/>
    <x v="1"/>
    <s v="Yes"/>
    <x v="1"/>
    <n v="19.2"/>
    <n v="776.25"/>
    <x v="0"/>
    <x v="2"/>
    <x v="0"/>
  </r>
  <r>
    <s v="6121-TNHBO"/>
    <x v="0"/>
    <n v="1"/>
    <s v="No"/>
    <s v="No"/>
    <x v="28"/>
    <x v="1"/>
    <s v="Yes"/>
    <x v="0"/>
    <s v="Yes"/>
    <s v="Yes"/>
    <s v="Yes"/>
    <s v="Yes"/>
    <s v="Yes"/>
    <s v="No"/>
    <x v="1"/>
    <s v="No"/>
    <x v="2"/>
    <n v="83"/>
    <n v="5243.05"/>
    <x v="0"/>
    <x v="2"/>
    <x v="0"/>
  </r>
  <r>
    <s v="5119-NZPTV"/>
    <x v="1"/>
    <n v="1"/>
    <s v="Yes"/>
    <s v="No"/>
    <x v="2"/>
    <x v="1"/>
    <s v="No"/>
    <x v="1"/>
    <s v="No"/>
    <s v="No"/>
    <s v="No"/>
    <s v="No"/>
    <s v="No"/>
    <s v="No"/>
    <x v="0"/>
    <s v="No"/>
    <x v="0"/>
    <n v="70.099999999999994"/>
    <n v="141.65"/>
    <x v="0"/>
    <x v="0"/>
    <x v="0"/>
  </r>
  <r>
    <s v="6519-ZHPXP"/>
    <x v="0"/>
    <n v="0"/>
    <s v="Yes"/>
    <s v="Yes"/>
    <x v="21"/>
    <x v="1"/>
    <s v="No"/>
    <x v="1"/>
    <s v="Yes"/>
    <s v="Yes"/>
    <s v="Yes"/>
    <s v="Yes"/>
    <s v="Yes"/>
    <s v="Yes"/>
    <x v="2"/>
    <s v="Yes"/>
    <x v="2"/>
    <n v="108.3"/>
    <n v="7679.65"/>
    <x v="0"/>
    <x v="2"/>
    <x v="0"/>
  </r>
  <r>
    <s v="7739-LAXOG"/>
    <x v="0"/>
    <n v="0"/>
    <s v="Yes"/>
    <s v="Yes"/>
    <x v="48"/>
    <x v="1"/>
    <s v="Yes"/>
    <x v="1"/>
    <s v="No"/>
    <s v="No"/>
    <s v="Yes"/>
    <s v="No"/>
    <s v="No"/>
    <s v="Yes"/>
    <x v="0"/>
    <s v="Yes"/>
    <x v="2"/>
    <n v="91.05"/>
    <n v="2954.5"/>
    <x v="1"/>
    <x v="1"/>
    <x v="1"/>
  </r>
  <r>
    <s v="3472-QPRCH"/>
    <x v="1"/>
    <n v="0"/>
    <s v="Yes"/>
    <s v="Yes"/>
    <x v="63"/>
    <x v="1"/>
    <s v="Yes"/>
    <x v="2"/>
    <s v="No internet service"/>
    <s v="No internet service"/>
    <s v="No internet service"/>
    <s v="No internet service"/>
    <s v="No internet service"/>
    <s v="No internet service"/>
    <x v="2"/>
    <s v="No"/>
    <x v="3"/>
    <n v="25.25"/>
    <n v="1006.9"/>
    <x v="0"/>
    <x v="2"/>
    <x v="0"/>
  </r>
  <r>
    <s v="8224-UAXBZ"/>
    <x v="0"/>
    <n v="0"/>
    <s v="Yes"/>
    <s v="No"/>
    <x v="11"/>
    <x v="0"/>
    <s v="No phone service"/>
    <x v="0"/>
    <s v="Yes"/>
    <s v="Yes"/>
    <s v="No"/>
    <s v="No"/>
    <s v="Yes"/>
    <s v="No"/>
    <x v="1"/>
    <s v="Yes"/>
    <x v="0"/>
    <n v="45.35"/>
    <n v="2540.1"/>
    <x v="0"/>
    <x v="2"/>
    <x v="0"/>
  </r>
  <r>
    <s v="9610-WCESF"/>
    <x v="1"/>
    <n v="0"/>
    <s v="No"/>
    <s v="No"/>
    <x v="56"/>
    <x v="0"/>
    <s v="No phone service"/>
    <x v="0"/>
    <s v="Yes"/>
    <s v="No"/>
    <s v="No"/>
    <s v="Yes"/>
    <s v="Yes"/>
    <s v="No"/>
    <x v="2"/>
    <s v="No"/>
    <x v="0"/>
    <n v="43.9"/>
    <n v="3097.2"/>
    <x v="0"/>
    <x v="2"/>
    <x v="0"/>
  </r>
  <r>
    <s v="9776-CLUJA"/>
    <x v="0"/>
    <n v="1"/>
    <s v="Yes"/>
    <s v="No"/>
    <x v="69"/>
    <x v="1"/>
    <s v="Yes"/>
    <x v="1"/>
    <s v="Yes"/>
    <s v="No"/>
    <s v="No"/>
    <s v="No"/>
    <s v="No"/>
    <s v="No"/>
    <x v="0"/>
    <s v="Yes"/>
    <x v="0"/>
    <n v="77.5"/>
    <n v="3807.35"/>
    <x v="1"/>
    <x v="2"/>
    <x v="1"/>
  </r>
  <r>
    <s v="2486-WYVVE"/>
    <x v="1"/>
    <n v="0"/>
    <s v="Yes"/>
    <s v="No"/>
    <x v="36"/>
    <x v="1"/>
    <s v="Yes"/>
    <x v="0"/>
    <s v="No"/>
    <s v="No"/>
    <s v="Yes"/>
    <s v="Yes"/>
    <s v="Yes"/>
    <s v="Yes"/>
    <x v="1"/>
    <s v="Yes"/>
    <x v="1"/>
    <n v="79.3"/>
    <n v="2484"/>
    <x v="0"/>
    <x v="1"/>
    <x v="0"/>
  </r>
  <r>
    <s v="3865-ZYKAD"/>
    <x v="1"/>
    <n v="1"/>
    <s v="Yes"/>
    <s v="No"/>
    <x v="14"/>
    <x v="1"/>
    <s v="Yes"/>
    <x v="1"/>
    <s v="Yes"/>
    <s v="Yes"/>
    <s v="No"/>
    <s v="No"/>
    <s v="No"/>
    <s v="No"/>
    <x v="0"/>
    <s v="Yes"/>
    <x v="3"/>
    <n v="84.9"/>
    <n v="5785.65"/>
    <x v="0"/>
    <x v="2"/>
    <x v="0"/>
  </r>
  <r>
    <s v="1422-DGUBX"/>
    <x v="1"/>
    <n v="0"/>
    <s v="Yes"/>
    <s v="No"/>
    <x v="48"/>
    <x v="1"/>
    <s v="Yes"/>
    <x v="1"/>
    <s v="No"/>
    <s v="No"/>
    <s v="No"/>
    <s v="Yes"/>
    <s v="No"/>
    <s v="No"/>
    <x v="1"/>
    <s v="Yes"/>
    <x v="0"/>
    <n v="79.25"/>
    <n v="2619.15"/>
    <x v="0"/>
    <x v="1"/>
    <x v="0"/>
  </r>
  <r>
    <s v="2999-AANRQ"/>
    <x v="0"/>
    <n v="0"/>
    <s v="No"/>
    <s v="No"/>
    <x v="17"/>
    <x v="1"/>
    <s v="No"/>
    <x v="0"/>
    <s v="Yes"/>
    <s v="Yes"/>
    <s v="No"/>
    <s v="Yes"/>
    <s v="Yes"/>
    <s v="No"/>
    <x v="2"/>
    <s v="No"/>
    <x v="3"/>
    <n v="71.05"/>
    <n v="1524.85"/>
    <x v="0"/>
    <x v="1"/>
    <x v="0"/>
  </r>
  <r>
    <s v="8668-KNZTI"/>
    <x v="1"/>
    <n v="0"/>
    <s v="No"/>
    <s v="No"/>
    <x v="15"/>
    <x v="1"/>
    <s v="No"/>
    <x v="0"/>
    <s v="Yes"/>
    <s v="No"/>
    <s v="Yes"/>
    <s v="No"/>
    <s v="No"/>
    <s v="No"/>
    <x v="1"/>
    <s v="No"/>
    <x v="0"/>
    <n v="53.75"/>
    <n v="2790.65"/>
    <x v="0"/>
    <x v="2"/>
    <x v="0"/>
  </r>
  <r>
    <s v="0480-KYJVA"/>
    <x v="0"/>
    <n v="0"/>
    <s v="Yes"/>
    <s v="Yes"/>
    <x v="21"/>
    <x v="1"/>
    <s v="Yes"/>
    <x v="2"/>
    <s v="No internet service"/>
    <s v="No internet service"/>
    <s v="No internet service"/>
    <s v="No internet service"/>
    <s v="No internet service"/>
    <s v="No internet service"/>
    <x v="2"/>
    <s v="No"/>
    <x v="3"/>
    <n v="24.25"/>
    <n v="1784.5"/>
    <x v="0"/>
    <x v="2"/>
    <x v="0"/>
  </r>
  <r>
    <s v="6034-ZRYCV"/>
    <x v="0"/>
    <n v="0"/>
    <s v="Yes"/>
    <s v="No"/>
    <x v="21"/>
    <x v="0"/>
    <s v="No phone service"/>
    <x v="0"/>
    <s v="No"/>
    <s v="Yes"/>
    <s v="Yes"/>
    <s v="No"/>
    <s v="Yes"/>
    <s v="Yes"/>
    <x v="2"/>
    <s v="Yes"/>
    <x v="0"/>
    <n v="54.2"/>
    <n v="3937.45"/>
    <x v="1"/>
    <x v="2"/>
    <x v="1"/>
  </r>
  <r>
    <s v="9746-YKGXB"/>
    <x v="1"/>
    <n v="0"/>
    <s v="Yes"/>
    <s v="Yes"/>
    <x v="15"/>
    <x v="0"/>
    <s v="No phone service"/>
    <x v="0"/>
    <s v="Yes"/>
    <s v="No"/>
    <s v="Yes"/>
    <s v="No"/>
    <s v="No"/>
    <s v="Yes"/>
    <x v="1"/>
    <s v="No"/>
    <x v="2"/>
    <n v="44.25"/>
    <n v="2276.1"/>
    <x v="0"/>
    <x v="2"/>
    <x v="0"/>
  </r>
  <r>
    <s v="3926-YZVVX"/>
    <x v="0"/>
    <n v="0"/>
    <s v="No"/>
    <s v="No"/>
    <x v="52"/>
    <x v="1"/>
    <s v="No"/>
    <x v="0"/>
    <s v="No"/>
    <s v="No"/>
    <s v="No"/>
    <s v="Yes"/>
    <s v="No"/>
    <s v="No"/>
    <x v="1"/>
    <s v="No"/>
    <x v="2"/>
    <n v="50.05"/>
    <n v="2029.05"/>
    <x v="0"/>
    <x v="2"/>
    <x v="0"/>
  </r>
  <r>
    <s v="6000-UKLWI"/>
    <x v="1"/>
    <n v="0"/>
    <s v="No"/>
    <s v="No"/>
    <x v="52"/>
    <x v="1"/>
    <s v="No"/>
    <x v="2"/>
    <s v="No internet service"/>
    <s v="No internet service"/>
    <s v="No internet service"/>
    <s v="No internet service"/>
    <s v="No internet service"/>
    <s v="No internet service"/>
    <x v="2"/>
    <s v="No"/>
    <x v="1"/>
    <n v="20.149999999999999"/>
    <n v="802.35"/>
    <x v="0"/>
    <x v="2"/>
    <x v="0"/>
  </r>
  <r>
    <s v="2079-FBMZK"/>
    <x v="0"/>
    <n v="0"/>
    <s v="No"/>
    <s v="No"/>
    <x v="53"/>
    <x v="1"/>
    <s v="No"/>
    <x v="1"/>
    <s v="No"/>
    <s v="No"/>
    <s v="No"/>
    <s v="No"/>
    <s v="No"/>
    <s v="No"/>
    <x v="0"/>
    <s v="Yes"/>
    <x v="1"/>
    <n v="69.25"/>
    <n v="418.4"/>
    <x v="1"/>
    <x v="0"/>
    <x v="1"/>
  </r>
  <r>
    <s v="6332-FBZRI"/>
    <x v="1"/>
    <n v="0"/>
    <s v="Yes"/>
    <s v="Yes"/>
    <x v="56"/>
    <x v="1"/>
    <s v="Yes"/>
    <x v="0"/>
    <s v="Yes"/>
    <s v="Yes"/>
    <s v="Yes"/>
    <s v="Yes"/>
    <s v="No"/>
    <s v="No"/>
    <x v="1"/>
    <s v="Yes"/>
    <x v="3"/>
    <n v="69.349999999999994"/>
    <n v="4653.25"/>
    <x v="0"/>
    <x v="2"/>
    <x v="0"/>
  </r>
  <r>
    <s v="2096-XOTMO"/>
    <x v="0"/>
    <n v="0"/>
    <s v="Yes"/>
    <s v="Yes"/>
    <x v="10"/>
    <x v="1"/>
    <s v="No"/>
    <x v="2"/>
    <s v="No internet service"/>
    <s v="No internet service"/>
    <s v="No internet service"/>
    <s v="No internet service"/>
    <s v="No internet service"/>
    <s v="No internet service"/>
    <x v="0"/>
    <s v="No"/>
    <x v="1"/>
    <n v="19.350000000000001"/>
    <n v="275.89999999999998"/>
    <x v="0"/>
    <x v="1"/>
    <x v="0"/>
  </r>
  <r>
    <s v="3266-FTKHB"/>
    <x v="1"/>
    <n v="0"/>
    <s v="No"/>
    <s v="No"/>
    <x v="22"/>
    <x v="1"/>
    <s v="No"/>
    <x v="2"/>
    <s v="No internet service"/>
    <s v="No internet service"/>
    <s v="No internet service"/>
    <s v="No internet service"/>
    <s v="No internet service"/>
    <s v="No internet service"/>
    <x v="2"/>
    <s v="No"/>
    <x v="1"/>
    <n v="19.149999999999999"/>
    <n v="343.45"/>
    <x v="0"/>
    <x v="1"/>
    <x v="0"/>
  </r>
  <r>
    <s v="8221-EQDGL"/>
    <x v="1"/>
    <n v="0"/>
    <s v="Yes"/>
    <s v="No"/>
    <x v="42"/>
    <x v="1"/>
    <s v="No"/>
    <x v="0"/>
    <s v="Yes"/>
    <s v="Yes"/>
    <s v="Yes"/>
    <s v="No"/>
    <s v="No"/>
    <s v="No"/>
    <x v="0"/>
    <s v="No"/>
    <x v="1"/>
    <n v="61"/>
    <n v="2130.4499999999998"/>
    <x v="0"/>
    <x v="1"/>
    <x v="0"/>
  </r>
  <r>
    <s v="2346-LOCWC"/>
    <x v="0"/>
    <n v="0"/>
    <s v="Yes"/>
    <s v="Yes"/>
    <x v="11"/>
    <x v="1"/>
    <s v="No"/>
    <x v="2"/>
    <s v="No internet service"/>
    <s v="No internet service"/>
    <s v="No internet service"/>
    <s v="No internet service"/>
    <s v="No internet service"/>
    <s v="No internet service"/>
    <x v="2"/>
    <s v="No"/>
    <x v="3"/>
    <n v="20.5"/>
    <n v="1191.4000000000001"/>
    <x v="0"/>
    <x v="2"/>
    <x v="0"/>
  </r>
  <r>
    <s v="6608-QQLVK"/>
    <x v="1"/>
    <n v="0"/>
    <s v="No"/>
    <s v="No"/>
    <x v="0"/>
    <x v="1"/>
    <s v="No"/>
    <x v="0"/>
    <s v="No"/>
    <s v="No"/>
    <s v="Yes"/>
    <s v="No"/>
    <s v="No"/>
    <s v="No"/>
    <x v="0"/>
    <s v="Yes"/>
    <x v="0"/>
    <n v="50.5"/>
    <n v="50.5"/>
    <x v="1"/>
    <x v="0"/>
    <x v="1"/>
  </r>
  <r>
    <s v="0298-XACET"/>
    <x v="1"/>
    <n v="0"/>
    <s v="Yes"/>
    <s v="Yes"/>
    <x v="15"/>
    <x v="0"/>
    <s v="No phone service"/>
    <x v="0"/>
    <s v="No"/>
    <s v="Yes"/>
    <s v="Yes"/>
    <s v="Yes"/>
    <s v="Yes"/>
    <s v="No"/>
    <x v="2"/>
    <s v="No"/>
    <x v="1"/>
    <n v="50.2"/>
    <n v="2554"/>
    <x v="0"/>
    <x v="2"/>
    <x v="0"/>
  </r>
  <r>
    <s v="7560-QJAVJ"/>
    <x v="0"/>
    <n v="0"/>
    <s v="No"/>
    <s v="No"/>
    <x v="27"/>
    <x v="1"/>
    <s v="No"/>
    <x v="0"/>
    <s v="Yes"/>
    <s v="No"/>
    <s v="Yes"/>
    <s v="Yes"/>
    <s v="Yes"/>
    <s v="Yes"/>
    <x v="2"/>
    <s v="No"/>
    <x v="2"/>
    <n v="79.599999999999994"/>
    <n v="5589.45"/>
    <x v="0"/>
    <x v="2"/>
    <x v="0"/>
  </r>
  <r>
    <s v="2995-YWTCD"/>
    <x v="0"/>
    <n v="0"/>
    <s v="Yes"/>
    <s v="Yes"/>
    <x v="67"/>
    <x v="1"/>
    <s v="Yes"/>
    <x v="2"/>
    <s v="No internet service"/>
    <s v="No internet service"/>
    <s v="No internet service"/>
    <s v="No internet service"/>
    <s v="No internet service"/>
    <s v="No internet service"/>
    <x v="2"/>
    <s v="Yes"/>
    <x v="2"/>
    <n v="24.9"/>
    <n v="467.7"/>
    <x v="0"/>
    <x v="1"/>
    <x v="0"/>
  </r>
  <r>
    <s v="3551-HUAZH"/>
    <x v="1"/>
    <n v="1"/>
    <s v="No"/>
    <s v="No"/>
    <x v="0"/>
    <x v="1"/>
    <s v="Yes"/>
    <x v="1"/>
    <s v="No"/>
    <s v="No"/>
    <s v="No"/>
    <s v="No"/>
    <s v="No"/>
    <s v="No"/>
    <x v="0"/>
    <s v="Yes"/>
    <x v="0"/>
    <n v="74.400000000000006"/>
    <n v="74.400000000000006"/>
    <x v="1"/>
    <x v="0"/>
    <x v="1"/>
  </r>
  <r>
    <s v="9137-UIYPG"/>
    <x v="0"/>
    <n v="0"/>
    <s v="Yes"/>
    <s v="Yes"/>
    <x v="42"/>
    <x v="1"/>
    <s v="No"/>
    <x v="1"/>
    <s v="Yes"/>
    <s v="No"/>
    <s v="Yes"/>
    <s v="Yes"/>
    <s v="Yes"/>
    <s v="Yes"/>
    <x v="0"/>
    <s v="Yes"/>
    <x v="0"/>
    <n v="106.9"/>
    <n v="3756.45"/>
    <x v="0"/>
    <x v="1"/>
    <x v="0"/>
  </r>
  <r>
    <s v="2809-ZMYOQ"/>
    <x v="0"/>
    <n v="0"/>
    <s v="No"/>
    <s v="No"/>
    <x v="48"/>
    <x v="1"/>
    <s v="Yes"/>
    <x v="1"/>
    <s v="No"/>
    <s v="No"/>
    <s v="Yes"/>
    <s v="No"/>
    <s v="Yes"/>
    <s v="Yes"/>
    <x v="0"/>
    <s v="Yes"/>
    <x v="0"/>
    <n v="101.35"/>
    <n v="3334.9"/>
    <x v="0"/>
    <x v="1"/>
    <x v="0"/>
  </r>
  <r>
    <s v="5084-OOVCJ"/>
    <x v="0"/>
    <n v="0"/>
    <s v="Yes"/>
    <s v="Yes"/>
    <x v="22"/>
    <x v="1"/>
    <s v="No"/>
    <x v="0"/>
    <s v="Yes"/>
    <s v="No"/>
    <s v="No"/>
    <s v="Yes"/>
    <s v="No"/>
    <s v="No"/>
    <x v="0"/>
    <s v="Yes"/>
    <x v="3"/>
    <n v="55.35"/>
    <n v="920.5"/>
    <x v="0"/>
    <x v="1"/>
    <x v="0"/>
  </r>
  <r>
    <s v="0254-WWRKD"/>
    <x v="0"/>
    <n v="0"/>
    <s v="Yes"/>
    <s v="Yes"/>
    <x v="56"/>
    <x v="1"/>
    <s v="No"/>
    <x v="0"/>
    <s v="No"/>
    <s v="Yes"/>
    <s v="No"/>
    <s v="No"/>
    <s v="No"/>
    <s v="No"/>
    <x v="1"/>
    <s v="No"/>
    <x v="3"/>
    <n v="50.55"/>
    <n v="3431.75"/>
    <x v="0"/>
    <x v="2"/>
    <x v="0"/>
  </r>
  <r>
    <s v="7727-SHVZV"/>
    <x v="0"/>
    <n v="0"/>
    <s v="No"/>
    <s v="No"/>
    <x v="34"/>
    <x v="1"/>
    <s v="No"/>
    <x v="2"/>
    <s v="No internet service"/>
    <s v="No internet service"/>
    <s v="No internet service"/>
    <s v="No internet service"/>
    <s v="No internet service"/>
    <s v="No internet service"/>
    <x v="0"/>
    <s v="No"/>
    <x v="2"/>
    <n v="19.5"/>
    <n v="150.35"/>
    <x v="0"/>
    <x v="0"/>
    <x v="0"/>
  </r>
  <r>
    <s v="6302-JGYRJ"/>
    <x v="1"/>
    <n v="0"/>
    <s v="No"/>
    <s v="Yes"/>
    <x v="36"/>
    <x v="1"/>
    <s v="Yes"/>
    <x v="0"/>
    <s v="No"/>
    <s v="Yes"/>
    <s v="No"/>
    <s v="Yes"/>
    <s v="Yes"/>
    <s v="Yes"/>
    <x v="1"/>
    <s v="Yes"/>
    <x v="1"/>
    <n v="79.45"/>
    <n v="2587.6999999999998"/>
    <x v="1"/>
    <x v="1"/>
    <x v="1"/>
  </r>
  <r>
    <s v="5339-PXDVH"/>
    <x v="1"/>
    <n v="0"/>
    <s v="No"/>
    <s v="No"/>
    <x v="54"/>
    <x v="1"/>
    <s v="Yes"/>
    <x v="1"/>
    <s v="Yes"/>
    <s v="No"/>
    <s v="No"/>
    <s v="No"/>
    <s v="Yes"/>
    <s v="No"/>
    <x v="0"/>
    <s v="No"/>
    <x v="0"/>
    <n v="90.65"/>
    <n v="367.95"/>
    <x v="0"/>
    <x v="0"/>
    <x v="0"/>
  </r>
  <r>
    <s v="2205-LPVGL"/>
    <x v="1"/>
    <n v="1"/>
    <s v="Yes"/>
    <s v="Yes"/>
    <x v="11"/>
    <x v="1"/>
    <s v="Yes"/>
    <x v="1"/>
    <s v="Yes"/>
    <s v="Yes"/>
    <s v="No"/>
    <s v="Yes"/>
    <s v="No"/>
    <s v="No"/>
    <x v="1"/>
    <s v="Yes"/>
    <x v="2"/>
    <n v="89.85"/>
    <n v="5125.75"/>
    <x v="0"/>
    <x v="2"/>
    <x v="0"/>
  </r>
  <r>
    <s v="8782-NUUOL"/>
    <x v="1"/>
    <n v="0"/>
    <s v="No"/>
    <s v="No"/>
    <x v="31"/>
    <x v="1"/>
    <s v="No"/>
    <x v="0"/>
    <s v="Yes"/>
    <s v="No"/>
    <s v="Yes"/>
    <s v="Yes"/>
    <s v="Yes"/>
    <s v="Yes"/>
    <x v="1"/>
    <s v="No"/>
    <x v="1"/>
    <n v="79"/>
    <n v="4801.1000000000004"/>
    <x v="0"/>
    <x v="2"/>
    <x v="0"/>
  </r>
  <r>
    <s v="3685-YLCMQ"/>
    <x v="1"/>
    <n v="0"/>
    <s v="No"/>
    <s v="No"/>
    <x v="11"/>
    <x v="1"/>
    <s v="Yes"/>
    <x v="1"/>
    <s v="No"/>
    <s v="No"/>
    <s v="Yes"/>
    <s v="Yes"/>
    <s v="Yes"/>
    <s v="Yes"/>
    <x v="1"/>
    <s v="Yes"/>
    <x v="0"/>
    <n v="104.65"/>
    <n v="6219.6"/>
    <x v="1"/>
    <x v="2"/>
    <x v="1"/>
  </r>
  <r>
    <s v="7601-WFVZV"/>
    <x v="1"/>
    <n v="0"/>
    <s v="No"/>
    <s v="No"/>
    <x v="0"/>
    <x v="1"/>
    <s v="No"/>
    <x v="2"/>
    <s v="No internet service"/>
    <s v="No internet service"/>
    <s v="No internet service"/>
    <s v="No internet service"/>
    <s v="No internet service"/>
    <s v="No internet service"/>
    <x v="0"/>
    <s v="No"/>
    <x v="1"/>
    <n v="19.55"/>
    <n v="19.55"/>
    <x v="0"/>
    <x v="0"/>
    <x v="0"/>
  </r>
  <r>
    <s v="4609-KNNWG"/>
    <x v="0"/>
    <n v="0"/>
    <s v="Yes"/>
    <s v="Yes"/>
    <x v="23"/>
    <x v="1"/>
    <s v="No"/>
    <x v="2"/>
    <s v="No internet service"/>
    <s v="No internet service"/>
    <s v="No internet service"/>
    <s v="No internet service"/>
    <s v="No internet service"/>
    <s v="No internet service"/>
    <x v="2"/>
    <s v="No"/>
    <x v="1"/>
    <n v="19.899999999999999"/>
    <n v="550.1"/>
    <x v="0"/>
    <x v="1"/>
    <x v="0"/>
  </r>
  <r>
    <s v="4868-AADLV"/>
    <x v="1"/>
    <n v="1"/>
    <s v="Yes"/>
    <s v="Yes"/>
    <x v="33"/>
    <x v="1"/>
    <s v="Yes"/>
    <x v="1"/>
    <s v="Yes"/>
    <s v="Yes"/>
    <s v="Yes"/>
    <s v="Yes"/>
    <s v="Yes"/>
    <s v="Yes"/>
    <x v="1"/>
    <s v="Yes"/>
    <x v="0"/>
    <n v="116.25"/>
    <n v="7862.25"/>
    <x v="0"/>
    <x v="2"/>
    <x v="0"/>
  </r>
  <r>
    <s v="9529-OFXHY"/>
    <x v="1"/>
    <n v="0"/>
    <s v="No"/>
    <s v="No"/>
    <x v="30"/>
    <x v="1"/>
    <s v="Yes"/>
    <x v="1"/>
    <s v="Yes"/>
    <s v="No"/>
    <s v="No"/>
    <s v="No"/>
    <s v="Yes"/>
    <s v="No"/>
    <x v="0"/>
    <s v="Yes"/>
    <x v="2"/>
    <n v="87.75"/>
    <n v="1242.2"/>
    <x v="0"/>
    <x v="1"/>
    <x v="0"/>
  </r>
  <r>
    <s v="8634-MPHTR"/>
    <x v="1"/>
    <n v="1"/>
    <s v="Yes"/>
    <s v="No"/>
    <x v="20"/>
    <x v="1"/>
    <s v="Yes"/>
    <x v="1"/>
    <s v="No"/>
    <s v="No"/>
    <s v="Yes"/>
    <s v="No"/>
    <s v="Yes"/>
    <s v="Yes"/>
    <x v="0"/>
    <s v="Yes"/>
    <x v="0"/>
    <n v="100.05"/>
    <n v="4871.05"/>
    <x v="1"/>
    <x v="2"/>
    <x v="1"/>
  </r>
  <r>
    <s v="2669-QVCRG"/>
    <x v="0"/>
    <n v="0"/>
    <s v="No"/>
    <s v="No"/>
    <x v="52"/>
    <x v="1"/>
    <s v="Yes"/>
    <x v="1"/>
    <s v="Yes"/>
    <s v="No"/>
    <s v="No"/>
    <s v="No"/>
    <s v="No"/>
    <s v="No"/>
    <x v="0"/>
    <s v="Yes"/>
    <x v="3"/>
    <n v="81.3"/>
    <n v="3190.65"/>
    <x v="0"/>
    <x v="2"/>
    <x v="0"/>
  </r>
  <r>
    <s v="2478-EEWWM"/>
    <x v="1"/>
    <n v="0"/>
    <s v="Yes"/>
    <s v="No"/>
    <x v="64"/>
    <x v="0"/>
    <s v="No phone service"/>
    <x v="0"/>
    <s v="No"/>
    <s v="No"/>
    <s v="No"/>
    <s v="No"/>
    <s v="Yes"/>
    <s v="Yes"/>
    <x v="0"/>
    <s v="Yes"/>
    <x v="0"/>
    <n v="44.3"/>
    <n v="2666.75"/>
    <x v="0"/>
    <x v="2"/>
    <x v="0"/>
  </r>
  <r>
    <s v="9174-IHETN"/>
    <x v="0"/>
    <n v="0"/>
    <s v="No"/>
    <s v="Yes"/>
    <x v="37"/>
    <x v="1"/>
    <s v="No"/>
    <x v="1"/>
    <s v="No"/>
    <s v="No"/>
    <s v="No"/>
    <s v="No"/>
    <s v="No"/>
    <s v="No"/>
    <x v="2"/>
    <s v="No"/>
    <x v="3"/>
    <n v="70.349999999999994"/>
    <n v="3533.6"/>
    <x v="0"/>
    <x v="2"/>
    <x v="0"/>
  </r>
  <r>
    <s v="2233-TXSIU"/>
    <x v="1"/>
    <n v="0"/>
    <s v="Yes"/>
    <s v="Yes"/>
    <x v="22"/>
    <x v="0"/>
    <s v="No phone service"/>
    <x v="0"/>
    <s v="Yes"/>
    <s v="No"/>
    <s v="Yes"/>
    <s v="No"/>
    <s v="Yes"/>
    <s v="No"/>
    <x v="1"/>
    <s v="No"/>
    <x v="3"/>
    <n v="44.45"/>
    <n v="792.15"/>
    <x v="0"/>
    <x v="1"/>
    <x v="0"/>
  </r>
  <r>
    <s v="9644-UMGQA"/>
    <x v="1"/>
    <n v="0"/>
    <s v="Yes"/>
    <s v="Yes"/>
    <x v="53"/>
    <x v="1"/>
    <s v="No"/>
    <x v="0"/>
    <s v="Yes"/>
    <s v="No"/>
    <s v="No"/>
    <s v="No"/>
    <s v="No"/>
    <s v="No"/>
    <x v="0"/>
    <s v="Yes"/>
    <x v="0"/>
    <n v="49.15"/>
    <n v="295.64999999999998"/>
    <x v="0"/>
    <x v="0"/>
    <x v="0"/>
  </r>
  <r>
    <s v="3256-EZDBI"/>
    <x v="1"/>
    <n v="1"/>
    <s v="Yes"/>
    <s v="No"/>
    <x v="69"/>
    <x v="0"/>
    <s v="No phone service"/>
    <x v="0"/>
    <s v="No"/>
    <s v="Yes"/>
    <s v="No"/>
    <s v="No"/>
    <s v="No"/>
    <s v="No"/>
    <x v="0"/>
    <s v="Yes"/>
    <x v="3"/>
    <n v="29.45"/>
    <n v="1459.35"/>
    <x v="0"/>
    <x v="2"/>
    <x v="0"/>
  </r>
  <r>
    <s v="8761-NSOBC"/>
    <x v="1"/>
    <n v="0"/>
    <s v="No"/>
    <s v="No"/>
    <x v="66"/>
    <x v="1"/>
    <s v="No"/>
    <x v="1"/>
    <s v="No"/>
    <s v="Yes"/>
    <s v="No"/>
    <s v="Yes"/>
    <s v="Yes"/>
    <s v="Yes"/>
    <x v="0"/>
    <s v="No"/>
    <x v="0"/>
    <n v="100.55"/>
    <n v="4398.1499999999996"/>
    <x v="1"/>
    <x v="2"/>
    <x v="1"/>
  </r>
  <r>
    <s v="0419-YAAPX"/>
    <x v="1"/>
    <n v="0"/>
    <s v="Yes"/>
    <s v="No"/>
    <x v="12"/>
    <x v="1"/>
    <s v="No"/>
    <x v="1"/>
    <s v="No"/>
    <s v="Yes"/>
    <s v="No"/>
    <s v="No"/>
    <s v="Yes"/>
    <s v="No"/>
    <x v="0"/>
    <s v="Yes"/>
    <x v="3"/>
    <n v="85.3"/>
    <n v="4297.95"/>
    <x v="0"/>
    <x v="2"/>
    <x v="0"/>
  </r>
  <r>
    <s v="8413-VONUO"/>
    <x v="1"/>
    <n v="0"/>
    <s v="No"/>
    <s v="No"/>
    <x v="2"/>
    <x v="1"/>
    <s v="No"/>
    <x v="1"/>
    <s v="No"/>
    <s v="Yes"/>
    <s v="No"/>
    <s v="No"/>
    <s v="Yes"/>
    <s v="Yes"/>
    <x v="0"/>
    <s v="No"/>
    <x v="0"/>
    <n v="95.65"/>
    <n v="167.3"/>
    <x v="1"/>
    <x v="0"/>
    <x v="1"/>
  </r>
  <r>
    <s v="0872-CASZJ"/>
    <x v="1"/>
    <n v="0"/>
    <s v="Yes"/>
    <s v="No"/>
    <x v="64"/>
    <x v="1"/>
    <s v="Yes"/>
    <x v="0"/>
    <s v="Yes"/>
    <s v="No"/>
    <s v="No"/>
    <s v="Yes"/>
    <s v="No"/>
    <s v="Yes"/>
    <x v="1"/>
    <s v="Yes"/>
    <x v="1"/>
    <n v="69.099999999999994"/>
    <n v="4096.8999999999996"/>
    <x v="0"/>
    <x v="2"/>
    <x v="0"/>
  </r>
  <r>
    <s v="4726-DLWQN"/>
    <x v="1"/>
    <n v="1"/>
    <s v="No"/>
    <s v="No"/>
    <x v="37"/>
    <x v="1"/>
    <s v="Yes"/>
    <x v="0"/>
    <s v="Yes"/>
    <s v="Yes"/>
    <s v="No"/>
    <s v="No"/>
    <s v="Yes"/>
    <s v="No"/>
    <x v="0"/>
    <s v="Yes"/>
    <x v="2"/>
    <n v="70.349999999999994"/>
    <n v="3454.6"/>
    <x v="0"/>
    <x v="2"/>
    <x v="0"/>
  </r>
  <r>
    <s v="8164-OCKUJ"/>
    <x v="0"/>
    <n v="0"/>
    <s v="Yes"/>
    <s v="Yes"/>
    <x v="64"/>
    <x v="1"/>
    <s v="No"/>
    <x v="2"/>
    <s v="No internet service"/>
    <s v="No internet service"/>
    <s v="No internet service"/>
    <s v="No internet service"/>
    <s v="No internet service"/>
    <s v="No internet service"/>
    <x v="2"/>
    <s v="No"/>
    <x v="1"/>
    <n v="20.6"/>
    <n v="1286"/>
    <x v="0"/>
    <x v="2"/>
    <x v="0"/>
  </r>
  <r>
    <s v="3094-JOJAI"/>
    <x v="1"/>
    <n v="0"/>
    <s v="No"/>
    <s v="No"/>
    <x v="32"/>
    <x v="1"/>
    <s v="Yes"/>
    <x v="1"/>
    <s v="No"/>
    <s v="No"/>
    <s v="No"/>
    <s v="No"/>
    <s v="No"/>
    <s v="No"/>
    <x v="0"/>
    <s v="No"/>
    <x v="1"/>
    <n v="74.150000000000006"/>
    <n v="1387"/>
    <x v="0"/>
    <x v="1"/>
    <x v="0"/>
  </r>
  <r>
    <s v="9494-MRNYX"/>
    <x v="1"/>
    <n v="0"/>
    <s v="No"/>
    <s v="No"/>
    <x v="6"/>
    <x v="1"/>
    <s v="Yes"/>
    <x v="1"/>
    <s v="No"/>
    <s v="No"/>
    <s v="No"/>
    <s v="No"/>
    <s v="No"/>
    <s v="No"/>
    <x v="0"/>
    <s v="No"/>
    <x v="0"/>
    <n v="75.05"/>
    <n v="786.3"/>
    <x v="0"/>
    <x v="0"/>
    <x v="0"/>
  </r>
  <r>
    <s v="2599-CZABP"/>
    <x v="1"/>
    <n v="0"/>
    <s v="Yes"/>
    <s v="No"/>
    <x v="60"/>
    <x v="1"/>
    <s v="No"/>
    <x v="0"/>
    <s v="No"/>
    <s v="No"/>
    <s v="No"/>
    <s v="No"/>
    <s v="No"/>
    <s v="No"/>
    <x v="1"/>
    <s v="No"/>
    <x v="0"/>
    <n v="44.6"/>
    <n v="641.25"/>
    <x v="0"/>
    <x v="1"/>
    <x v="0"/>
  </r>
  <r>
    <s v="7945-PRBVF"/>
    <x v="1"/>
    <n v="0"/>
    <s v="No"/>
    <s v="No"/>
    <x v="42"/>
    <x v="1"/>
    <s v="No"/>
    <x v="2"/>
    <s v="No internet service"/>
    <s v="No internet service"/>
    <s v="No internet service"/>
    <s v="No internet service"/>
    <s v="No internet service"/>
    <s v="No internet service"/>
    <x v="2"/>
    <s v="No"/>
    <x v="2"/>
    <n v="21.45"/>
    <n v="705.45"/>
    <x v="0"/>
    <x v="1"/>
    <x v="0"/>
  </r>
  <r>
    <s v="4544-RXFMG"/>
    <x v="1"/>
    <n v="0"/>
    <s v="Yes"/>
    <s v="Yes"/>
    <x v="4"/>
    <x v="1"/>
    <s v="No"/>
    <x v="0"/>
    <s v="No"/>
    <s v="No"/>
    <s v="No"/>
    <s v="No"/>
    <s v="No"/>
    <s v="No"/>
    <x v="1"/>
    <s v="Yes"/>
    <x v="1"/>
    <n v="43.45"/>
    <n v="345.5"/>
    <x v="0"/>
    <x v="0"/>
    <x v="0"/>
  </r>
  <r>
    <s v="0859-YGKFW"/>
    <x v="1"/>
    <n v="0"/>
    <s v="Yes"/>
    <s v="Yes"/>
    <x v="32"/>
    <x v="1"/>
    <s v="No"/>
    <x v="2"/>
    <s v="No internet service"/>
    <s v="No internet service"/>
    <s v="No internet service"/>
    <s v="No internet service"/>
    <s v="No internet service"/>
    <s v="No internet service"/>
    <x v="1"/>
    <s v="No"/>
    <x v="2"/>
    <n v="20.05"/>
    <n v="345.9"/>
    <x v="0"/>
    <x v="1"/>
    <x v="0"/>
  </r>
  <r>
    <s v="1150-FTQGN"/>
    <x v="0"/>
    <n v="0"/>
    <s v="Yes"/>
    <s v="Yes"/>
    <x v="31"/>
    <x v="1"/>
    <s v="Yes"/>
    <x v="1"/>
    <s v="Yes"/>
    <s v="Yes"/>
    <s v="No"/>
    <s v="No"/>
    <s v="Yes"/>
    <s v="No"/>
    <x v="1"/>
    <s v="No"/>
    <x v="2"/>
    <n v="94.15"/>
    <n v="5811.8"/>
    <x v="0"/>
    <x v="2"/>
    <x v="0"/>
  </r>
  <r>
    <s v="9223-UCPVT"/>
    <x v="0"/>
    <n v="0"/>
    <s v="No"/>
    <s v="No"/>
    <x v="0"/>
    <x v="1"/>
    <s v="No"/>
    <x v="1"/>
    <s v="No"/>
    <s v="No"/>
    <s v="Yes"/>
    <s v="No"/>
    <s v="Yes"/>
    <s v="Yes"/>
    <x v="0"/>
    <s v="No"/>
    <x v="0"/>
    <n v="94.4"/>
    <n v="94.4"/>
    <x v="1"/>
    <x v="0"/>
    <x v="1"/>
  </r>
  <r>
    <s v="7196-LIWRH"/>
    <x v="0"/>
    <n v="0"/>
    <s v="No"/>
    <s v="No"/>
    <x v="53"/>
    <x v="1"/>
    <s v="No"/>
    <x v="2"/>
    <s v="No internet service"/>
    <s v="No internet service"/>
    <s v="No internet service"/>
    <s v="No internet service"/>
    <s v="No internet service"/>
    <s v="No internet service"/>
    <x v="2"/>
    <s v="No"/>
    <x v="1"/>
    <n v="19.55"/>
    <n v="124.45"/>
    <x v="0"/>
    <x v="0"/>
    <x v="0"/>
  </r>
  <r>
    <s v="5448-VWNAM"/>
    <x v="0"/>
    <n v="0"/>
    <s v="No"/>
    <s v="Yes"/>
    <x v="67"/>
    <x v="1"/>
    <s v="Yes"/>
    <x v="0"/>
    <s v="Yes"/>
    <s v="Yes"/>
    <s v="No"/>
    <s v="Yes"/>
    <s v="Yes"/>
    <s v="No"/>
    <x v="0"/>
    <s v="Yes"/>
    <x v="1"/>
    <n v="75.900000000000006"/>
    <n v="1375.6"/>
    <x v="0"/>
    <x v="1"/>
    <x v="0"/>
  </r>
  <r>
    <s v="1177-XZBJL"/>
    <x v="1"/>
    <n v="0"/>
    <s v="Yes"/>
    <s v="Yes"/>
    <x v="62"/>
    <x v="1"/>
    <s v="Yes"/>
    <x v="0"/>
    <s v="Yes"/>
    <s v="Yes"/>
    <s v="No"/>
    <s v="Yes"/>
    <s v="No"/>
    <s v="No"/>
    <x v="1"/>
    <s v="No"/>
    <x v="2"/>
    <n v="64.150000000000006"/>
    <n v="3491.55"/>
    <x v="0"/>
    <x v="2"/>
    <x v="0"/>
  </r>
  <r>
    <s v="3518-FSTWG"/>
    <x v="1"/>
    <n v="1"/>
    <s v="Yes"/>
    <s v="No"/>
    <x v="21"/>
    <x v="1"/>
    <s v="Yes"/>
    <x v="1"/>
    <s v="Yes"/>
    <s v="Yes"/>
    <s v="Yes"/>
    <s v="No"/>
    <s v="Yes"/>
    <s v="Yes"/>
    <x v="2"/>
    <s v="Yes"/>
    <x v="2"/>
    <n v="109.55"/>
    <n v="7920.7"/>
    <x v="0"/>
    <x v="2"/>
    <x v="0"/>
  </r>
  <r>
    <s v="9330-VOFSZ"/>
    <x v="0"/>
    <n v="0"/>
    <s v="Yes"/>
    <s v="No"/>
    <x v="31"/>
    <x v="1"/>
    <s v="Yes"/>
    <x v="1"/>
    <s v="No"/>
    <s v="Yes"/>
    <s v="Yes"/>
    <s v="Yes"/>
    <s v="Yes"/>
    <s v="Yes"/>
    <x v="2"/>
    <s v="Yes"/>
    <x v="3"/>
    <n v="110.8"/>
    <n v="6640.7"/>
    <x v="0"/>
    <x v="2"/>
    <x v="0"/>
  </r>
  <r>
    <s v="4351-QLCSU"/>
    <x v="0"/>
    <n v="0"/>
    <s v="No"/>
    <s v="No"/>
    <x v="0"/>
    <x v="1"/>
    <s v="No"/>
    <x v="0"/>
    <s v="No"/>
    <s v="No"/>
    <s v="No"/>
    <s v="No"/>
    <s v="Yes"/>
    <s v="No"/>
    <x v="0"/>
    <s v="Yes"/>
    <x v="3"/>
    <n v="55"/>
    <n v="55"/>
    <x v="1"/>
    <x v="0"/>
    <x v="1"/>
  </r>
  <r>
    <s v="0939-EREMR"/>
    <x v="0"/>
    <n v="0"/>
    <s v="No"/>
    <s v="Yes"/>
    <x v="9"/>
    <x v="1"/>
    <s v="No"/>
    <x v="0"/>
    <s v="No"/>
    <s v="No"/>
    <s v="Yes"/>
    <s v="Yes"/>
    <s v="No"/>
    <s v="No"/>
    <x v="0"/>
    <s v="No"/>
    <x v="1"/>
    <n v="53.45"/>
    <n v="718.1"/>
    <x v="0"/>
    <x v="1"/>
    <x v="0"/>
  </r>
  <r>
    <s v="9389-ACWBI"/>
    <x v="0"/>
    <n v="0"/>
    <s v="Yes"/>
    <s v="Yes"/>
    <x v="24"/>
    <x v="1"/>
    <s v="No"/>
    <x v="1"/>
    <s v="No"/>
    <s v="No"/>
    <s v="No"/>
    <s v="No"/>
    <s v="No"/>
    <s v="No"/>
    <x v="0"/>
    <s v="No"/>
    <x v="3"/>
    <n v="69.95"/>
    <n v="320.39999999999998"/>
    <x v="0"/>
    <x v="0"/>
    <x v="0"/>
  </r>
  <r>
    <s v="5419-JPRRN"/>
    <x v="1"/>
    <n v="0"/>
    <s v="No"/>
    <s v="No"/>
    <x v="0"/>
    <x v="1"/>
    <s v="Yes"/>
    <x v="1"/>
    <s v="No"/>
    <s v="No"/>
    <s v="Yes"/>
    <s v="No"/>
    <s v="Yes"/>
    <s v="Yes"/>
    <x v="0"/>
    <s v="Yes"/>
    <x v="0"/>
    <n v="101.45"/>
    <n v="101.45"/>
    <x v="1"/>
    <x v="0"/>
    <x v="1"/>
  </r>
  <r>
    <s v="3644-QXEHN"/>
    <x v="1"/>
    <n v="0"/>
    <s v="Yes"/>
    <s v="Yes"/>
    <x v="9"/>
    <x v="1"/>
    <s v="No"/>
    <x v="1"/>
    <s v="No"/>
    <s v="No"/>
    <s v="Yes"/>
    <s v="No"/>
    <s v="Yes"/>
    <s v="Yes"/>
    <x v="0"/>
    <s v="No"/>
    <x v="0"/>
    <n v="97"/>
    <n v="1334.45"/>
    <x v="0"/>
    <x v="1"/>
    <x v="0"/>
  </r>
  <r>
    <s v="2911-IJORQ"/>
    <x v="1"/>
    <n v="0"/>
    <s v="No"/>
    <s v="No"/>
    <x v="50"/>
    <x v="1"/>
    <s v="Yes"/>
    <x v="0"/>
    <s v="Yes"/>
    <s v="Yes"/>
    <s v="Yes"/>
    <s v="Yes"/>
    <s v="Yes"/>
    <s v="Yes"/>
    <x v="1"/>
    <s v="Yes"/>
    <x v="2"/>
    <n v="90.6"/>
    <n v="3358.65"/>
    <x v="0"/>
    <x v="2"/>
    <x v="0"/>
  </r>
  <r>
    <s v="5921-NGYRH"/>
    <x v="1"/>
    <n v="0"/>
    <s v="Yes"/>
    <s v="No"/>
    <x v="38"/>
    <x v="1"/>
    <s v="No"/>
    <x v="1"/>
    <s v="Yes"/>
    <s v="No"/>
    <s v="No"/>
    <s v="No"/>
    <s v="No"/>
    <s v="No"/>
    <x v="0"/>
    <s v="Yes"/>
    <x v="1"/>
    <n v="73.55"/>
    <n v="4764"/>
    <x v="0"/>
    <x v="2"/>
    <x v="0"/>
  </r>
  <r>
    <s v="2100-BDNSN"/>
    <x v="0"/>
    <n v="0"/>
    <s v="Yes"/>
    <s v="No"/>
    <x v="24"/>
    <x v="1"/>
    <s v="Yes"/>
    <x v="0"/>
    <s v="No"/>
    <s v="No"/>
    <s v="Yes"/>
    <s v="Yes"/>
    <s v="Yes"/>
    <s v="No"/>
    <x v="0"/>
    <s v="No"/>
    <x v="2"/>
    <n v="67.95"/>
    <n v="350.3"/>
    <x v="1"/>
    <x v="0"/>
    <x v="1"/>
  </r>
  <r>
    <s v="5998-DZLYR"/>
    <x v="0"/>
    <n v="0"/>
    <s v="Yes"/>
    <s v="No"/>
    <x v="59"/>
    <x v="1"/>
    <s v="Yes"/>
    <x v="1"/>
    <s v="No"/>
    <s v="Yes"/>
    <s v="No"/>
    <s v="Yes"/>
    <s v="No"/>
    <s v="Yes"/>
    <x v="2"/>
    <s v="Yes"/>
    <x v="2"/>
    <n v="94.35"/>
    <n v="5703"/>
    <x v="0"/>
    <x v="2"/>
    <x v="0"/>
  </r>
  <r>
    <s v="0488-GSLFR"/>
    <x v="0"/>
    <n v="0"/>
    <s v="No"/>
    <s v="No"/>
    <x v="0"/>
    <x v="1"/>
    <s v="No"/>
    <x v="1"/>
    <s v="No"/>
    <s v="No"/>
    <s v="No"/>
    <s v="No"/>
    <s v="No"/>
    <s v="No"/>
    <x v="0"/>
    <s v="Yes"/>
    <x v="0"/>
    <n v="69.5"/>
    <n v="69.5"/>
    <x v="1"/>
    <x v="0"/>
    <x v="1"/>
  </r>
  <r>
    <s v="9318-NKNFC"/>
    <x v="1"/>
    <n v="0"/>
    <s v="No"/>
    <s v="No"/>
    <x v="0"/>
    <x v="1"/>
    <s v="No"/>
    <x v="2"/>
    <s v="No internet service"/>
    <s v="No internet service"/>
    <s v="No internet service"/>
    <s v="No internet service"/>
    <s v="No internet service"/>
    <s v="No internet service"/>
    <x v="0"/>
    <s v="Yes"/>
    <x v="1"/>
    <n v="18.850000000000001"/>
    <n v="18.850000000000001"/>
    <x v="1"/>
    <x v="0"/>
    <x v="1"/>
  </r>
  <r>
    <s v="3985-HOYPM"/>
    <x v="1"/>
    <n v="0"/>
    <s v="No"/>
    <s v="No"/>
    <x v="70"/>
    <x v="1"/>
    <s v="No"/>
    <x v="2"/>
    <s v="No internet service"/>
    <s v="No internet service"/>
    <s v="No internet service"/>
    <s v="No internet service"/>
    <s v="No internet service"/>
    <s v="No internet service"/>
    <x v="1"/>
    <s v="No"/>
    <x v="1"/>
    <n v="19.399999999999999"/>
    <n v="525.54999999999995"/>
    <x v="0"/>
    <x v="1"/>
    <x v="0"/>
  </r>
  <r>
    <s v="9728-FTTVZ"/>
    <x v="0"/>
    <n v="0"/>
    <s v="No"/>
    <s v="No"/>
    <x v="0"/>
    <x v="1"/>
    <s v="No"/>
    <x v="1"/>
    <s v="No"/>
    <s v="No"/>
    <s v="No"/>
    <s v="No"/>
    <s v="No"/>
    <s v="No"/>
    <x v="0"/>
    <s v="Yes"/>
    <x v="0"/>
    <n v="69.2"/>
    <n v="69.2"/>
    <x v="1"/>
    <x v="0"/>
    <x v="1"/>
  </r>
  <r>
    <s v="9548-LERKT"/>
    <x v="1"/>
    <n v="0"/>
    <s v="Yes"/>
    <s v="No"/>
    <x v="65"/>
    <x v="1"/>
    <s v="No"/>
    <x v="2"/>
    <s v="No internet service"/>
    <s v="No internet service"/>
    <s v="No internet service"/>
    <s v="No internet service"/>
    <s v="No internet service"/>
    <s v="No internet service"/>
    <x v="2"/>
    <s v="No"/>
    <x v="1"/>
    <n v="19.75"/>
    <n v="483.15"/>
    <x v="0"/>
    <x v="1"/>
    <x v="0"/>
  </r>
  <r>
    <s v="6576-FBXOJ"/>
    <x v="1"/>
    <n v="0"/>
    <s v="Yes"/>
    <s v="No"/>
    <x v="22"/>
    <x v="0"/>
    <s v="No phone service"/>
    <x v="0"/>
    <s v="No"/>
    <s v="No"/>
    <s v="Yes"/>
    <s v="Yes"/>
    <s v="Yes"/>
    <s v="Yes"/>
    <x v="1"/>
    <s v="No"/>
    <x v="0"/>
    <n v="54.6"/>
    <n v="934.8"/>
    <x v="0"/>
    <x v="1"/>
    <x v="0"/>
  </r>
  <r>
    <s v="4310-KEDTB"/>
    <x v="0"/>
    <n v="0"/>
    <s v="No"/>
    <s v="Yes"/>
    <x v="70"/>
    <x v="0"/>
    <s v="No phone service"/>
    <x v="0"/>
    <s v="No"/>
    <s v="No"/>
    <s v="Yes"/>
    <s v="No"/>
    <s v="No"/>
    <s v="No"/>
    <x v="0"/>
    <s v="Yes"/>
    <x v="1"/>
    <n v="29.8"/>
    <n v="786.5"/>
    <x v="0"/>
    <x v="1"/>
    <x v="0"/>
  </r>
  <r>
    <s v="7254-IQWOZ"/>
    <x v="1"/>
    <n v="0"/>
    <s v="No"/>
    <s v="No"/>
    <x v="0"/>
    <x v="1"/>
    <s v="No"/>
    <x v="1"/>
    <s v="No"/>
    <s v="No"/>
    <s v="No"/>
    <s v="No"/>
    <s v="No"/>
    <s v="No"/>
    <x v="0"/>
    <s v="Yes"/>
    <x v="0"/>
    <n v="69.650000000000006"/>
    <n v="69.650000000000006"/>
    <x v="1"/>
    <x v="0"/>
    <x v="1"/>
  </r>
  <r>
    <s v="2474-BRUCM"/>
    <x v="1"/>
    <n v="1"/>
    <s v="Yes"/>
    <s v="No"/>
    <x v="63"/>
    <x v="1"/>
    <s v="Yes"/>
    <x v="1"/>
    <s v="Yes"/>
    <s v="No"/>
    <s v="No"/>
    <s v="No"/>
    <s v="Yes"/>
    <s v="Yes"/>
    <x v="0"/>
    <s v="No"/>
    <x v="0"/>
    <n v="101.85"/>
    <n v="4086.3"/>
    <x v="1"/>
    <x v="2"/>
    <x v="1"/>
  </r>
  <r>
    <s v="4062-HBMOS"/>
    <x v="1"/>
    <n v="0"/>
    <s v="No"/>
    <s v="No"/>
    <x v="15"/>
    <x v="1"/>
    <s v="Yes"/>
    <x v="1"/>
    <s v="No"/>
    <s v="Yes"/>
    <s v="Yes"/>
    <s v="No"/>
    <s v="Yes"/>
    <s v="Yes"/>
    <x v="0"/>
    <s v="Yes"/>
    <x v="0"/>
    <n v="103.05"/>
    <n v="5364.8"/>
    <x v="0"/>
    <x v="2"/>
    <x v="0"/>
  </r>
  <r>
    <s v="0742-NXBGR"/>
    <x v="0"/>
    <n v="0"/>
    <s v="No"/>
    <s v="No"/>
    <x v="0"/>
    <x v="1"/>
    <s v="No"/>
    <x v="1"/>
    <s v="No"/>
    <s v="Yes"/>
    <s v="Yes"/>
    <s v="No"/>
    <s v="No"/>
    <s v="No"/>
    <x v="0"/>
    <s v="Yes"/>
    <x v="0"/>
    <n v="82.3"/>
    <n v="82.3"/>
    <x v="1"/>
    <x v="0"/>
    <x v="1"/>
  </r>
  <r>
    <s v="2676-ISHSF"/>
    <x v="1"/>
    <n v="0"/>
    <s v="No"/>
    <s v="No"/>
    <x v="0"/>
    <x v="1"/>
    <s v="No"/>
    <x v="2"/>
    <s v="No internet service"/>
    <s v="No internet service"/>
    <s v="No internet service"/>
    <s v="No internet service"/>
    <s v="No internet service"/>
    <s v="No internet service"/>
    <x v="0"/>
    <s v="No"/>
    <x v="1"/>
    <n v="20.3"/>
    <n v="20.3"/>
    <x v="0"/>
    <x v="0"/>
    <x v="0"/>
  </r>
  <r>
    <s v="9236-NDUCW"/>
    <x v="0"/>
    <n v="0"/>
    <s v="No"/>
    <s v="No"/>
    <x v="17"/>
    <x v="0"/>
    <s v="No phone service"/>
    <x v="0"/>
    <s v="Yes"/>
    <s v="No"/>
    <s v="No"/>
    <s v="Yes"/>
    <s v="No"/>
    <s v="No"/>
    <x v="2"/>
    <s v="No"/>
    <x v="1"/>
    <n v="35.1"/>
    <n v="770.4"/>
    <x v="0"/>
    <x v="1"/>
    <x v="0"/>
  </r>
  <r>
    <s v="4753-PADAS"/>
    <x v="0"/>
    <n v="0"/>
    <s v="Yes"/>
    <s v="No"/>
    <x v="56"/>
    <x v="1"/>
    <s v="Yes"/>
    <x v="1"/>
    <s v="No"/>
    <s v="Yes"/>
    <s v="Yes"/>
    <s v="No"/>
    <s v="Yes"/>
    <s v="Yes"/>
    <x v="1"/>
    <s v="Yes"/>
    <x v="2"/>
    <n v="105.7"/>
    <n v="6816.95"/>
    <x v="0"/>
    <x v="2"/>
    <x v="0"/>
  </r>
  <r>
    <s v="6103-QCKFX"/>
    <x v="0"/>
    <n v="0"/>
    <s v="Yes"/>
    <s v="Yes"/>
    <x v="66"/>
    <x v="1"/>
    <s v="No"/>
    <x v="0"/>
    <s v="Yes"/>
    <s v="No"/>
    <s v="No"/>
    <s v="Yes"/>
    <s v="No"/>
    <s v="No"/>
    <x v="0"/>
    <s v="No"/>
    <x v="2"/>
    <n v="56.25"/>
    <n v="2419.5500000000002"/>
    <x v="0"/>
    <x v="2"/>
    <x v="0"/>
  </r>
  <r>
    <s v="7781-EWARA"/>
    <x v="1"/>
    <n v="0"/>
    <s v="Yes"/>
    <s v="Yes"/>
    <x v="27"/>
    <x v="0"/>
    <s v="No phone service"/>
    <x v="0"/>
    <s v="No"/>
    <s v="Yes"/>
    <s v="Yes"/>
    <s v="Yes"/>
    <s v="Yes"/>
    <s v="Yes"/>
    <x v="1"/>
    <s v="No"/>
    <x v="0"/>
    <n v="60.35"/>
    <n v="4138.7"/>
    <x v="0"/>
    <x v="2"/>
    <x v="0"/>
  </r>
  <r>
    <s v="6110-OHIHY"/>
    <x v="1"/>
    <n v="0"/>
    <s v="No"/>
    <s v="No"/>
    <x v="35"/>
    <x v="1"/>
    <s v="No"/>
    <x v="1"/>
    <s v="No"/>
    <s v="No"/>
    <s v="No"/>
    <s v="No"/>
    <s v="Yes"/>
    <s v="No"/>
    <x v="0"/>
    <s v="No"/>
    <x v="0"/>
    <n v="79.25"/>
    <n v="267.60000000000002"/>
    <x v="1"/>
    <x v="0"/>
    <x v="1"/>
  </r>
  <r>
    <s v="7018-FPXHH"/>
    <x v="1"/>
    <n v="0"/>
    <s v="Yes"/>
    <s v="Yes"/>
    <x v="39"/>
    <x v="1"/>
    <s v="No"/>
    <x v="0"/>
    <s v="Yes"/>
    <s v="Yes"/>
    <s v="Yes"/>
    <s v="No"/>
    <s v="No"/>
    <s v="No"/>
    <x v="2"/>
    <s v="Yes"/>
    <x v="2"/>
    <n v="59.8"/>
    <n v="3457.45"/>
    <x v="0"/>
    <x v="2"/>
    <x v="0"/>
  </r>
  <r>
    <s v="5889-LFOLL"/>
    <x v="0"/>
    <n v="0"/>
    <s v="No"/>
    <s v="No"/>
    <x v="9"/>
    <x v="1"/>
    <s v="Yes"/>
    <x v="1"/>
    <s v="No"/>
    <s v="No"/>
    <s v="No"/>
    <s v="No"/>
    <s v="No"/>
    <s v="Yes"/>
    <x v="0"/>
    <s v="Yes"/>
    <x v="0"/>
    <n v="84.6"/>
    <n v="1115.2"/>
    <x v="1"/>
    <x v="1"/>
    <x v="1"/>
  </r>
  <r>
    <s v="5708-EVONK"/>
    <x v="0"/>
    <n v="0"/>
    <s v="Yes"/>
    <s v="Yes"/>
    <x v="11"/>
    <x v="1"/>
    <s v="Yes"/>
    <x v="1"/>
    <s v="Yes"/>
    <s v="Yes"/>
    <s v="No"/>
    <s v="No"/>
    <s v="No"/>
    <s v="Yes"/>
    <x v="0"/>
    <s v="Yes"/>
    <x v="2"/>
    <n v="93.4"/>
    <n v="5435.6"/>
    <x v="1"/>
    <x v="2"/>
    <x v="1"/>
  </r>
  <r>
    <s v="8708-XPXHZ"/>
    <x v="0"/>
    <n v="0"/>
    <s v="Yes"/>
    <s v="Yes"/>
    <x v="41"/>
    <x v="1"/>
    <s v="Yes"/>
    <x v="1"/>
    <s v="No"/>
    <s v="No"/>
    <s v="No"/>
    <s v="No"/>
    <s v="Yes"/>
    <s v="Yes"/>
    <x v="0"/>
    <s v="Yes"/>
    <x v="0"/>
    <n v="94.2"/>
    <n v="4186.3"/>
    <x v="1"/>
    <x v="2"/>
    <x v="1"/>
  </r>
  <r>
    <s v="0616-ATFGB"/>
    <x v="1"/>
    <n v="1"/>
    <s v="Yes"/>
    <s v="No"/>
    <x v="0"/>
    <x v="0"/>
    <s v="No phone service"/>
    <x v="0"/>
    <s v="No"/>
    <s v="No"/>
    <s v="No"/>
    <s v="No"/>
    <s v="No"/>
    <s v="No"/>
    <x v="0"/>
    <s v="No"/>
    <x v="0"/>
    <n v="25.05"/>
    <n v="25.05"/>
    <x v="1"/>
    <x v="0"/>
    <x v="1"/>
  </r>
  <r>
    <s v="0572-ZJKLT"/>
    <x v="0"/>
    <n v="0"/>
    <s v="Yes"/>
    <s v="Yes"/>
    <x v="25"/>
    <x v="1"/>
    <s v="Yes"/>
    <x v="1"/>
    <s v="Yes"/>
    <s v="No"/>
    <s v="Yes"/>
    <s v="Yes"/>
    <s v="No"/>
    <s v="Yes"/>
    <x v="2"/>
    <s v="No"/>
    <x v="1"/>
    <n v="99.65"/>
    <n v="4630.2"/>
    <x v="0"/>
    <x v="2"/>
    <x v="0"/>
  </r>
  <r>
    <s v="5135-RDDQL"/>
    <x v="0"/>
    <n v="0"/>
    <s v="Yes"/>
    <s v="Yes"/>
    <x v="28"/>
    <x v="1"/>
    <s v="No"/>
    <x v="0"/>
    <s v="Yes"/>
    <s v="No"/>
    <s v="No"/>
    <s v="No"/>
    <s v="No"/>
    <s v="No"/>
    <x v="2"/>
    <s v="Yes"/>
    <x v="2"/>
    <n v="50.65"/>
    <n v="3221.25"/>
    <x v="0"/>
    <x v="2"/>
    <x v="0"/>
  </r>
  <r>
    <s v="1353-LJWEM"/>
    <x v="1"/>
    <n v="0"/>
    <s v="No"/>
    <s v="No"/>
    <x v="26"/>
    <x v="1"/>
    <s v="No"/>
    <x v="0"/>
    <s v="No"/>
    <s v="Yes"/>
    <s v="Yes"/>
    <s v="Yes"/>
    <s v="No"/>
    <s v="No"/>
    <x v="0"/>
    <s v="Yes"/>
    <x v="0"/>
    <n v="60.9"/>
    <n v="688.5"/>
    <x v="0"/>
    <x v="0"/>
    <x v="0"/>
  </r>
  <r>
    <s v="1794-SWWKL"/>
    <x v="1"/>
    <n v="0"/>
    <s v="Yes"/>
    <s v="Yes"/>
    <x v="30"/>
    <x v="1"/>
    <s v="Yes"/>
    <x v="0"/>
    <s v="No"/>
    <s v="No"/>
    <s v="Yes"/>
    <s v="Yes"/>
    <s v="No"/>
    <s v="No"/>
    <x v="0"/>
    <s v="Yes"/>
    <x v="2"/>
    <n v="59.65"/>
    <n v="867.1"/>
    <x v="0"/>
    <x v="1"/>
    <x v="0"/>
  </r>
  <r>
    <s v="6166-YIPFO"/>
    <x v="1"/>
    <n v="0"/>
    <s v="Yes"/>
    <s v="No"/>
    <x v="21"/>
    <x v="0"/>
    <s v="No phone service"/>
    <x v="0"/>
    <s v="Yes"/>
    <s v="Yes"/>
    <s v="Yes"/>
    <s v="Yes"/>
    <s v="Yes"/>
    <s v="Yes"/>
    <x v="2"/>
    <s v="Yes"/>
    <x v="0"/>
    <n v="64.7"/>
    <n v="4746.05"/>
    <x v="0"/>
    <x v="2"/>
    <x v="0"/>
  </r>
  <r>
    <s v="7016-BPGEU"/>
    <x v="0"/>
    <n v="0"/>
    <s v="No"/>
    <s v="No"/>
    <x v="44"/>
    <x v="0"/>
    <s v="No phone service"/>
    <x v="0"/>
    <s v="No"/>
    <s v="No"/>
    <s v="No"/>
    <s v="No"/>
    <s v="No"/>
    <s v="No"/>
    <x v="0"/>
    <s v="Yes"/>
    <x v="3"/>
    <n v="25.1"/>
    <n v="712.85"/>
    <x v="1"/>
    <x v="1"/>
    <x v="1"/>
  </r>
  <r>
    <s v="6876-ADESB"/>
    <x v="1"/>
    <n v="0"/>
    <s v="No"/>
    <s v="Yes"/>
    <x v="0"/>
    <x v="1"/>
    <s v="No"/>
    <x v="0"/>
    <s v="No"/>
    <s v="No"/>
    <s v="Yes"/>
    <s v="No"/>
    <s v="No"/>
    <s v="No"/>
    <x v="0"/>
    <s v="No"/>
    <x v="0"/>
    <n v="48.95"/>
    <n v="48.95"/>
    <x v="1"/>
    <x v="0"/>
    <x v="1"/>
  </r>
  <r>
    <s v="9332-GYWLO"/>
    <x v="0"/>
    <n v="0"/>
    <s v="Yes"/>
    <s v="Yes"/>
    <x v="53"/>
    <x v="1"/>
    <s v="No"/>
    <x v="0"/>
    <s v="No"/>
    <s v="No"/>
    <s v="No"/>
    <s v="No"/>
    <s v="Yes"/>
    <s v="No"/>
    <x v="0"/>
    <s v="No"/>
    <x v="0"/>
    <n v="54.85"/>
    <n v="355.1"/>
    <x v="0"/>
    <x v="0"/>
    <x v="0"/>
  </r>
  <r>
    <s v="1963-SVUCV"/>
    <x v="1"/>
    <n v="0"/>
    <s v="No"/>
    <s v="No"/>
    <x v="0"/>
    <x v="1"/>
    <s v="No"/>
    <x v="0"/>
    <s v="No"/>
    <s v="No"/>
    <s v="No"/>
    <s v="No"/>
    <s v="No"/>
    <s v="No"/>
    <x v="0"/>
    <s v="No"/>
    <x v="0"/>
    <n v="45.3"/>
    <n v="45.3"/>
    <x v="1"/>
    <x v="0"/>
    <x v="1"/>
  </r>
  <r>
    <s v="4184-VODJZ"/>
    <x v="1"/>
    <n v="0"/>
    <s v="Yes"/>
    <s v="Yes"/>
    <x v="28"/>
    <x v="1"/>
    <s v="Yes"/>
    <x v="1"/>
    <s v="No"/>
    <s v="Yes"/>
    <s v="No"/>
    <s v="No"/>
    <s v="No"/>
    <s v="Yes"/>
    <x v="1"/>
    <s v="Yes"/>
    <x v="0"/>
    <n v="91.35"/>
    <n v="5764.7"/>
    <x v="0"/>
    <x v="2"/>
    <x v="0"/>
  </r>
  <r>
    <s v="0220-EBGCE"/>
    <x v="1"/>
    <n v="0"/>
    <s v="No"/>
    <s v="No"/>
    <x v="2"/>
    <x v="1"/>
    <s v="No"/>
    <x v="1"/>
    <s v="No"/>
    <s v="No"/>
    <s v="Yes"/>
    <s v="No"/>
    <s v="No"/>
    <s v="Yes"/>
    <x v="0"/>
    <s v="Yes"/>
    <x v="0"/>
    <n v="85.85"/>
    <n v="167.3"/>
    <x v="1"/>
    <x v="0"/>
    <x v="1"/>
  </r>
  <r>
    <s v="1092-WPIVQ"/>
    <x v="0"/>
    <n v="0"/>
    <s v="Yes"/>
    <s v="Yes"/>
    <x v="32"/>
    <x v="1"/>
    <s v="Yes"/>
    <x v="2"/>
    <s v="No internet service"/>
    <s v="No internet service"/>
    <s v="No internet service"/>
    <s v="No internet service"/>
    <s v="No internet service"/>
    <s v="No internet service"/>
    <x v="2"/>
    <s v="No"/>
    <x v="1"/>
    <n v="25.1"/>
    <n v="428.45"/>
    <x v="0"/>
    <x v="1"/>
    <x v="0"/>
  </r>
  <r>
    <s v="7233-IOQNP"/>
    <x v="0"/>
    <n v="0"/>
    <s v="Yes"/>
    <s v="No"/>
    <x v="29"/>
    <x v="0"/>
    <s v="No phone service"/>
    <x v="0"/>
    <s v="Yes"/>
    <s v="No"/>
    <s v="No"/>
    <s v="Yes"/>
    <s v="No"/>
    <s v="No"/>
    <x v="0"/>
    <s v="No"/>
    <x v="2"/>
    <n v="34"/>
    <n v="1505.35"/>
    <x v="0"/>
    <x v="2"/>
    <x v="0"/>
  </r>
  <r>
    <s v="2834-JKOOW"/>
    <x v="0"/>
    <n v="0"/>
    <s v="No"/>
    <s v="No"/>
    <x v="30"/>
    <x v="0"/>
    <s v="No phone service"/>
    <x v="0"/>
    <s v="Yes"/>
    <s v="Yes"/>
    <s v="Yes"/>
    <s v="Yes"/>
    <s v="No"/>
    <s v="No"/>
    <x v="1"/>
    <s v="No"/>
    <x v="1"/>
    <n v="45.9"/>
    <n v="693.45"/>
    <x v="0"/>
    <x v="1"/>
    <x v="0"/>
  </r>
  <r>
    <s v="2754-VDLTR"/>
    <x v="1"/>
    <n v="0"/>
    <s v="No"/>
    <s v="Yes"/>
    <x v="6"/>
    <x v="1"/>
    <s v="Yes"/>
    <x v="1"/>
    <s v="No"/>
    <s v="No"/>
    <s v="No"/>
    <s v="No"/>
    <s v="Yes"/>
    <s v="Yes"/>
    <x v="0"/>
    <s v="No"/>
    <x v="0"/>
    <n v="95.2"/>
    <n v="930.4"/>
    <x v="1"/>
    <x v="0"/>
    <x v="1"/>
  </r>
  <r>
    <s v="2400-FEQME"/>
    <x v="1"/>
    <n v="0"/>
    <s v="Yes"/>
    <s v="Yes"/>
    <x v="49"/>
    <x v="1"/>
    <s v="No"/>
    <x v="2"/>
    <s v="No internet service"/>
    <s v="No internet service"/>
    <s v="No internet service"/>
    <s v="No internet service"/>
    <s v="No internet service"/>
    <s v="No internet service"/>
    <x v="2"/>
    <s v="No"/>
    <x v="1"/>
    <n v="20.5"/>
    <n v="1177.95"/>
    <x v="0"/>
    <x v="2"/>
    <x v="0"/>
  </r>
  <r>
    <s v="3190-XFANI"/>
    <x v="1"/>
    <n v="0"/>
    <s v="No"/>
    <s v="Yes"/>
    <x v="12"/>
    <x v="1"/>
    <s v="Yes"/>
    <x v="1"/>
    <s v="No"/>
    <s v="No"/>
    <s v="No"/>
    <s v="Yes"/>
    <s v="Yes"/>
    <s v="Yes"/>
    <x v="1"/>
    <s v="Yes"/>
    <x v="2"/>
    <n v="100.6"/>
    <n v="5069.6499999999996"/>
    <x v="1"/>
    <x v="2"/>
    <x v="1"/>
  </r>
  <r>
    <s v="7551-DACSP"/>
    <x v="1"/>
    <n v="0"/>
    <s v="Yes"/>
    <s v="Yes"/>
    <x v="53"/>
    <x v="1"/>
    <s v="No"/>
    <x v="0"/>
    <s v="No"/>
    <s v="Yes"/>
    <s v="Yes"/>
    <s v="No"/>
    <s v="No"/>
    <s v="No"/>
    <x v="0"/>
    <s v="Yes"/>
    <x v="1"/>
    <n v="55.3"/>
    <n v="324.25"/>
    <x v="1"/>
    <x v="0"/>
    <x v="1"/>
  </r>
  <r>
    <s v="4957-SREEC"/>
    <x v="1"/>
    <n v="0"/>
    <s v="Yes"/>
    <s v="Yes"/>
    <x v="27"/>
    <x v="1"/>
    <s v="No"/>
    <x v="2"/>
    <s v="No internet service"/>
    <s v="No internet service"/>
    <s v="No internet service"/>
    <s v="No internet service"/>
    <s v="No internet service"/>
    <s v="No internet service"/>
    <x v="2"/>
    <s v="No"/>
    <x v="3"/>
    <n v="20.350000000000001"/>
    <n v="1458.1"/>
    <x v="0"/>
    <x v="2"/>
    <x v="0"/>
  </r>
  <r>
    <s v="7235-NXZCP"/>
    <x v="1"/>
    <n v="1"/>
    <s v="No"/>
    <s v="No"/>
    <x v="2"/>
    <x v="1"/>
    <s v="Yes"/>
    <x v="1"/>
    <s v="No"/>
    <s v="No"/>
    <s v="No"/>
    <s v="No"/>
    <s v="No"/>
    <s v="No"/>
    <x v="0"/>
    <s v="Yes"/>
    <x v="1"/>
    <n v="74.849999999999994"/>
    <n v="156.4"/>
    <x v="1"/>
    <x v="0"/>
    <x v="1"/>
  </r>
  <r>
    <s v="0230-UBYPQ"/>
    <x v="1"/>
    <n v="1"/>
    <s v="Yes"/>
    <s v="No"/>
    <x v="28"/>
    <x v="0"/>
    <s v="No phone service"/>
    <x v="0"/>
    <s v="Yes"/>
    <s v="No"/>
    <s v="No"/>
    <s v="Yes"/>
    <s v="No"/>
    <s v="No"/>
    <x v="1"/>
    <s v="No"/>
    <x v="2"/>
    <n v="36.1"/>
    <n v="2298.9"/>
    <x v="0"/>
    <x v="2"/>
    <x v="0"/>
  </r>
  <r>
    <s v="4923-ADWXJ"/>
    <x v="0"/>
    <n v="0"/>
    <s v="No"/>
    <s v="No"/>
    <x v="13"/>
    <x v="1"/>
    <s v="No"/>
    <x v="0"/>
    <s v="No"/>
    <s v="Yes"/>
    <s v="No"/>
    <s v="Yes"/>
    <s v="No"/>
    <s v="Yes"/>
    <x v="0"/>
    <s v="Yes"/>
    <x v="2"/>
    <n v="65.8"/>
    <n v="1679.65"/>
    <x v="0"/>
    <x v="1"/>
    <x v="0"/>
  </r>
  <r>
    <s v="1763-KUAAW"/>
    <x v="0"/>
    <n v="1"/>
    <s v="No"/>
    <s v="No"/>
    <x v="32"/>
    <x v="1"/>
    <s v="No"/>
    <x v="2"/>
    <s v="No internet service"/>
    <s v="No internet service"/>
    <s v="No internet service"/>
    <s v="No internet service"/>
    <s v="No internet service"/>
    <s v="No internet service"/>
    <x v="1"/>
    <s v="No"/>
    <x v="2"/>
    <n v="20.350000000000001"/>
    <n v="369.6"/>
    <x v="0"/>
    <x v="1"/>
    <x v="0"/>
  </r>
  <r>
    <s v="1104-TNLZA"/>
    <x v="1"/>
    <n v="1"/>
    <s v="Yes"/>
    <s v="No"/>
    <x v="7"/>
    <x v="1"/>
    <s v="Yes"/>
    <x v="1"/>
    <s v="No"/>
    <s v="Yes"/>
    <s v="No"/>
    <s v="Yes"/>
    <s v="Yes"/>
    <s v="Yes"/>
    <x v="0"/>
    <s v="Yes"/>
    <x v="0"/>
    <n v="105.8"/>
    <n v="2998"/>
    <x v="0"/>
    <x v="1"/>
    <x v="0"/>
  </r>
  <r>
    <s v="5195-KPUNQ"/>
    <x v="0"/>
    <n v="1"/>
    <s v="No"/>
    <s v="No"/>
    <x v="62"/>
    <x v="1"/>
    <s v="No"/>
    <x v="1"/>
    <s v="Yes"/>
    <s v="Yes"/>
    <s v="No"/>
    <s v="Yes"/>
    <s v="No"/>
    <s v="Yes"/>
    <x v="1"/>
    <s v="Yes"/>
    <x v="1"/>
    <n v="96.75"/>
    <n v="5206.55"/>
    <x v="0"/>
    <x v="2"/>
    <x v="0"/>
  </r>
  <r>
    <s v="0520-FDVVT"/>
    <x v="1"/>
    <n v="0"/>
    <s v="No"/>
    <s v="No"/>
    <x v="42"/>
    <x v="1"/>
    <s v="No"/>
    <x v="1"/>
    <s v="No"/>
    <s v="Yes"/>
    <s v="Yes"/>
    <s v="No"/>
    <s v="Yes"/>
    <s v="Yes"/>
    <x v="1"/>
    <s v="Yes"/>
    <x v="2"/>
    <n v="102.35"/>
    <n v="3626.1"/>
    <x v="1"/>
    <x v="1"/>
    <x v="1"/>
  </r>
  <r>
    <s v="3439-GVUSX"/>
    <x v="1"/>
    <n v="0"/>
    <s v="No"/>
    <s v="No"/>
    <x v="0"/>
    <x v="0"/>
    <s v="No phone service"/>
    <x v="0"/>
    <s v="No"/>
    <s v="No"/>
    <s v="No"/>
    <s v="No"/>
    <s v="No"/>
    <s v="No"/>
    <x v="0"/>
    <s v="No"/>
    <x v="1"/>
    <n v="24.4"/>
    <n v="24.4"/>
    <x v="0"/>
    <x v="0"/>
    <x v="0"/>
  </r>
  <r>
    <s v="1444-VVSGW"/>
    <x v="1"/>
    <n v="0"/>
    <s v="Yes"/>
    <s v="No"/>
    <x v="27"/>
    <x v="1"/>
    <s v="Yes"/>
    <x v="1"/>
    <s v="Yes"/>
    <s v="Yes"/>
    <s v="Yes"/>
    <s v="Yes"/>
    <s v="Yes"/>
    <s v="Yes"/>
    <x v="1"/>
    <s v="No"/>
    <x v="3"/>
    <n v="115.65"/>
    <n v="7968.85"/>
    <x v="1"/>
    <x v="2"/>
    <x v="1"/>
  </r>
  <r>
    <s v="5712-PTIWW"/>
    <x v="1"/>
    <n v="0"/>
    <s v="No"/>
    <s v="No"/>
    <x v="2"/>
    <x v="1"/>
    <s v="No"/>
    <x v="1"/>
    <s v="No"/>
    <s v="No"/>
    <s v="Yes"/>
    <s v="Yes"/>
    <s v="No"/>
    <s v="No"/>
    <x v="0"/>
    <s v="Yes"/>
    <x v="0"/>
    <n v="79.849999999999994"/>
    <n v="152.44999999999999"/>
    <x v="1"/>
    <x v="0"/>
    <x v="1"/>
  </r>
  <r>
    <s v="5949-HGVJL"/>
    <x v="0"/>
    <n v="0"/>
    <s v="Yes"/>
    <s v="No"/>
    <x v="70"/>
    <x v="1"/>
    <s v="No"/>
    <x v="0"/>
    <s v="No"/>
    <s v="Yes"/>
    <s v="No"/>
    <s v="Yes"/>
    <s v="Yes"/>
    <s v="Yes"/>
    <x v="0"/>
    <s v="Yes"/>
    <x v="0"/>
    <n v="73.05"/>
    <n v="1959.5"/>
    <x v="0"/>
    <x v="1"/>
    <x v="0"/>
  </r>
  <r>
    <s v="5203-XEHAX"/>
    <x v="0"/>
    <n v="0"/>
    <s v="No"/>
    <s v="No"/>
    <x v="1"/>
    <x v="1"/>
    <s v="No"/>
    <x v="0"/>
    <s v="Yes"/>
    <s v="Yes"/>
    <s v="No"/>
    <s v="No"/>
    <s v="No"/>
    <s v="Yes"/>
    <x v="1"/>
    <s v="No"/>
    <x v="0"/>
    <n v="64.349999999999994"/>
    <n v="2053.0500000000002"/>
    <x v="0"/>
    <x v="1"/>
    <x v="0"/>
  </r>
  <r>
    <s v="1635-HDGFT"/>
    <x v="0"/>
    <n v="0"/>
    <s v="No"/>
    <s v="Yes"/>
    <x v="67"/>
    <x v="1"/>
    <s v="No"/>
    <x v="2"/>
    <s v="No internet service"/>
    <s v="No internet service"/>
    <s v="No internet service"/>
    <s v="No internet service"/>
    <s v="No internet service"/>
    <s v="No internet service"/>
    <x v="2"/>
    <s v="No"/>
    <x v="1"/>
    <n v="20.5"/>
    <n v="398.55"/>
    <x v="0"/>
    <x v="1"/>
    <x v="0"/>
  </r>
  <r>
    <s v="3315-TOTBP"/>
    <x v="1"/>
    <n v="0"/>
    <s v="No"/>
    <s v="No"/>
    <x v="30"/>
    <x v="1"/>
    <s v="Yes"/>
    <x v="1"/>
    <s v="No"/>
    <s v="No"/>
    <s v="No"/>
    <s v="No"/>
    <s v="No"/>
    <s v="No"/>
    <x v="0"/>
    <s v="Yes"/>
    <x v="1"/>
    <n v="76"/>
    <n v="1130.8499999999999"/>
    <x v="1"/>
    <x v="1"/>
    <x v="1"/>
  </r>
  <r>
    <s v="8050-XGRVL"/>
    <x v="0"/>
    <n v="0"/>
    <s v="Yes"/>
    <s v="Yes"/>
    <x v="8"/>
    <x v="1"/>
    <s v="No"/>
    <x v="0"/>
    <s v="Yes"/>
    <s v="No"/>
    <s v="Yes"/>
    <s v="No"/>
    <s v="No"/>
    <s v="No"/>
    <x v="1"/>
    <s v="No"/>
    <x v="3"/>
    <n v="54.75"/>
    <n v="3425.35"/>
    <x v="0"/>
    <x v="2"/>
    <x v="0"/>
  </r>
  <r>
    <s v="6661-HBGWL"/>
    <x v="0"/>
    <n v="1"/>
    <s v="No"/>
    <s v="No"/>
    <x v="41"/>
    <x v="1"/>
    <s v="Yes"/>
    <x v="1"/>
    <s v="No"/>
    <s v="Yes"/>
    <s v="Yes"/>
    <s v="No"/>
    <s v="Yes"/>
    <s v="Yes"/>
    <x v="0"/>
    <s v="Yes"/>
    <x v="2"/>
    <n v="104.75"/>
    <n v="4323.45"/>
    <x v="1"/>
    <x v="2"/>
    <x v="1"/>
  </r>
  <r>
    <s v="1518-VOWAV"/>
    <x v="0"/>
    <n v="0"/>
    <s v="No"/>
    <s v="No"/>
    <x v="34"/>
    <x v="1"/>
    <s v="No"/>
    <x v="0"/>
    <s v="Yes"/>
    <s v="Yes"/>
    <s v="No"/>
    <s v="No"/>
    <s v="Yes"/>
    <s v="Yes"/>
    <x v="0"/>
    <s v="Yes"/>
    <x v="0"/>
    <n v="74.650000000000006"/>
    <n v="703.55"/>
    <x v="1"/>
    <x v="0"/>
    <x v="1"/>
  </r>
  <r>
    <s v="9828-QHFBK"/>
    <x v="1"/>
    <n v="0"/>
    <s v="No"/>
    <s v="No"/>
    <x v="65"/>
    <x v="1"/>
    <s v="No"/>
    <x v="0"/>
    <s v="Yes"/>
    <s v="No"/>
    <s v="No"/>
    <s v="No"/>
    <s v="No"/>
    <s v="No"/>
    <x v="0"/>
    <s v="Yes"/>
    <x v="0"/>
    <n v="51.15"/>
    <n v="1275.7"/>
    <x v="0"/>
    <x v="1"/>
    <x v="0"/>
  </r>
  <r>
    <s v="3908-MKIMJ"/>
    <x v="1"/>
    <n v="1"/>
    <s v="Yes"/>
    <s v="No"/>
    <x v="47"/>
    <x v="0"/>
    <s v="No phone service"/>
    <x v="0"/>
    <s v="Yes"/>
    <s v="Yes"/>
    <s v="Yes"/>
    <s v="No"/>
    <s v="No"/>
    <s v="No"/>
    <x v="2"/>
    <s v="Yes"/>
    <x v="0"/>
    <n v="41.95"/>
    <n v="2965.75"/>
    <x v="0"/>
    <x v="2"/>
    <x v="0"/>
  </r>
  <r>
    <s v="5012-YSPJJ"/>
    <x v="1"/>
    <n v="0"/>
    <s v="Yes"/>
    <s v="Yes"/>
    <x v="36"/>
    <x v="1"/>
    <s v="No"/>
    <x v="0"/>
    <s v="No"/>
    <s v="No"/>
    <s v="Yes"/>
    <s v="Yes"/>
    <s v="No"/>
    <s v="No"/>
    <x v="0"/>
    <s v="No"/>
    <x v="1"/>
    <n v="54.35"/>
    <n v="1647"/>
    <x v="0"/>
    <x v="1"/>
    <x v="0"/>
  </r>
  <r>
    <s v="5909-ECHUI"/>
    <x v="0"/>
    <n v="0"/>
    <s v="No"/>
    <s v="No"/>
    <x v="0"/>
    <x v="1"/>
    <s v="No"/>
    <x v="0"/>
    <s v="No"/>
    <s v="No"/>
    <s v="No"/>
    <s v="No"/>
    <s v="No"/>
    <s v="Yes"/>
    <x v="0"/>
    <s v="Yes"/>
    <x v="0"/>
    <n v="56.25"/>
    <n v="56.25"/>
    <x v="1"/>
    <x v="0"/>
    <x v="1"/>
  </r>
  <r>
    <s v="1309-BXVOQ"/>
    <x v="1"/>
    <n v="0"/>
    <s v="Yes"/>
    <s v="No"/>
    <x v="17"/>
    <x v="1"/>
    <s v="Yes"/>
    <x v="1"/>
    <s v="No"/>
    <s v="No"/>
    <s v="Yes"/>
    <s v="Yes"/>
    <s v="Yes"/>
    <s v="Yes"/>
    <x v="0"/>
    <s v="Yes"/>
    <x v="0"/>
    <n v="106.1"/>
    <n v="2249.9499999999998"/>
    <x v="1"/>
    <x v="1"/>
    <x v="1"/>
  </r>
  <r>
    <s v="6728-VOIFY"/>
    <x v="0"/>
    <n v="0"/>
    <s v="Yes"/>
    <s v="No"/>
    <x v="28"/>
    <x v="1"/>
    <s v="No"/>
    <x v="1"/>
    <s v="No"/>
    <s v="Yes"/>
    <s v="No"/>
    <s v="No"/>
    <s v="Yes"/>
    <s v="Yes"/>
    <x v="1"/>
    <s v="Yes"/>
    <x v="0"/>
    <n v="96"/>
    <n v="6109.75"/>
    <x v="0"/>
    <x v="2"/>
    <x v="0"/>
  </r>
  <r>
    <s v="9317-WZPGV"/>
    <x v="0"/>
    <n v="1"/>
    <s v="No"/>
    <s v="No"/>
    <x v="2"/>
    <x v="1"/>
    <s v="No"/>
    <x v="1"/>
    <s v="No"/>
    <s v="No"/>
    <s v="No"/>
    <s v="No"/>
    <s v="No"/>
    <s v="Yes"/>
    <x v="0"/>
    <s v="Yes"/>
    <x v="2"/>
    <n v="79.75"/>
    <n v="159.4"/>
    <x v="1"/>
    <x v="0"/>
    <x v="1"/>
  </r>
  <r>
    <s v="4891-NLUBA"/>
    <x v="0"/>
    <n v="0"/>
    <s v="Yes"/>
    <s v="Yes"/>
    <x v="59"/>
    <x v="0"/>
    <s v="No phone service"/>
    <x v="0"/>
    <s v="No"/>
    <s v="Yes"/>
    <s v="Yes"/>
    <s v="Yes"/>
    <s v="Yes"/>
    <s v="Yes"/>
    <x v="2"/>
    <s v="Yes"/>
    <x v="2"/>
    <n v="61.45"/>
    <n v="3751.15"/>
    <x v="0"/>
    <x v="2"/>
    <x v="0"/>
  </r>
  <r>
    <s v="2856-HYAPG"/>
    <x v="0"/>
    <n v="0"/>
    <s v="No"/>
    <s v="No"/>
    <x v="0"/>
    <x v="1"/>
    <s v="No"/>
    <x v="1"/>
    <s v="No"/>
    <s v="No"/>
    <s v="No"/>
    <s v="No"/>
    <s v="No"/>
    <s v="No"/>
    <x v="0"/>
    <s v="No"/>
    <x v="0"/>
    <n v="68.650000000000006"/>
    <n v="68.650000000000006"/>
    <x v="1"/>
    <x v="0"/>
    <x v="1"/>
  </r>
  <r>
    <s v="8969-PRHFK"/>
    <x v="1"/>
    <n v="0"/>
    <s v="No"/>
    <s v="No"/>
    <x v="32"/>
    <x v="1"/>
    <s v="No"/>
    <x v="2"/>
    <s v="No internet service"/>
    <s v="No internet service"/>
    <s v="No internet service"/>
    <s v="No internet service"/>
    <s v="No internet service"/>
    <s v="No internet service"/>
    <x v="1"/>
    <s v="No"/>
    <x v="1"/>
    <n v="19.649999999999999"/>
    <n v="411.25"/>
    <x v="0"/>
    <x v="1"/>
    <x v="0"/>
  </r>
  <r>
    <s v="0661-KQHNK"/>
    <x v="0"/>
    <n v="0"/>
    <s v="Yes"/>
    <s v="Yes"/>
    <x v="53"/>
    <x v="1"/>
    <s v="No"/>
    <x v="2"/>
    <s v="No internet service"/>
    <s v="No internet service"/>
    <s v="No internet service"/>
    <s v="No internet service"/>
    <s v="No internet service"/>
    <s v="No internet service"/>
    <x v="1"/>
    <s v="No"/>
    <x v="3"/>
    <n v="19"/>
    <n v="105.5"/>
    <x v="0"/>
    <x v="0"/>
    <x v="0"/>
  </r>
  <r>
    <s v="8709-KRDVL"/>
    <x v="0"/>
    <n v="0"/>
    <s v="No"/>
    <s v="No"/>
    <x v="55"/>
    <x v="1"/>
    <s v="Yes"/>
    <x v="1"/>
    <s v="No"/>
    <s v="Yes"/>
    <s v="No"/>
    <s v="No"/>
    <s v="Yes"/>
    <s v="Yes"/>
    <x v="0"/>
    <s v="Yes"/>
    <x v="0"/>
    <n v="100"/>
    <n v="3320.6"/>
    <x v="0"/>
    <x v="1"/>
    <x v="0"/>
  </r>
  <r>
    <s v="4488-PSYCG"/>
    <x v="1"/>
    <n v="0"/>
    <s v="No"/>
    <s v="No"/>
    <x v="10"/>
    <x v="1"/>
    <s v="No"/>
    <x v="2"/>
    <s v="No internet service"/>
    <s v="No internet service"/>
    <s v="No internet service"/>
    <s v="No internet service"/>
    <s v="No internet service"/>
    <s v="No internet service"/>
    <x v="0"/>
    <s v="No"/>
    <x v="2"/>
    <n v="20.25"/>
    <n v="327.45"/>
    <x v="1"/>
    <x v="1"/>
    <x v="1"/>
  </r>
  <r>
    <s v="1427-VERSM"/>
    <x v="0"/>
    <n v="0"/>
    <s v="Yes"/>
    <s v="No"/>
    <x v="39"/>
    <x v="1"/>
    <s v="No"/>
    <x v="1"/>
    <s v="No"/>
    <s v="No"/>
    <s v="Yes"/>
    <s v="Yes"/>
    <s v="Yes"/>
    <s v="Yes"/>
    <x v="0"/>
    <s v="Yes"/>
    <x v="0"/>
    <n v="98.7"/>
    <n v="5669.5"/>
    <x v="0"/>
    <x v="2"/>
    <x v="0"/>
  </r>
  <r>
    <s v="9801-NOSHQ"/>
    <x v="1"/>
    <n v="0"/>
    <s v="No"/>
    <s v="Yes"/>
    <x v="57"/>
    <x v="1"/>
    <s v="No"/>
    <x v="2"/>
    <s v="No internet service"/>
    <s v="No internet service"/>
    <s v="No internet service"/>
    <s v="No internet service"/>
    <s v="No internet service"/>
    <s v="No internet service"/>
    <x v="1"/>
    <s v="No"/>
    <x v="1"/>
    <n v="19.8"/>
    <n v="465.45"/>
    <x v="0"/>
    <x v="1"/>
    <x v="0"/>
  </r>
  <r>
    <s v="6339-YPSAH"/>
    <x v="1"/>
    <n v="0"/>
    <s v="No"/>
    <s v="No"/>
    <x v="34"/>
    <x v="1"/>
    <s v="No"/>
    <x v="1"/>
    <s v="No"/>
    <s v="No"/>
    <s v="Yes"/>
    <s v="No"/>
    <s v="No"/>
    <s v="No"/>
    <x v="0"/>
    <s v="Yes"/>
    <x v="0"/>
    <n v="73.8"/>
    <n v="704.3"/>
    <x v="0"/>
    <x v="0"/>
    <x v="0"/>
  </r>
  <r>
    <s v="3621-CEOVK"/>
    <x v="0"/>
    <n v="1"/>
    <s v="Yes"/>
    <s v="No"/>
    <x v="60"/>
    <x v="1"/>
    <s v="Yes"/>
    <x v="1"/>
    <s v="No"/>
    <s v="Yes"/>
    <s v="No"/>
    <s v="No"/>
    <s v="Yes"/>
    <s v="Yes"/>
    <x v="0"/>
    <s v="Yes"/>
    <x v="0"/>
    <n v="100.2"/>
    <n v="1369.8"/>
    <x v="1"/>
    <x v="1"/>
    <x v="1"/>
  </r>
  <r>
    <s v="6906-ANDWJ"/>
    <x v="1"/>
    <n v="0"/>
    <s v="Yes"/>
    <s v="Yes"/>
    <x v="30"/>
    <x v="1"/>
    <s v="Yes"/>
    <x v="1"/>
    <s v="No"/>
    <s v="No"/>
    <s v="No"/>
    <s v="No"/>
    <s v="No"/>
    <s v="No"/>
    <x v="0"/>
    <s v="Yes"/>
    <x v="2"/>
    <n v="74.900000000000006"/>
    <n v="1107.25"/>
    <x v="1"/>
    <x v="1"/>
    <x v="1"/>
  </r>
  <r>
    <s v="2159-TURXX"/>
    <x v="1"/>
    <n v="0"/>
    <s v="No"/>
    <s v="No"/>
    <x v="24"/>
    <x v="1"/>
    <s v="No"/>
    <x v="2"/>
    <s v="No internet service"/>
    <s v="No internet service"/>
    <s v="No internet service"/>
    <s v="No internet service"/>
    <s v="No internet service"/>
    <s v="No internet service"/>
    <x v="0"/>
    <s v="No"/>
    <x v="3"/>
    <n v="20.05"/>
    <n v="95.55"/>
    <x v="0"/>
    <x v="0"/>
    <x v="0"/>
  </r>
  <r>
    <s v="1548-FEHVL"/>
    <x v="1"/>
    <n v="0"/>
    <s v="Yes"/>
    <s v="No"/>
    <x v="59"/>
    <x v="1"/>
    <s v="Yes"/>
    <x v="1"/>
    <s v="Yes"/>
    <s v="Yes"/>
    <s v="No"/>
    <s v="No"/>
    <s v="Yes"/>
    <s v="Yes"/>
    <x v="0"/>
    <s v="Yes"/>
    <x v="0"/>
    <n v="106.2"/>
    <n v="6375.2"/>
    <x v="0"/>
    <x v="2"/>
    <x v="0"/>
  </r>
  <r>
    <s v="3795-CAWEX"/>
    <x v="1"/>
    <n v="0"/>
    <s v="Yes"/>
    <s v="Yes"/>
    <x v="27"/>
    <x v="1"/>
    <s v="Yes"/>
    <x v="1"/>
    <s v="Yes"/>
    <s v="Yes"/>
    <s v="Yes"/>
    <s v="Yes"/>
    <s v="Yes"/>
    <s v="Yes"/>
    <x v="2"/>
    <s v="Yes"/>
    <x v="3"/>
    <n v="116.55"/>
    <n v="8152.3"/>
    <x v="0"/>
    <x v="2"/>
    <x v="0"/>
  </r>
  <r>
    <s v="6215-NQCPY"/>
    <x v="1"/>
    <n v="0"/>
    <s v="No"/>
    <s v="No"/>
    <x v="30"/>
    <x v="1"/>
    <s v="Yes"/>
    <x v="1"/>
    <s v="Yes"/>
    <s v="No"/>
    <s v="No"/>
    <s v="No"/>
    <s v="Yes"/>
    <s v="Yes"/>
    <x v="0"/>
    <s v="Yes"/>
    <x v="0"/>
    <n v="99.7"/>
    <n v="1566.75"/>
    <x v="0"/>
    <x v="1"/>
    <x v="0"/>
  </r>
  <r>
    <s v="5647-URDKA"/>
    <x v="1"/>
    <n v="0"/>
    <s v="Yes"/>
    <s v="Yes"/>
    <x v="4"/>
    <x v="1"/>
    <s v="No"/>
    <x v="2"/>
    <s v="No internet service"/>
    <s v="No internet service"/>
    <s v="No internet service"/>
    <s v="No internet service"/>
    <s v="No internet service"/>
    <s v="No internet service"/>
    <x v="2"/>
    <s v="No"/>
    <x v="1"/>
    <n v="19.7"/>
    <n v="130.25"/>
    <x v="0"/>
    <x v="0"/>
    <x v="0"/>
  </r>
  <r>
    <s v="2229-DPMBI"/>
    <x v="0"/>
    <n v="0"/>
    <s v="Yes"/>
    <s v="Yes"/>
    <x v="4"/>
    <x v="1"/>
    <s v="No"/>
    <x v="2"/>
    <s v="No internet service"/>
    <s v="No internet service"/>
    <s v="No internet service"/>
    <s v="No internet service"/>
    <s v="No internet service"/>
    <s v="No internet service"/>
    <x v="2"/>
    <s v="No"/>
    <x v="1"/>
    <n v="19.5"/>
    <n v="162.15"/>
    <x v="0"/>
    <x v="0"/>
    <x v="0"/>
  </r>
  <r>
    <s v="9626-WEQRM"/>
    <x v="0"/>
    <n v="0"/>
    <s v="No"/>
    <s v="No"/>
    <x v="54"/>
    <x v="0"/>
    <s v="No phone service"/>
    <x v="0"/>
    <s v="Yes"/>
    <s v="No"/>
    <s v="No"/>
    <s v="No"/>
    <s v="No"/>
    <s v="No"/>
    <x v="0"/>
    <s v="Yes"/>
    <x v="1"/>
    <n v="29.15"/>
    <n v="110.05"/>
    <x v="0"/>
    <x v="0"/>
    <x v="0"/>
  </r>
  <r>
    <s v="2188-SXWVT"/>
    <x v="0"/>
    <n v="0"/>
    <s v="No"/>
    <s v="No"/>
    <x v="1"/>
    <x v="1"/>
    <s v="No"/>
    <x v="0"/>
    <s v="Yes"/>
    <s v="Yes"/>
    <s v="No"/>
    <s v="No"/>
    <s v="No"/>
    <s v="No"/>
    <x v="1"/>
    <s v="No"/>
    <x v="1"/>
    <n v="55"/>
    <n v="1885.15"/>
    <x v="0"/>
    <x v="1"/>
    <x v="0"/>
  </r>
  <r>
    <s v="6258-PVZWJ"/>
    <x v="1"/>
    <n v="0"/>
    <s v="Yes"/>
    <s v="No"/>
    <x v="47"/>
    <x v="1"/>
    <s v="Yes"/>
    <x v="0"/>
    <s v="Yes"/>
    <s v="Yes"/>
    <s v="Yes"/>
    <s v="Yes"/>
    <s v="Yes"/>
    <s v="Yes"/>
    <x v="2"/>
    <s v="Yes"/>
    <x v="3"/>
    <n v="90.8"/>
    <n v="6302.85"/>
    <x v="0"/>
    <x v="2"/>
    <x v="0"/>
  </r>
  <r>
    <s v="1094-BKOSX"/>
    <x v="0"/>
    <n v="0"/>
    <s v="Yes"/>
    <s v="Yes"/>
    <x v="3"/>
    <x v="0"/>
    <s v="No phone service"/>
    <x v="0"/>
    <s v="No"/>
    <s v="Yes"/>
    <s v="Yes"/>
    <s v="Yes"/>
    <s v="No"/>
    <s v="Yes"/>
    <x v="1"/>
    <s v="No"/>
    <x v="2"/>
    <n v="51"/>
    <n v="2264.5"/>
    <x v="0"/>
    <x v="2"/>
    <x v="0"/>
  </r>
  <r>
    <s v="6969-MVBAI"/>
    <x v="0"/>
    <n v="1"/>
    <s v="No"/>
    <s v="No"/>
    <x v="34"/>
    <x v="1"/>
    <s v="Yes"/>
    <x v="1"/>
    <s v="No"/>
    <s v="No"/>
    <s v="Yes"/>
    <s v="No"/>
    <s v="Yes"/>
    <s v="No"/>
    <x v="0"/>
    <s v="Yes"/>
    <x v="0"/>
    <n v="90.1"/>
    <n v="816.8"/>
    <x v="0"/>
    <x v="0"/>
    <x v="0"/>
  </r>
  <r>
    <s v="2978-XXSOG"/>
    <x v="0"/>
    <n v="0"/>
    <s v="No"/>
    <s v="No"/>
    <x v="5"/>
    <x v="1"/>
    <s v="Yes"/>
    <x v="0"/>
    <s v="Yes"/>
    <s v="No"/>
    <s v="No"/>
    <s v="Yes"/>
    <s v="No"/>
    <s v="No"/>
    <x v="0"/>
    <s v="Yes"/>
    <x v="1"/>
    <n v="59.05"/>
    <n v="1253.5"/>
    <x v="0"/>
    <x v="1"/>
    <x v="0"/>
  </r>
  <r>
    <s v="2342-CKIAO"/>
    <x v="0"/>
    <n v="0"/>
    <s v="No"/>
    <s v="No"/>
    <x v="2"/>
    <x v="1"/>
    <s v="No"/>
    <x v="2"/>
    <s v="No internet service"/>
    <s v="No internet service"/>
    <s v="No internet service"/>
    <s v="No internet service"/>
    <s v="No internet service"/>
    <s v="No internet service"/>
    <x v="0"/>
    <s v="No"/>
    <x v="1"/>
    <n v="20.3"/>
    <n v="41.2"/>
    <x v="0"/>
    <x v="0"/>
    <x v="0"/>
  </r>
  <r>
    <s v="6953-PBDIN"/>
    <x v="1"/>
    <n v="0"/>
    <s v="Yes"/>
    <s v="No"/>
    <x v="27"/>
    <x v="1"/>
    <s v="Yes"/>
    <x v="0"/>
    <s v="No"/>
    <s v="Yes"/>
    <s v="Yes"/>
    <s v="Yes"/>
    <s v="Yes"/>
    <s v="No"/>
    <x v="2"/>
    <s v="No"/>
    <x v="2"/>
    <n v="72.95"/>
    <n v="5265.55"/>
    <x v="0"/>
    <x v="2"/>
    <x v="0"/>
  </r>
  <r>
    <s v="3898-BSJYF"/>
    <x v="0"/>
    <n v="0"/>
    <s v="No"/>
    <s v="Yes"/>
    <x v="6"/>
    <x v="1"/>
    <s v="Yes"/>
    <x v="0"/>
    <s v="Yes"/>
    <s v="No"/>
    <s v="Yes"/>
    <s v="Yes"/>
    <s v="No"/>
    <s v="Yes"/>
    <x v="1"/>
    <s v="No"/>
    <x v="3"/>
    <n v="73.55"/>
    <n v="693.3"/>
    <x v="0"/>
    <x v="0"/>
    <x v="0"/>
  </r>
  <r>
    <s v="3938-YFPXD"/>
    <x v="1"/>
    <n v="0"/>
    <s v="No"/>
    <s v="No"/>
    <x v="21"/>
    <x v="1"/>
    <s v="Yes"/>
    <x v="0"/>
    <s v="Yes"/>
    <s v="No"/>
    <s v="Yes"/>
    <s v="Yes"/>
    <s v="Yes"/>
    <s v="Yes"/>
    <x v="2"/>
    <s v="No"/>
    <x v="3"/>
    <n v="84.3"/>
    <n v="5997.1"/>
    <x v="0"/>
    <x v="2"/>
    <x v="0"/>
  </r>
  <r>
    <s v="7696-AMHOD"/>
    <x v="0"/>
    <n v="0"/>
    <s v="Yes"/>
    <s v="Yes"/>
    <x v="12"/>
    <x v="1"/>
    <s v="No"/>
    <x v="0"/>
    <s v="No"/>
    <s v="Yes"/>
    <s v="Yes"/>
    <s v="No"/>
    <s v="Yes"/>
    <s v="Yes"/>
    <x v="1"/>
    <s v="No"/>
    <x v="3"/>
    <n v="78"/>
    <n v="3824.2"/>
    <x v="0"/>
    <x v="2"/>
    <x v="0"/>
  </r>
  <r>
    <s v="2453-SAFNS"/>
    <x v="0"/>
    <n v="1"/>
    <s v="No"/>
    <s v="No"/>
    <x v="68"/>
    <x v="1"/>
    <s v="Yes"/>
    <x v="0"/>
    <s v="No"/>
    <s v="Yes"/>
    <s v="No"/>
    <s v="Yes"/>
    <s v="Yes"/>
    <s v="No"/>
    <x v="1"/>
    <s v="No"/>
    <x v="1"/>
    <n v="72.099999999999994"/>
    <n v="3886.05"/>
    <x v="0"/>
    <x v="2"/>
    <x v="0"/>
  </r>
  <r>
    <s v="9558-IHEZX"/>
    <x v="0"/>
    <n v="0"/>
    <s v="No"/>
    <s v="No"/>
    <x v="16"/>
    <x v="1"/>
    <s v="Yes"/>
    <x v="1"/>
    <s v="Yes"/>
    <s v="Yes"/>
    <s v="Yes"/>
    <s v="No"/>
    <s v="Yes"/>
    <s v="Yes"/>
    <x v="2"/>
    <s v="Yes"/>
    <x v="3"/>
    <n v="106.75"/>
    <n v="7283.25"/>
    <x v="0"/>
    <x v="2"/>
    <x v="0"/>
  </r>
  <r>
    <s v="9617-UDPEU"/>
    <x v="0"/>
    <n v="0"/>
    <s v="No"/>
    <s v="No"/>
    <x v="5"/>
    <x v="1"/>
    <s v="No"/>
    <x v="2"/>
    <s v="No internet service"/>
    <s v="No internet service"/>
    <s v="No internet service"/>
    <s v="No internet service"/>
    <s v="No internet service"/>
    <s v="No internet service"/>
    <x v="1"/>
    <s v="Yes"/>
    <x v="1"/>
    <n v="19.25"/>
    <n v="412.55"/>
    <x v="0"/>
    <x v="1"/>
    <x v="0"/>
  </r>
  <r>
    <s v="6340-DACFT"/>
    <x v="0"/>
    <n v="0"/>
    <s v="Yes"/>
    <s v="Yes"/>
    <x v="37"/>
    <x v="1"/>
    <s v="No"/>
    <x v="2"/>
    <s v="No internet service"/>
    <s v="No internet service"/>
    <s v="No internet service"/>
    <s v="No internet service"/>
    <s v="No internet service"/>
    <s v="No internet service"/>
    <x v="2"/>
    <s v="No"/>
    <x v="3"/>
    <n v="20.55"/>
    <n v="1070.25"/>
    <x v="0"/>
    <x v="2"/>
    <x v="0"/>
  </r>
  <r>
    <s v="4955-VCWBI"/>
    <x v="0"/>
    <n v="0"/>
    <s v="Yes"/>
    <s v="Yes"/>
    <x v="29"/>
    <x v="1"/>
    <s v="No"/>
    <x v="2"/>
    <s v="No internet service"/>
    <s v="No internet service"/>
    <s v="No internet service"/>
    <s v="No internet service"/>
    <s v="No internet service"/>
    <s v="No internet service"/>
    <x v="1"/>
    <s v="No"/>
    <x v="1"/>
    <n v="20"/>
    <n v="817.95"/>
    <x v="0"/>
    <x v="2"/>
    <x v="0"/>
  </r>
  <r>
    <s v="6813-GZQCG"/>
    <x v="0"/>
    <n v="0"/>
    <s v="Yes"/>
    <s v="Yes"/>
    <x v="3"/>
    <x v="1"/>
    <s v="Yes"/>
    <x v="2"/>
    <s v="No internet service"/>
    <s v="No internet service"/>
    <s v="No internet service"/>
    <s v="No internet service"/>
    <s v="No internet service"/>
    <s v="No internet service"/>
    <x v="2"/>
    <s v="Yes"/>
    <x v="3"/>
    <n v="24.65"/>
    <n v="1171.3"/>
    <x v="0"/>
    <x v="2"/>
    <x v="0"/>
  </r>
  <r>
    <s v="7426-GSWPO"/>
    <x v="1"/>
    <n v="1"/>
    <s v="No"/>
    <s v="No"/>
    <x v="38"/>
    <x v="1"/>
    <s v="Yes"/>
    <x v="1"/>
    <s v="Yes"/>
    <s v="Yes"/>
    <s v="No"/>
    <s v="No"/>
    <s v="Yes"/>
    <s v="Yes"/>
    <x v="0"/>
    <s v="Yes"/>
    <x v="2"/>
    <n v="103.5"/>
    <n v="6548.65"/>
    <x v="0"/>
    <x v="2"/>
    <x v="0"/>
  </r>
  <r>
    <s v="3389-KTRXV"/>
    <x v="0"/>
    <n v="0"/>
    <s v="Yes"/>
    <s v="Yes"/>
    <x v="57"/>
    <x v="1"/>
    <s v="Yes"/>
    <x v="2"/>
    <s v="No internet service"/>
    <s v="No internet service"/>
    <s v="No internet service"/>
    <s v="No internet service"/>
    <s v="No internet service"/>
    <s v="No internet service"/>
    <x v="2"/>
    <s v="No"/>
    <x v="1"/>
    <n v="23.85"/>
    <n v="625.65"/>
    <x v="0"/>
    <x v="1"/>
    <x v="0"/>
  </r>
  <r>
    <s v="3118-UHVVQ"/>
    <x v="0"/>
    <n v="0"/>
    <s v="Yes"/>
    <s v="No"/>
    <x v="47"/>
    <x v="1"/>
    <s v="Yes"/>
    <x v="2"/>
    <s v="No internet service"/>
    <s v="No internet service"/>
    <s v="No internet service"/>
    <s v="No internet service"/>
    <s v="No internet service"/>
    <s v="No internet service"/>
    <x v="2"/>
    <s v="No"/>
    <x v="3"/>
    <n v="25.8"/>
    <n v="1911.5"/>
    <x v="0"/>
    <x v="2"/>
    <x v="0"/>
  </r>
  <r>
    <s v="1031-IIDEO"/>
    <x v="0"/>
    <n v="0"/>
    <s v="No"/>
    <s v="No"/>
    <x v="0"/>
    <x v="1"/>
    <s v="No"/>
    <x v="1"/>
    <s v="No"/>
    <s v="No"/>
    <s v="No"/>
    <s v="No"/>
    <s v="No"/>
    <s v="No"/>
    <x v="0"/>
    <s v="Yes"/>
    <x v="0"/>
    <n v="70.849999999999994"/>
    <n v="70.849999999999994"/>
    <x v="1"/>
    <x v="0"/>
    <x v="1"/>
  </r>
  <r>
    <s v="5832-XKAES"/>
    <x v="1"/>
    <n v="0"/>
    <s v="No"/>
    <s v="No"/>
    <x v="2"/>
    <x v="1"/>
    <s v="No"/>
    <x v="1"/>
    <s v="No"/>
    <s v="No"/>
    <s v="No"/>
    <s v="No"/>
    <s v="No"/>
    <s v="No"/>
    <x v="0"/>
    <s v="Yes"/>
    <x v="3"/>
    <n v="69.8"/>
    <n v="134.69999999999999"/>
    <x v="1"/>
    <x v="0"/>
    <x v="1"/>
  </r>
  <r>
    <s v="3205-MXZRA"/>
    <x v="1"/>
    <n v="0"/>
    <s v="No"/>
    <s v="No"/>
    <x v="70"/>
    <x v="1"/>
    <s v="No"/>
    <x v="0"/>
    <s v="No"/>
    <s v="No"/>
    <s v="No"/>
    <s v="Yes"/>
    <s v="Yes"/>
    <s v="No"/>
    <x v="1"/>
    <s v="No"/>
    <x v="3"/>
    <n v="59.45"/>
    <n v="1507"/>
    <x v="0"/>
    <x v="1"/>
    <x v="0"/>
  </r>
  <r>
    <s v="4701-AHWMW"/>
    <x v="1"/>
    <n v="0"/>
    <s v="Yes"/>
    <s v="No"/>
    <x v="49"/>
    <x v="0"/>
    <s v="No phone service"/>
    <x v="0"/>
    <s v="No"/>
    <s v="No"/>
    <s v="Yes"/>
    <s v="Yes"/>
    <s v="Yes"/>
    <s v="Yes"/>
    <x v="0"/>
    <s v="Yes"/>
    <x v="2"/>
    <n v="54.55"/>
    <n v="2978.3"/>
    <x v="1"/>
    <x v="2"/>
    <x v="1"/>
  </r>
  <r>
    <s v="8317-BVKSO"/>
    <x v="1"/>
    <n v="0"/>
    <s v="No"/>
    <s v="No"/>
    <x v="60"/>
    <x v="1"/>
    <s v="No"/>
    <x v="2"/>
    <s v="No internet service"/>
    <s v="No internet service"/>
    <s v="No internet service"/>
    <s v="No internet service"/>
    <s v="No internet service"/>
    <s v="No internet service"/>
    <x v="0"/>
    <s v="Yes"/>
    <x v="0"/>
    <n v="20.05"/>
    <n v="299.3"/>
    <x v="0"/>
    <x v="1"/>
    <x v="0"/>
  </r>
  <r>
    <s v="5702-KVQRD"/>
    <x v="1"/>
    <n v="0"/>
    <s v="Yes"/>
    <s v="No"/>
    <x v="16"/>
    <x v="1"/>
    <s v="No"/>
    <x v="0"/>
    <s v="Yes"/>
    <s v="No"/>
    <s v="Yes"/>
    <s v="Yes"/>
    <s v="Yes"/>
    <s v="Yes"/>
    <x v="2"/>
    <s v="Yes"/>
    <x v="0"/>
    <n v="82.55"/>
    <n v="5832.65"/>
    <x v="0"/>
    <x v="2"/>
    <x v="0"/>
  </r>
  <r>
    <s v="0083-PIVIK"/>
    <x v="1"/>
    <n v="0"/>
    <s v="No"/>
    <s v="No"/>
    <x v="38"/>
    <x v="1"/>
    <s v="Yes"/>
    <x v="0"/>
    <s v="Yes"/>
    <s v="Yes"/>
    <s v="Yes"/>
    <s v="Yes"/>
    <s v="Yes"/>
    <s v="No"/>
    <x v="1"/>
    <s v="No"/>
    <x v="0"/>
    <n v="81.25"/>
    <n v="5567.55"/>
    <x v="0"/>
    <x v="2"/>
    <x v="0"/>
  </r>
  <r>
    <s v="9210-IAHGH"/>
    <x v="0"/>
    <n v="0"/>
    <s v="No"/>
    <s v="No"/>
    <x v="40"/>
    <x v="1"/>
    <s v="No"/>
    <x v="0"/>
    <s v="No"/>
    <s v="No"/>
    <s v="No"/>
    <s v="Yes"/>
    <s v="Yes"/>
    <s v="Yes"/>
    <x v="0"/>
    <s v="Yes"/>
    <x v="3"/>
    <n v="70.75"/>
    <n v="450.8"/>
    <x v="1"/>
    <x v="0"/>
    <x v="1"/>
  </r>
  <r>
    <s v="6169-PGNCD"/>
    <x v="0"/>
    <n v="0"/>
    <s v="No"/>
    <s v="No"/>
    <x v="58"/>
    <x v="1"/>
    <s v="No"/>
    <x v="0"/>
    <s v="Yes"/>
    <s v="Yes"/>
    <s v="Yes"/>
    <s v="Yes"/>
    <s v="Yes"/>
    <s v="No"/>
    <x v="2"/>
    <s v="Yes"/>
    <x v="3"/>
    <n v="74.3"/>
    <n v="4166.3500000000004"/>
    <x v="0"/>
    <x v="2"/>
    <x v="0"/>
  </r>
  <r>
    <s v="0023-XUOPT"/>
    <x v="0"/>
    <n v="0"/>
    <s v="Yes"/>
    <s v="No"/>
    <x v="9"/>
    <x v="1"/>
    <s v="Yes"/>
    <x v="1"/>
    <s v="No"/>
    <s v="Yes"/>
    <s v="Yes"/>
    <s v="No"/>
    <s v="Yes"/>
    <s v="No"/>
    <x v="0"/>
    <s v="No"/>
    <x v="0"/>
    <n v="94.1"/>
    <n v="1215.5999999999999"/>
    <x v="1"/>
    <x v="1"/>
    <x v="1"/>
  </r>
  <r>
    <s v="4592-IWTJI"/>
    <x v="0"/>
    <n v="0"/>
    <s v="Yes"/>
    <s v="Yes"/>
    <x v="35"/>
    <x v="0"/>
    <s v="No phone service"/>
    <x v="0"/>
    <s v="Yes"/>
    <s v="No"/>
    <s v="No"/>
    <s v="No"/>
    <s v="No"/>
    <s v="No"/>
    <x v="0"/>
    <s v="No"/>
    <x v="3"/>
    <n v="29.7"/>
    <n v="91.7"/>
    <x v="1"/>
    <x v="0"/>
    <x v="1"/>
  </r>
  <r>
    <s v="4909-JOUPP"/>
    <x v="1"/>
    <n v="1"/>
    <s v="Yes"/>
    <s v="No"/>
    <x v="21"/>
    <x v="1"/>
    <s v="Yes"/>
    <x v="1"/>
    <s v="No"/>
    <s v="Yes"/>
    <s v="Yes"/>
    <s v="Yes"/>
    <s v="Yes"/>
    <s v="Yes"/>
    <x v="2"/>
    <s v="No"/>
    <x v="3"/>
    <n v="109.7"/>
    <n v="7898.45"/>
    <x v="0"/>
    <x v="2"/>
    <x v="0"/>
  </r>
  <r>
    <s v="4657-FWVFY"/>
    <x v="0"/>
    <n v="0"/>
    <s v="Yes"/>
    <s v="Yes"/>
    <x v="63"/>
    <x v="1"/>
    <s v="Yes"/>
    <x v="1"/>
    <s v="No"/>
    <s v="Yes"/>
    <s v="Yes"/>
    <s v="No"/>
    <s v="Yes"/>
    <s v="No"/>
    <x v="0"/>
    <s v="Yes"/>
    <x v="3"/>
    <n v="96.35"/>
    <n v="3915.4"/>
    <x v="0"/>
    <x v="2"/>
    <x v="0"/>
  </r>
  <r>
    <s v="2257-BOVXD"/>
    <x v="1"/>
    <n v="0"/>
    <s v="Yes"/>
    <s v="No"/>
    <x v="60"/>
    <x v="1"/>
    <s v="Yes"/>
    <x v="0"/>
    <s v="No"/>
    <s v="No"/>
    <s v="No"/>
    <s v="Yes"/>
    <s v="Yes"/>
    <s v="No"/>
    <x v="0"/>
    <s v="Yes"/>
    <x v="3"/>
    <n v="66.599999999999994"/>
    <n v="979.5"/>
    <x v="0"/>
    <x v="1"/>
    <x v="0"/>
  </r>
  <r>
    <s v="7729-JTEEC"/>
    <x v="1"/>
    <n v="0"/>
    <s v="Yes"/>
    <s v="Yes"/>
    <x v="2"/>
    <x v="1"/>
    <s v="No"/>
    <x v="0"/>
    <s v="No"/>
    <s v="No"/>
    <s v="No"/>
    <s v="No"/>
    <s v="No"/>
    <s v="No"/>
    <x v="0"/>
    <s v="Yes"/>
    <x v="0"/>
    <n v="44.5"/>
    <n v="90.05"/>
    <x v="0"/>
    <x v="0"/>
    <x v="0"/>
  </r>
  <r>
    <s v="7632-MNYOY"/>
    <x v="1"/>
    <n v="1"/>
    <s v="No"/>
    <s v="No"/>
    <x v="33"/>
    <x v="1"/>
    <s v="Yes"/>
    <x v="1"/>
    <s v="No"/>
    <s v="Yes"/>
    <s v="Yes"/>
    <s v="Yes"/>
    <s v="Yes"/>
    <s v="Yes"/>
    <x v="1"/>
    <s v="No"/>
    <x v="3"/>
    <n v="110.9"/>
    <n v="7432.05"/>
    <x v="1"/>
    <x v="2"/>
    <x v="1"/>
  </r>
  <r>
    <s v="6518-LGAOV"/>
    <x v="0"/>
    <n v="0"/>
    <s v="Yes"/>
    <s v="No"/>
    <x v="46"/>
    <x v="1"/>
    <s v="Yes"/>
    <x v="1"/>
    <s v="No"/>
    <s v="No"/>
    <s v="Yes"/>
    <s v="Yes"/>
    <s v="Yes"/>
    <s v="Yes"/>
    <x v="0"/>
    <s v="Yes"/>
    <x v="0"/>
    <n v="105"/>
    <n v="4026.4"/>
    <x v="1"/>
    <x v="2"/>
    <x v="1"/>
  </r>
  <r>
    <s v="7242-QZLXF"/>
    <x v="1"/>
    <n v="0"/>
    <s v="No"/>
    <s v="Yes"/>
    <x v="0"/>
    <x v="0"/>
    <s v="No phone service"/>
    <x v="0"/>
    <s v="No"/>
    <s v="No"/>
    <s v="No"/>
    <s v="No"/>
    <s v="No"/>
    <s v="No"/>
    <x v="0"/>
    <s v="Yes"/>
    <x v="0"/>
    <n v="25.3"/>
    <n v="25.3"/>
    <x v="1"/>
    <x v="0"/>
    <x v="1"/>
  </r>
  <r>
    <s v="4576-CSAJH"/>
    <x v="1"/>
    <n v="0"/>
    <s v="No"/>
    <s v="No"/>
    <x v="5"/>
    <x v="1"/>
    <s v="No"/>
    <x v="0"/>
    <s v="No"/>
    <s v="Yes"/>
    <s v="No"/>
    <s v="Yes"/>
    <s v="No"/>
    <s v="No"/>
    <x v="1"/>
    <s v="Yes"/>
    <x v="3"/>
    <n v="55.15"/>
    <n v="1193.05"/>
    <x v="1"/>
    <x v="1"/>
    <x v="1"/>
  </r>
  <r>
    <s v="1000-AJSLD"/>
    <x v="1"/>
    <n v="0"/>
    <s v="No"/>
    <s v="No"/>
    <x v="0"/>
    <x v="1"/>
    <s v="No"/>
    <x v="2"/>
    <s v="No internet service"/>
    <s v="No internet service"/>
    <s v="No internet service"/>
    <s v="No internet service"/>
    <s v="No internet service"/>
    <s v="No internet service"/>
    <x v="0"/>
    <s v="Yes"/>
    <x v="1"/>
    <n v="20.100000000000001"/>
    <n v="20.100000000000001"/>
    <x v="1"/>
    <x v="0"/>
    <x v="1"/>
  </r>
  <r>
    <s v="9696-RMYBA"/>
    <x v="1"/>
    <n v="0"/>
    <s v="No"/>
    <s v="No"/>
    <x v="24"/>
    <x v="1"/>
    <s v="No"/>
    <x v="1"/>
    <s v="No"/>
    <s v="No"/>
    <s v="No"/>
    <s v="No"/>
    <s v="Yes"/>
    <s v="No"/>
    <x v="0"/>
    <s v="Yes"/>
    <x v="1"/>
    <n v="80.099999999999994"/>
    <n v="398.55"/>
    <x v="0"/>
    <x v="0"/>
    <x v="0"/>
  </r>
  <r>
    <s v="8690-UPCZI"/>
    <x v="1"/>
    <n v="0"/>
    <s v="Yes"/>
    <s v="Yes"/>
    <x v="44"/>
    <x v="1"/>
    <s v="Yes"/>
    <x v="0"/>
    <s v="Yes"/>
    <s v="No"/>
    <s v="No"/>
    <s v="Yes"/>
    <s v="Yes"/>
    <s v="No"/>
    <x v="1"/>
    <s v="No"/>
    <x v="2"/>
    <n v="69.05"/>
    <n v="1958.45"/>
    <x v="0"/>
    <x v="1"/>
    <x v="0"/>
  </r>
  <r>
    <s v="1062-LHZOD"/>
    <x v="1"/>
    <n v="0"/>
    <s v="Yes"/>
    <s v="Yes"/>
    <x v="0"/>
    <x v="1"/>
    <s v="No"/>
    <x v="1"/>
    <s v="No"/>
    <s v="No"/>
    <s v="No"/>
    <s v="No"/>
    <s v="No"/>
    <s v="No"/>
    <x v="0"/>
    <s v="Yes"/>
    <x v="1"/>
    <n v="69.900000000000006"/>
    <n v="69.900000000000006"/>
    <x v="1"/>
    <x v="0"/>
    <x v="1"/>
  </r>
  <r>
    <s v="9770-LXDBK"/>
    <x v="0"/>
    <n v="0"/>
    <s v="No"/>
    <s v="No"/>
    <x v="35"/>
    <x v="1"/>
    <s v="No"/>
    <x v="2"/>
    <s v="No internet service"/>
    <s v="No internet service"/>
    <s v="No internet service"/>
    <s v="No internet service"/>
    <s v="No internet service"/>
    <s v="No internet service"/>
    <x v="0"/>
    <s v="No"/>
    <x v="1"/>
    <n v="20.399999999999999"/>
    <n v="63.15"/>
    <x v="0"/>
    <x v="0"/>
    <x v="0"/>
  </r>
  <r>
    <s v="4086-WITJG"/>
    <x v="1"/>
    <n v="0"/>
    <s v="Yes"/>
    <s v="Yes"/>
    <x v="16"/>
    <x v="1"/>
    <s v="No"/>
    <x v="2"/>
    <s v="No internet service"/>
    <s v="No internet service"/>
    <s v="No internet service"/>
    <s v="No internet service"/>
    <s v="No internet service"/>
    <s v="No internet service"/>
    <x v="2"/>
    <s v="No"/>
    <x v="3"/>
    <n v="19.7"/>
    <n v="1301.0999999999999"/>
    <x v="0"/>
    <x v="2"/>
    <x v="0"/>
  </r>
  <r>
    <s v="8344-WFMFH"/>
    <x v="1"/>
    <n v="0"/>
    <s v="No"/>
    <s v="Yes"/>
    <x v="34"/>
    <x v="1"/>
    <s v="No"/>
    <x v="0"/>
    <s v="No"/>
    <s v="Yes"/>
    <s v="No"/>
    <s v="No"/>
    <s v="No"/>
    <s v="No"/>
    <x v="0"/>
    <s v="Yes"/>
    <x v="0"/>
    <n v="50.1"/>
    <n v="484.05"/>
    <x v="0"/>
    <x v="0"/>
    <x v="0"/>
  </r>
  <r>
    <s v="9600-NAXZN"/>
    <x v="1"/>
    <n v="0"/>
    <s v="No"/>
    <s v="No"/>
    <x v="29"/>
    <x v="1"/>
    <s v="Yes"/>
    <x v="1"/>
    <s v="No"/>
    <s v="Yes"/>
    <s v="No"/>
    <s v="No"/>
    <s v="Yes"/>
    <s v="Yes"/>
    <x v="0"/>
    <s v="Yes"/>
    <x v="0"/>
    <n v="101.4"/>
    <n v="4528"/>
    <x v="1"/>
    <x v="2"/>
    <x v="1"/>
  </r>
  <r>
    <s v="8822-KNBHV"/>
    <x v="0"/>
    <n v="0"/>
    <s v="No"/>
    <s v="No"/>
    <x v="43"/>
    <x v="1"/>
    <s v="Yes"/>
    <x v="0"/>
    <s v="Yes"/>
    <s v="Yes"/>
    <s v="Yes"/>
    <s v="No"/>
    <s v="Yes"/>
    <s v="Yes"/>
    <x v="1"/>
    <s v="Yes"/>
    <x v="3"/>
    <n v="83.45"/>
    <n v="3887.85"/>
    <x v="0"/>
    <x v="2"/>
    <x v="0"/>
  </r>
  <r>
    <s v="8404-FYDIB"/>
    <x v="1"/>
    <n v="0"/>
    <s v="No"/>
    <s v="No"/>
    <x v="70"/>
    <x v="1"/>
    <s v="Yes"/>
    <x v="1"/>
    <s v="Yes"/>
    <s v="Yes"/>
    <s v="No"/>
    <s v="No"/>
    <s v="No"/>
    <s v="No"/>
    <x v="0"/>
    <s v="Yes"/>
    <x v="3"/>
    <n v="86.65"/>
    <n v="2208.75"/>
    <x v="0"/>
    <x v="1"/>
    <x v="0"/>
  </r>
  <r>
    <s v="2791-SFVEW"/>
    <x v="0"/>
    <n v="0"/>
    <s v="No"/>
    <s v="No"/>
    <x v="34"/>
    <x v="1"/>
    <s v="No"/>
    <x v="2"/>
    <s v="No internet service"/>
    <s v="No internet service"/>
    <s v="No internet service"/>
    <s v="No internet service"/>
    <s v="No internet service"/>
    <s v="No internet service"/>
    <x v="0"/>
    <s v="No"/>
    <x v="2"/>
    <n v="20.149999999999999"/>
    <n v="238.15"/>
    <x v="0"/>
    <x v="0"/>
    <x v="0"/>
  </r>
  <r>
    <s v="6457-USBER"/>
    <x v="1"/>
    <n v="0"/>
    <s v="No"/>
    <s v="No"/>
    <x v="0"/>
    <x v="1"/>
    <s v="No"/>
    <x v="1"/>
    <s v="No"/>
    <s v="No"/>
    <s v="No"/>
    <s v="No"/>
    <s v="No"/>
    <s v="Yes"/>
    <x v="0"/>
    <s v="Yes"/>
    <x v="0"/>
    <n v="80.8"/>
    <n v="80.8"/>
    <x v="1"/>
    <x v="0"/>
    <x v="1"/>
  </r>
  <r>
    <s v="6762-NSODU"/>
    <x v="0"/>
    <n v="0"/>
    <s v="Yes"/>
    <s v="Yes"/>
    <x v="25"/>
    <x v="1"/>
    <s v="No"/>
    <x v="2"/>
    <s v="No internet service"/>
    <s v="No internet service"/>
    <s v="No internet service"/>
    <s v="No internet service"/>
    <s v="No internet service"/>
    <s v="No internet service"/>
    <x v="2"/>
    <s v="No"/>
    <x v="3"/>
    <n v="19.399999999999999"/>
    <n v="958.15"/>
    <x v="0"/>
    <x v="2"/>
    <x v="0"/>
  </r>
  <r>
    <s v="4662-EKDPQ"/>
    <x v="1"/>
    <n v="0"/>
    <s v="No"/>
    <s v="No"/>
    <x v="2"/>
    <x v="1"/>
    <s v="Yes"/>
    <x v="0"/>
    <s v="No"/>
    <s v="No"/>
    <s v="No"/>
    <s v="No"/>
    <s v="No"/>
    <s v="Yes"/>
    <x v="0"/>
    <s v="No"/>
    <x v="2"/>
    <n v="62.05"/>
    <n v="118.3"/>
    <x v="1"/>
    <x v="0"/>
    <x v="1"/>
  </r>
  <r>
    <s v="9248-OJYKK"/>
    <x v="1"/>
    <n v="1"/>
    <s v="No"/>
    <s v="No"/>
    <x v="0"/>
    <x v="1"/>
    <s v="Yes"/>
    <x v="1"/>
    <s v="No"/>
    <s v="No"/>
    <s v="No"/>
    <s v="No"/>
    <s v="No"/>
    <s v="No"/>
    <x v="0"/>
    <s v="Yes"/>
    <x v="0"/>
    <n v="76.45"/>
    <n v="76.45"/>
    <x v="1"/>
    <x v="0"/>
    <x v="1"/>
  </r>
  <r>
    <s v="9888-ZCUMM"/>
    <x v="1"/>
    <n v="0"/>
    <s v="Yes"/>
    <s v="Yes"/>
    <x v="38"/>
    <x v="0"/>
    <s v="No phone service"/>
    <x v="0"/>
    <s v="Yes"/>
    <s v="No"/>
    <s v="Yes"/>
    <s v="Yes"/>
    <s v="Yes"/>
    <s v="Yes"/>
    <x v="2"/>
    <s v="Yes"/>
    <x v="2"/>
    <n v="60.05"/>
    <n v="3845.45"/>
    <x v="0"/>
    <x v="2"/>
    <x v="0"/>
  </r>
  <r>
    <s v="3398-FSHON"/>
    <x v="0"/>
    <n v="1"/>
    <s v="No"/>
    <s v="No"/>
    <x v="18"/>
    <x v="1"/>
    <s v="Yes"/>
    <x v="1"/>
    <s v="No"/>
    <s v="Yes"/>
    <s v="No"/>
    <s v="No"/>
    <s v="Yes"/>
    <s v="No"/>
    <x v="0"/>
    <s v="Yes"/>
    <x v="0"/>
    <n v="91.3"/>
    <n v="1094.5"/>
    <x v="1"/>
    <x v="0"/>
    <x v="1"/>
  </r>
  <r>
    <s v="3319-DWOEP"/>
    <x v="1"/>
    <n v="1"/>
    <s v="Yes"/>
    <s v="No"/>
    <x v="53"/>
    <x v="1"/>
    <s v="No"/>
    <x v="1"/>
    <s v="No"/>
    <s v="No"/>
    <s v="Yes"/>
    <s v="No"/>
    <s v="Yes"/>
    <s v="Yes"/>
    <x v="0"/>
    <s v="Yes"/>
    <x v="0"/>
    <n v="95.75"/>
    <n v="573.75"/>
    <x v="1"/>
    <x v="0"/>
    <x v="1"/>
  </r>
  <r>
    <s v="1074-WVEVG"/>
    <x v="0"/>
    <n v="0"/>
    <s v="Yes"/>
    <s v="No"/>
    <x v="64"/>
    <x v="1"/>
    <s v="No"/>
    <x v="2"/>
    <s v="No internet service"/>
    <s v="No internet service"/>
    <s v="No internet service"/>
    <s v="No internet service"/>
    <s v="No internet service"/>
    <s v="No internet service"/>
    <x v="1"/>
    <s v="No"/>
    <x v="1"/>
    <n v="20.350000000000001"/>
    <n v="1267"/>
    <x v="0"/>
    <x v="2"/>
    <x v="0"/>
  </r>
  <r>
    <s v="9979-RGMZT"/>
    <x v="0"/>
    <n v="0"/>
    <s v="No"/>
    <s v="No"/>
    <x v="40"/>
    <x v="1"/>
    <s v="No"/>
    <x v="1"/>
    <s v="No"/>
    <s v="Yes"/>
    <s v="No"/>
    <s v="No"/>
    <s v="Yes"/>
    <s v="Yes"/>
    <x v="1"/>
    <s v="Yes"/>
    <x v="1"/>
    <n v="94.05"/>
    <n v="633.45000000000005"/>
    <x v="0"/>
    <x v="0"/>
    <x v="0"/>
  </r>
  <r>
    <s v="6437-UDQJM"/>
    <x v="0"/>
    <n v="1"/>
    <s v="Yes"/>
    <s v="No"/>
    <x v="21"/>
    <x v="1"/>
    <s v="Yes"/>
    <x v="0"/>
    <s v="Yes"/>
    <s v="Yes"/>
    <s v="Yes"/>
    <s v="No"/>
    <s v="Yes"/>
    <s v="Yes"/>
    <x v="2"/>
    <s v="Yes"/>
    <x v="3"/>
    <n v="84.1"/>
    <n v="6129.65"/>
    <x v="0"/>
    <x v="2"/>
    <x v="0"/>
  </r>
  <r>
    <s v="1226-IENZN"/>
    <x v="1"/>
    <n v="1"/>
    <s v="No"/>
    <s v="No"/>
    <x v="10"/>
    <x v="1"/>
    <s v="No"/>
    <x v="1"/>
    <s v="No"/>
    <s v="No"/>
    <s v="No"/>
    <s v="No"/>
    <s v="No"/>
    <s v="Yes"/>
    <x v="0"/>
    <s v="Yes"/>
    <x v="0"/>
    <n v="78.75"/>
    <n v="1218.25"/>
    <x v="0"/>
    <x v="1"/>
    <x v="0"/>
  </r>
  <r>
    <s v="2108-GLPQB"/>
    <x v="1"/>
    <n v="0"/>
    <s v="Yes"/>
    <s v="No"/>
    <x v="13"/>
    <x v="1"/>
    <s v="Yes"/>
    <x v="0"/>
    <s v="No"/>
    <s v="No"/>
    <s v="Yes"/>
    <s v="No"/>
    <s v="No"/>
    <s v="No"/>
    <x v="0"/>
    <s v="No"/>
    <x v="3"/>
    <n v="55.55"/>
    <n v="1405.3"/>
    <x v="0"/>
    <x v="1"/>
    <x v="0"/>
  </r>
  <r>
    <s v="9259-PACGQ"/>
    <x v="0"/>
    <n v="0"/>
    <s v="Yes"/>
    <s v="No"/>
    <x v="1"/>
    <x v="1"/>
    <s v="Yes"/>
    <x v="0"/>
    <s v="Yes"/>
    <s v="Yes"/>
    <s v="No"/>
    <s v="Yes"/>
    <s v="No"/>
    <s v="No"/>
    <x v="0"/>
    <s v="No"/>
    <x v="0"/>
    <n v="62.65"/>
    <n v="2274.9"/>
    <x v="1"/>
    <x v="1"/>
    <x v="1"/>
  </r>
  <r>
    <s v="4415-IJZTP"/>
    <x v="0"/>
    <n v="0"/>
    <s v="No"/>
    <s v="No"/>
    <x v="0"/>
    <x v="1"/>
    <s v="Yes"/>
    <x v="1"/>
    <s v="No"/>
    <s v="No"/>
    <s v="No"/>
    <s v="No"/>
    <s v="No"/>
    <s v="No"/>
    <x v="0"/>
    <s v="Yes"/>
    <x v="0"/>
    <n v="74.5"/>
    <n v="74.5"/>
    <x v="1"/>
    <x v="0"/>
    <x v="1"/>
  </r>
  <r>
    <s v="1465-VINDH"/>
    <x v="0"/>
    <n v="0"/>
    <s v="Yes"/>
    <s v="Yes"/>
    <x v="6"/>
    <x v="1"/>
    <s v="Yes"/>
    <x v="1"/>
    <s v="No"/>
    <s v="Yes"/>
    <s v="Yes"/>
    <s v="No"/>
    <s v="Yes"/>
    <s v="Yes"/>
    <x v="0"/>
    <s v="Yes"/>
    <x v="3"/>
    <n v="102.1"/>
    <n v="1068.8499999999999"/>
    <x v="1"/>
    <x v="0"/>
    <x v="1"/>
  </r>
  <r>
    <s v="5474-LAMUQ"/>
    <x v="1"/>
    <n v="0"/>
    <s v="Yes"/>
    <s v="No"/>
    <x v="65"/>
    <x v="1"/>
    <s v="No"/>
    <x v="2"/>
    <s v="No internet service"/>
    <s v="No internet service"/>
    <s v="No internet service"/>
    <s v="No internet service"/>
    <s v="No internet service"/>
    <s v="No internet service"/>
    <x v="1"/>
    <s v="No"/>
    <x v="1"/>
    <n v="20.100000000000001"/>
    <n v="533.9"/>
    <x v="0"/>
    <x v="1"/>
    <x v="0"/>
  </r>
  <r>
    <s v="3468-DRVQJ"/>
    <x v="0"/>
    <n v="0"/>
    <s v="Yes"/>
    <s v="Yes"/>
    <x v="6"/>
    <x v="1"/>
    <s v="Yes"/>
    <x v="0"/>
    <s v="Yes"/>
    <s v="Yes"/>
    <s v="No"/>
    <s v="No"/>
    <s v="Yes"/>
    <s v="No"/>
    <x v="1"/>
    <s v="No"/>
    <x v="0"/>
    <n v="70.3"/>
    <n v="676.15"/>
    <x v="0"/>
    <x v="0"/>
    <x v="0"/>
  </r>
  <r>
    <s v="1122-YJBCS"/>
    <x v="1"/>
    <n v="0"/>
    <s v="Yes"/>
    <s v="No"/>
    <x v="14"/>
    <x v="1"/>
    <s v="No"/>
    <x v="0"/>
    <s v="Yes"/>
    <s v="Yes"/>
    <s v="No"/>
    <s v="No"/>
    <s v="No"/>
    <s v="No"/>
    <x v="1"/>
    <s v="Yes"/>
    <x v="3"/>
    <n v="53.65"/>
    <n v="3804.4"/>
    <x v="0"/>
    <x v="2"/>
    <x v="0"/>
  </r>
  <r>
    <s v="4990-ALDGW"/>
    <x v="1"/>
    <n v="0"/>
    <s v="No"/>
    <s v="No"/>
    <x v="58"/>
    <x v="1"/>
    <s v="No"/>
    <x v="2"/>
    <s v="No internet service"/>
    <s v="No internet service"/>
    <s v="No internet service"/>
    <s v="No internet service"/>
    <s v="No internet service"/>
    <s v="No internet service"/>
    <x v="2"/>
    <s v="No"/>
    <x v="1"/>
    <n v="20.75"/>
    <n v="1118.8"/>
    <x v="0"/>
    <x v="2"/>
    <x v="0"/>
  </r>
  <r>
    <s v="4816-OKWNX"/>
    <x v="1"/>
    <n v="0"/>
    <s v="Yes"/>
    <s v="Yes"/>
    <x v="37"/>
    <x v="1"/>
    <s v="No"/>
    <x v="1"/>
    <s v="No"/>
    <s v="Yes"/>
    <s v="Yes"/>
    <s v="Yes"/>
    <s v="Yes"/>
    <s v="Yes"/>
    <x v="1"/>
    <s v="Yes"/>
    <x v="2"/>
    <n v="103.4"/>
    <n v="5236.3999999999996"/>
    <x v="0"/>
    <x v="2"/>
    <x v="0"/>
  </r>
  <r>
    <s v="3315-IKYZQ"/>
    <x v="1"/>
    <n v="0"/>
    <s v="Yes"/>
    <s v="Yes"/>
    <x v="7"/>
    <x v="0"/>
    <s v="No phone service"/>
    <x v="0"/>
    <s v="Yes"/>
    <s v="No"/>
    <s v="Yes"/>
    <s v="Yes"/>
    <s v="Yes"/>
    <s v="No"/>
    <x v="1"/>
    <s v="No"/>
    <x v="1"/>
    <n v="50.8"/>
    <n v="1386.8"/>
    <x v="0"/>
    <x v="1"/>
    <x v="0"/>
  </r>
  <r>
    <s v="2810-FTLEM"/>
    <x v="0"/>
    <n v="0"/>
    <s v="No"/>
    <s v="No"/>
    <x v="10"/>
    <x v="1"/>
    <s v="No"/>
    <x v="0"/>
    <s v="Yes"/>
    <s v="No"/>
    <s v="No"/>
    <s v="No"/>
    <s v="No"/>
    <s v="No"/>
    <x v="0"/>
    <s v="Yes"/>
    <x v="0"/>
    <n v="50.15"/>
    <n v="762.25"/>
    <x v="1"/>
    <x v="1"/>
    <x v="1"/>
  </r>
  <r>
    <s v="4747-LCAQL"/>
    <x v="1"/>
    <n v="0"/>
    <s v="No"/>
    <s v="No"/>
    <x v="13"/>
    <x v="1"/>
    <s v="No"/>
    <x v="0"/>
    <s v="Yes"/>
    <s v="Yes"/>
    <s v="No"/>
    <s v="Yes"/>
    <s v="Yes"/>
    <s v="Yes"/>
    <x v="0"/>
    <s v="Yes"/>
    <x v="1"/>
    <n v="79"/>
    <n v="1902"/>
    <x v="0"/>
    <x v="1"/>
    <x v="0"/>
  </r>
  <r>
    <s v="3411-WLRSQ"/>
    <x v="0"/>
    <n v="1"/>
    <s v="Yes"/>
    <s v="No"/>
    <x v="35"/>
    <x v="1"/>
    <s v="No"/>
    <x v="1"/>
    <s v="No"/>
    <s v="Yes"/>
    <s v="No"/>
    <s v="No"/>
    <s v="No"/>
    <s v="No"/>
    <x v="0"/>
    <s v="Yes"/>
    <x v="2"/>
    <n v="74.599999999999994"/>
    <n v="239.05"/>
    <x v="0"/>
    <x v="0"/>
    <x v="0"/>
  </r>
  <r>
    <s v="0898-XCGTF"/>
    <x v="1"/>
    <n v="0"/>
    <s v="Yes"/>
    <s v="No"/>
    <x v="59"/>
    <x v="1"/>
    <s v="Yes"/>
    <x v="1"/>
    <s v="No"/>
    <s v="No"/>
    <s v="No"/>
    <s v="No"/>
    <s v="Yes"/>
    <s v="Yes"/>
    <x v="1"/>
    <s v="Yes"/>
    <x v="2"/>
    <n v="96.5"/>
    <n v="5673.7"/>
    <x v="0"/>
    <x v="2"/>
    <x v="0"/>
  </r>
  <r>
    <s v="8006-PYCSW"/>
    <x v="0"/>
    <n v="0"/>
    <s v="No"/>
    <s v="No"/>
    <x v="2"/>
    <x v="1"/>
    <s v="No"/>
    <x v="2"/>
    <s v="No internet service"/>
    <s v="No internet service"/>
    <s v="No internet service"/>
    <s v="No internet service"/>
    <s v="No internet service"/>
    <s v="No internet service"/>
    <x v="0"/>
    <s v="No"/>
    <x v="1"/>
    <n v="20.100000000000001"/>
    <n v="39.799999999999997"/>
    <x v="0"/>
    <x v="0"/>
    <x v="0"/>
  </r>
  <r>
    <s v="8249-THVEC"/>
    <x v="1"/>
    <n v="0"/>
    <s v="Yes"/>
    <s v="Yes"/>
    <x v="69"/>
    <x v="1"/>
    <s v="No"/>
    <x v="2"/>
    <s v="No internet service"/>
    <s v="No internet service"/>
    <s v="No internet service"/>
    <s v="No internet service"/>
    <s v="No internet service"/>
    <s v="No internet service"/>
    <x v="1"/>
    <s v="No"/>
    <x v="1"/>
    <n v="19.399999999999999"/>
    <n v="997.75"/>
    <x v="0"/>
    <x v="2"/>
    <x v="0"/>
  </r>
  <r>
    <s v="8722-PRFDV"/>
    <x v="0"/>
    <n v="0"/>
    <s v="Yes"/>
    <s v="Yes"/>
    <x v="16"/>
    <x v="1"/>
    <s v="No"/>
    <x v="0"/>
    <s v="Yes"/>
    <s v="No"/>
    <s v="Yes"/>
    <s v="No"/>
    <s v="Yes"/>
    <s v="Yes"/>
    <x v="2"/>
    <s v="No"/>
    <x v="3"/>
    <n v="77.55"/>
    <n v="5574.35"/>
    <x v="0"/>
    <x v="2"/>
    <x v="0"/>
  </r>
  <r>
    <s v="2164-SOQXL"/>
    <x v="0"/>
    <n v="0"/>
    <s v="Yes"/>
    <s v="Yes"/>
    <x v="61"/>
    <x v="1"/>
    <s v="No"/>
    <x v="2"/>
    <s v="No internet service"/>
    <s v="No internet service"/>
    <s v="No internet service"/>
    <s v="No internet service"/>
    <s v="No internet service"/>
    <s v="No internet service"/>
    <x v="0"/>
    <s v="No"/>
    <x v="1"/>
    <n v="20.05"/>
    <n v="406.05"/>
    <x v="0"/>
    <x v="1"/>
    <x v="0"/>
  </r>
  <r>
    <s v="4020-KIUDI"/>
    <x v="1"/>
    <n v="0"/>
    <s v="Yes"/>
    <s v="Yes"/>
    <x v="53"/>
    <x v="1"/>
    <s v="No"/>
    <x v="2"/>
    <s v="No internet service"/>
    <s v="No internet service"/>
    <s v="No internet service"/>
    <s v="No internet service"/>
    <s v="No internet service"/>
    <s v="No internet service"/>
    <x v="0"/>
    <s v="No"/>
    <x v="3"/>
    <n v="19.850000000000001"/>
    <n v="138.85"/>
    <x v="0"/>
    <x v="0"/>
    <x v="0"/>
  </r>
  <r>
    <s v="5850-BDWCY"/>
    <x v="0"/>
    <n v="0"/>
    <s v="No"/>
    <s v="No"/>
    <x v="53"/>
    <x v="1"/>
    <s v="No"/>
    <x v="2"/>
    <s v="No internet service"/>
    <s v="No internet service"/>
    <s v="No internet service"/>
    <s v="No internet service"/>
    <s v="No internet service"/>
    <s v="No internet service"/>
    <x v="0"/>
    <s v="No"/>
    <x v="1"/>
    <n v="20.2"/>
    <n v="123.65"/>
    <x v="0"/>
    <x v="0"/>
    <x v="0"/>
  </r>
  <r>
    <s v="2038-YSEZE"/>
    <x v="0"/>
    <n v="0"/>
    <s v="No"/>
    <s v="No"/>
    <x v="44"/>
    <x v="1"/>
    <s v="Yes"/>
    <x v="0"/>
    <s v="Yes"/>
    <s v="Yes"/>
    <s v="No"/>
    <s v="Yes"/>
    <s v="No"/>
    <s v="No"/>
    <x v="0"/>
    <s v="No"/>
    <x v="1"/>
    <n v="67.45"/>
    <n v="1801.1"/>
    <x v="0"/>
    <x v="1"/>
    <x v="0"/>
  </r>
  <r>
    <s v="0827-ITJPH"/>
    <x v="1"/>
    <n v="0"/>
    <s v="No"/>
    <s v="No"/>
    <x v="51"/>
    <x v="1"/>
    <s v="No"/>
    <x v="2"/>
    <s v="No internet service"/>
    <s v="No internet service"/>
    <s v="No internet service"/>
    <s v="No internet service"/>
    <s v="No internet service"/>
    <s v="No internet service"/>
    <x v="2"/>
    <s v="Yes"/>
    <x v="3"/>
    <n v="18.55"/>
    <n v="689"/>
    <x v="0"/>
    <x v="1"/>
    <x v="0"/>
  </r>
  <r>
    <s v="8799-OXZMD"/>
    <x v="0"/>
    <n v="0"/>
    <s v="No"/>
    <s v="No"/>
    <x v="7"/>
    <x v="0"/>
    <s v="No phone service"/>
    <x v="0"/>
    <s v="No"/>
    <s v="No"/>
    <s v="Yes"/>
    <s v="No"/>
    <s v="No"/>
    <s v="No"/>
    <x v="0"/>
    <s v="Yes"/>
    <x v="1"/>
    <n v="29.75"/>
    <n v="790.7"/>
    <x v="0"/>
    <x v="1"/>
    <x v="0"/>
  </r>
  <r>
    <s v="1925-TIBLE"/>
    <x v="0"/>
    <n v="0"/>
    <s v="Yes"/>
    <s v="No"/>
    <x v="40"/>
    <x v="1"/>
    <s v="Yes"/>
    <x v="1"/>
    <s v="No"/>
    <s v="No"/>
    <s v="No"/>
    <s v="No"/>
    <s v="Yes"/>
    <s v="No"/>
    <x v="0"/>
    <s v="Yes"/>
    <x v="0"/>
    <n v="86.5"/>
    <n v="582.5"/>
    <x v="1"/>
    <x v="0"/>
    <x v="1"/>
  </r>
  <r>
    <s v="1705-GUHPV"/>
    <x v="0"/>
    <n v="0"/>
    <s v="No"/>
    <s v="No"/>
    <x v="28"/>
    <x v="1"/>
    <s v="Yes"/>
    <x v="2"/>
    <s v="No internet service"/>
    <s v="No internet service"/>
    <s v="No internet service"/>
    <s v="No internet service"/>
    <s v="No internet service"/>
    <s v="No internet service"/>
    <x v="2"/>
    <s v="No"/>
    <x v="1"/>
    <n v="24.2"/>
    <n v="1618.2"/>
    <x v="0"/>
    <x v="2"/>
    <x v="0"/>
  </r>
  <r>
    <s v="4779-ZGICK"/>
    <x v="1"/>
    <n v="0"/>
    <s v="Yes"/>
    <s v="Yes"/>
    <x v="43"/>
    <x v="1"/>
    <s v="Yes"/>
    <x v="2"/>
    <s v="No internet service"/>
    <s v="No internet service"/>
    <s v="No internet service"/>
    <s v="No internet service"/>
    <s v="No internet service"/>
    <s v="No internet service"/>
    <x v="2"/>
    <s v="No"/>
    <x v="1"/>
    <n v="23.55"/>
    <n v="1173.3499999999999"/>
    <x v="0"/>
    <x v="2"/>
    <x v="0"/>
  </r>
  <r>
    <s v="0048-PIHNL"/>
    <x v="0"/>
    <n v="0"/>
    <s v="Yes"/>
    <s v="No"/>
    <x v="12"/>
    <x v="1"/>
    <s v="No"/>
    <x v="2"/>
    <s v="No internet service"/>
    <s v="No internet service"/>
    <s v="No internet service"/>
    <s v="No internet service"/>
    <s v="No internet service"/>
    <s v="No internet service"/>
    <x v="1"/>
    <s v="No"/>
    <x v="2"/>
    <n v="20.45"/>
    <n v="900.9"/>
    <x v="0"/>
    <x v="2"/>
    <x v="0"/>
  </r>
  <r>
    <s v="0818-OCPZO"/>
    <x v="1"/>
    <n v="1"/>
    <s v="No"/>
    <s v="No"/>
    <x v="23"/>
    <x v="1"/>
    <s v="Yes"/>
    <x v="1"/>
    <s v="No"/>
    <s v="Yes"/>
    <s v="No"/>
    <s v="No"/>
    <s v="No"/>
    <s v="No"/>
    <x v="0"/>
    <s v="Yes"/>
    <x v="0"/>
    <n v="81.45"/>
    <n v="2122.0500000000002"/>
    <x v="1"/>
    <x v="1"/>
    <x v="1"/>
  </r>
  <r>
    <s v="3967-KXAPS"/>
    <x v="1"/>
    <n v="0"/>
    <s v="Yes"/>
    <s v="No"/>
    <x v="21"/>
    <x v="1"/>
    <s v="Yes"/>
    <x v="0"/>
    <s v="Yes"/>
    <s v="Yes"/>
    <s v="Yes"/>
    <s v="Yes"/>
    <s v="Yes"/>
    <s v="Yes"/>
    <x v="2"/>
    <s v="No"/>
    <x v="3"/>
    <n v="92.3"/>
    <n v="6719.9"/>
    <x v="0"/>
    <x v="2"/>
    <x v="0"/>
  </r>
  <r>
    <s v="1447-GIQMR"/>
    <x v="1"/>
    <n v="0"/>
    <s v="Yes"/>
    <s v="No"/>
    <x v="0"/>
    <x v="1"/>
    <s v="No"/>
    <x v="1"/>
    <s v="No"/>
    <s v="No"/>
    <s v="No"/>
    <s v="No"/>
    <s v="No"/>
    <s v="No"/>
    <x v="0"/>
    <s v="Yes"/>
    <x v="0"/>
    <n v="69.150000000000006"/>
    <n v="69.150000000000006"/>
    <x v="1"/>
    <x v="0"/>
    <x v="1"/>
  </r>
  <r>
    <s v="3704-IEAXF"/>
    <x v="0"/>
    <n v="0"/>
    <s v="Yes"/>
    <s v="Yes"/>
    <x v="21"/>
    <x v="0"/>
    <s v="No phone service"/>
    <x v="0"/>
    <s v="No"/>
    <s v="Yes"/>
    <s v="No"/>
    <s v="Yes"/>
    <s v="Yes"/>
    <s v="Yes"/>
    <x v="2"/>
    <s v="No"/>
    <x v="3"/>
    <n v="53.65"/>
    <n v="3784"/>
    <x v="0"/>
    <x v="2"/>
    <x v="0"/>
  </r>
  <r>
    <s v="6810-VCAEX"/>
    <x v="0"/>
    <n v="0"/>
    <s v="No"/>
    <s v="No"/>
    <x v="20"/>
    <x v="0"/>
    <s v="No phone service"/>
    <x v="0"/>
    <s v="Yes"/>
    <s v="Yes"/>
    <s v="No"/>
    <s v="Yes"/>
    <s v="No"/>
    <s v="No"/>
    <x v="1"/>
    <s v="No"/>
    <x v="3"/>
    <n v="39.65"/>
    <n v="1798.65"/>
    <x v="0"/>
    <x v="2"/>
    <x v="0"/>
  </r>
  <r>
    <s v="0674-EYYZV"/>
    <x v="0"/>
    <n v="0"/>
    <s v="No"/>
    <s v="No"/>
    <x v="0"/>
    <x v="1"/>
    <s v="No"/>
    <x v="0"/>
    <s v="No"/>
    <s v="No"/>
    <s v="No"/>
    <s v="No"/>
    <s v="Yes"/>
    <s v="No"/>
    <x v="0"/>
    <s v="Yes"/>
    <x v="0"/>
    <n v="54.65"/>
    <n v="54.65"/>
    <x v="0"/>
    <x v="0"/>
    <x v="0"/>
  </r>
  <r>
    <s v="4480-MBMLB"/>
    <x v="0"/>
    <n v="0"/>
    <s v="No"/>
    <s v="No"/>
    <x v="51"/>
    <x v="1"/>
    <s v="Yes"/>
    <x v="1"/>
    <s v="No"/>
    <s v="Yes"/>
    <s v="Yes"/>
    <s v="No"/>
    <s v="Yes"/>
    <s v="Yes"/>
    <x v="1"/>
    <s v="Yes"/>
    <x v="2"/>
    <n v="104.8"/>
    <n v="3886.45"/>
    <x v="0"/>
    <x v="1"/>
    <x v="0"/>
  </r>
  <r>
    <s v="1395-OFUWC"/>
    <x v="1"/>
    <n v="0"/>
    <s v="Yes"/>
    <s v="Yes"/>
    <x v="29"/>
    <x v="0"/>
    <s v="No phone service"/>
    <x v="0"/>
    <s v="No"/>
    <s v="Yes"/>
    <s v="No"/>
    <s v="No"/>
    <s v="No"/>
    <s v="No"/>
    <x v="0"/>
    <s v="No"/>
    <x v="3"/>
    <n v="29.3"/>
    <n v="1224.05"/>
    <x v="0"/>
    <x v="2"/>
    <x v="0"/>
  </r>
  <r>
    <s v="0822-QGCXA"/>
    <x v="0"/>
    <n v="1"/>
    <s v="Yes"/>
    <s v="No"/>
    <x v="23"/>
    <x v="1"/>
    <s v="Yes"/>
    <x v="0"/>
    <s v="No"/>
    <s v="Yes"/>
    <s v="Yes"/>
    <s v="Yes"/>
    <s v="Yes"/>
    <s v="Yes"/>
    <x v="0"/>
    <s v="No"/>
    <x v="0"/>
    <n v="83.85"/>
    <n v="2310.1999999999998"/>
    <x v="0"/>
    <x v="1"/>
    <x v="0"/>
  </r>
  <r>
    <s v="0872-NXJYS"/>
    <x v="0"/>
    <n v="0"/>
    <s v="No"/>
    <s v="No"/>
    <x v="34"/>
    <x v="1"/>
    <s v="No"/>
    <x v="1"/>
    <s v="No"/>
    <s v="No"/>
    <s v="No"/>
    <s v="No"/>
    <s v="No"/>
    <s v="Yes"/>
    <x v="0"/>
    <s v="Yes"/>
    <x v="0"/>
    <n v="79.55"/>
    <n v="723.4"/>
    <x v="1"/>
    <x v="0"/>
    <x v="1"/>
  </r>
  <r>
    <s v="2832-KJCRD"/>
    <x v="0"/>
    <n v="0"/>
    <s v="No"/>
    <s v="No"/>
    <x v="46"/>
    <x v="1"/>
    <s v="Yes"/>
    <x v="1"/>
    <s v="No"/>
    <s v="No"/>
    <s v="Yes"/>
    <s v="Yes"/>
    <s v="Yes"/>
    <s v="Yes"/>
    <x v="0"/>
    <s v="Yes"/>
    <x v="0"/>
    <n v="103.65"/>
    <n v="3988.5"/>
    <x v="0"/>
    <x v="2"/>
    <x v="0"/>
  </r>
  <r>
    <s v="3588-WSTTJ"/>
    <x v="0"/>
    <n v="1"/>
    <s v="No"/>
    <s v="No"/>
    <x v="42"/>
    <x v="1"/>
    <s v="Yes"/>
    <x v="1"/>
    <s v="Yes"/>
    <s v="No"/>
    <s v="No"/>
    <s v="No"/>
    <s v="Yes"/>
    <s v="Yes"/>
    <x v="0"/>
    <s v="Yes"/>
    <x v="0"/>
    <n v="99.05"/>
    <n v="3554.6"/>
    <x v="0"/>
    <x v="1"/>
    <x v="0"/>
  </r>
  <r>
    <s v="4075-WKNIU"/>
    <x v="0"/>
    <n v="0"/>
    <s v="Yes"/>
    <s v="Yes"/>
    <x v="71"/>
    <x v="1"/>
    <s v="Yes"/>
    <x v="0"/>
    <s v="No"/>
    <s v="Yes"/>
    <s v="Yes"/>
    <s v="Yes"/>
    <s v="Yes"/>
    <s v="No"/>
    <x v="2"/>
    <s v="No"/>
    <x v="1"/>
    <n v="73.349999999999994"/>
    <s v=" "/>
    <x v="0"/>
    <x v="0"/>
    <x v="0"/>
  </r>
  <r>
    <s v="5090-EMGTC"/>
    <x v="0"/>
    <n v="0"/>
    <s v="Yes"/>
    <s v="No"/>
    <x v="64"/>
    <x v="1"/>
    <s v="No"/>
    <x v="1"/>
    <s v="No"/>
    <s v="Yes"/>
    <s v="No"/>
    <s v="Yes"/>
    <s v="Yes"/>
    <s v="Yes"/>
    <x v="2"/>
    <s v="Yes"/>
    <x v="1"/>
    <n v="100.05"/>
    <n v="6034.85"/>
    <x v="0"/>
    <x v="2"/>
    <x v="0"/>
  </r>
  <r>
    <s v="2346-CZYIL"/>
    <x v="1"/>
    <n v="0"/>
    <s v="No"/>
    <s v="No"/>
    <x v="23"/>
    <x v="1"/>
    <s v="No"/>
    <x v="2"/>
    <s v="No internet service"/>
    <s v="No internet service"/>
    <s v="No internet service"/>
    <s v="No internet service"/>
    <s v="No internet service"/>
    <s v="No internet service"/>
    <x v="2"/>
    <s v="No"/>
    <x v="3"/>
    <n v="20.350000000000001"/>
    <n v="531.6"/>
    <x v="0"/>
    <x v="1"/>
    <x v="0"/>
  </r>
  <r>
    <s v="3798-EPWRR"/>
    <x v="0"/>
    <n v="1"/>
    <s v="No"/>
    <s v="No"/>
    <x v="2"/>
    <x v="1"/>
    <s v="No"/>
    <x v="0"/>
    <s v="No"/>
    <s v="No"/>
    <s v="No"/>
    <s v="No"/>
    <s v="No"/>
    <s v="No"/>
    <x v="0"/>
    <s v="No"/>
    <x v="0"/>
    <n v="43.95"/>
    <n v="85.1"/>
    <x v="0"/>
    <x v="0"/>
    <x v="0"/>
  </r>
  <r>
    <s v="6258-NGCNG"/>
    <x v="1"/>
    <n v="0"/>
    <s v="No"/>
    <s v="No"/>
    <x v="40"/>
    <x v="1"/>
    <s v="Yes"/>
    <x v="2"/>
    <s v="No internet service"/>
    <s v="No internet service"/>
    <s v="No internet service"/>
    <s v="No internet service"/>
    <s v="No internet service"/>
    <s v="No internet service"/>
    <x v="0"/>
    <s v="No"/>
    <x v="1"/>
    <n v="23.5"/>
    <n v="173"/>
    <x v="0"/>
    <x v="0"/>
    <x v="0"/>
  </r>
  <r>
    <s v="4186-ZBUEW"/>
    <x v="0"/>
    <n v="0"/>
    <s v="No"/>
    <s v="No"/>
    <x v="51"/>
    <x v="1"/>
    <s v="Yes"/>
    <x v="0"/>
    <s v="No"/>
    <s v="Yes"/>
    <s v="No"/>
    <s v="Yes"/>
    <s v="No"/>
    <s v="Yes"/>
    <x v="1"/>
    <s v="Yes"/>
    <x v="1"/>
    <n v="70.7"/>
    <n v="2511.9499999999998"/>
    <x v="0"/>
    <x v="1"/>
    <x v="0"/>
  </r>
  <r>
    <s v="5274-XHAKY"/>
    <x v="0"/>
    <n v="0"/>
    <s v="Yes"/>
    <s v="Yes"/>
    <x v="52"/>
    <x v="1"/>
    <s v="Yes"/>
    <x v="1"/>
    <s v="Yes"/>
    <s v="Yes"/>
    <s v="No"/>
    <s v="No"/>
    <s v="Yes"/>
    <s v="No"/>
    <x v="0"/>
    <s v="Yes"/>
    <x v="2"/>
    <n v="94.3"/>
    <n v="3893.6"/>
    <x v="0"/>
    <x v="2"/>
    <x v="0"/>
  </r>
  <r>
    <s v="1442-BQPVU"/>
    <x v="0"/>
    <n v="0"/>
    <s v="No"/>
    <s v="No"/>
    <x v="9"/>
    <x v="0"/>
    <s v="No phone service"/>
    <x v="0"/>
    <s v="No"/>
    <s v="Yes"/>
    <s v="No"/>
    <s v="No"/>
    <s v="No"/>
    <s v="No"/>
    <x v="0"/>
    <s v="No"/>
    <x v="0"/>
    <n v="29.15"/>
    <n v="357.15"/>
    <x v="0"/>
    <x v="1"/>
    <x v="0"/>
  </r>
  <r>
    <s v="3978-YNKDD"/>
    <x v="1"/>
    <n v="0"/>
    <s v="No"/>
    <s v="Yes"/>
    <x v="67"/>
    <x v="1"/>
    <s v="No"/>
    <x v="2"/>
    <s v="No internet service"/>
    <s v="No internet service"/>
    <s v="No internet service"/>
    <s v="No internet service"/>
    <s v="No internet service"/>
    <s v="No internet service"/>
    <x v="2"/>
    <s v="No"/>
    <x v="3"/>
    <n v="20.85"/>
    <n v="467.5"/>
    <x v="0"/>
    <x v="1"/>
    <x v="0"/>
  </r>
  <r>
    <s v="4940-KHCWD"/>
    <x v="0"/>
    <n v="0"/>
    <s v="Yes"/>
    <s v="No"/>
    <x v="31"/>
    <x v="0"/>
    <s v="No phone service"/>
    <x v="0"/>
    <s v="Yes"/>
    <s v="Yes"/>
    <s v="No"/>
    <s v="Yes"/>
    <s v="No"/>
    <s v="No"/>
    <x v="2"/>
    <s v="No"/>
    <x v="2"/>
    <n v="37.700000000000003"/>
    <n v="2288.6999999999998"/>
    <x v="0"/>
    <x v="2"/>
    <x v="0"/>
  </r>
  <r>
    <s v="9412-ARGBX"/>
    <x v="0"/>
    <n v="0"/>
    <s v="No"/>
    <s v="Yes"/>
    <x v="43"/>
    <x v="1"/>
    <s v="No"/>
    <x v="1"/>
    <s v="No"/>
    <s v="Yes"/>
    <s v="Yes"/>
    <s v="Yes"/>
    <s v="Yes"/>
    <s v="No"/>
    <x v="2"/>
    <s v="Yes"/>
    <x v="1"/>
    <n v="95.5"/>
    <n v="4627.8500000000004"/>
    <x v="1"/>
    <x v="2"/>
    <x v="1"/>
  </r>
  <r>
    <s v="1389-CXMLU"/>
    <x v="1"/>
    <n v="1"/>
    <s v="No"/>
    <s v="No"/>
    <x v="35"/>
    <x v="1"/>
    <s v="Yes"/>
    <x v="1"/>
    <s v="No"/>
    <s v="No"/>
    <s v="Yes"/>
    <s v="No"/>
    <s v="Yes"/>
    <s v="No"/>
    <x v="0"/>
    <s v="No"/>
    <x v="0"/>
    <n v="91.05"/>
    <n v="289.10000000000002"/>
    <x v="1"/>
    <x v="0"/>
    <x v="1"/>
  </r>
  <r>
    <s v="9589-ABEPT"/>
    <x v="1"/>
    <n v="0"/>
    <s v="Yes"/>
    <s v="No"/>
    <x v="14"/>
    <x v="1"/>
    <s v="Yes"/>
    <x v="1"/>
    <s v="No"/>
    <s v="Yes"/>
    <s v="No"/>
    <s v="Yes"/>
    <s v="Yes"/>
    <s v="No"/>
    <x v="2"/>
    <s v="Yes"/>
    <x v="1"/>
    <n v="92.45"/>
    <n v="6460.55"/>
    <x v="0"/>
    <x v="2"/>
    <x v="0"/>
  </r>
  <r>
    <s v="9388-ZEYVT"/>
    <x v="1"/>
    <n v="0"/>
    <s v="No"/>
    <s v="No"/>
    <x v="29"/>
    <x v="0"/>
    <s v="No phone service"/>
    <x v="0"/>
    <s v="No"/>
    <s v="No"/>
    <s v="Yes"/>
    <s v="Yes"/>
    <s v="No"/>
    <s v="Yes"/>
    <x v="1"/>
    <s v="No"/>
    <x v="0"/>
    <n v="44.15"/>
    <n v="1931.3"/>
    <x v="0"/>
    <x v="2"/>
    <x v="0"/>
  </r>
  <r>
    <s v="0305-SQECB"/>
    <x v="0"/>
    <n v="0"/>
    <s v="No"/>
    <s v="Yes"/>
    <x v="26"/>
    <x v="0"/>
    <s v="No phone service"/>
    <x v="0"/>
    <s v="Yes"/>
    <s v="No"/>
    <s v="No"/>
    <s v="Yes"/>
    <s v="No"/>
    <s v="No"/>
    <x v="1"/>
    <s v="Yes"/>
    <x v="1"/>
    <n v="36.049999999999997"/>
    <n v="402.6"/>
    <x v="0"/>
    <x v="0"/>
    <x v="0"/>
  </r>
  <r>
    <s v="7605-SNLQG"/>
    <x v="0"/>
    <n v="0"/>
    <s v="Yes"/>
    <s v="No"/>
    <x v="3"/>
    <x v="1"/>
    <s v="No"/>
    <x v="0"/>
    <s v="No"/>
    <s v="No"/>
    <s v="Yes"/>
    <s v="No"/>
    <s v="No"/>
    <s v="No"/>
    <x v="0"/>
    <s v="Yes"/>
    <x v="3"/>
    <n v="50.25"/>
    <n v="2221.5500000000002"/>
    <x v="0"/>
    <x v="2"/>
    <x v="0"/>
  </r>
  <r>
    <s v="4670-TABXH"/>
    <x v="1"/>
    <n v="0"/>
    <s v="Yes"/>
    <s v="No"/>
    <x v="21"/>
    <x v="1"/>
    <s v="Yes"/>
    <x v="1"/>
    <s v="No"/>
    <s v="Yes"/>
    <s v="Yes"/>
    <s v="Yes"/>
    <s v="Yes"/>
    <s v="Yes"/>
    <x v="2"/>
    <s v="Yes"/>
    <x v="3"/>
    <n v="109.75"/>
    <n v="7758.9"/>
    <x v="0"/>
    <x v="2"/>
    <x v="0"/>
  </r>
  <r>
    <s v="5561-NWEVX"/>
    <x v="0"/>
    <n v="1"/>
    <s v="Yes"/>
    <s v="No"/>
    <x v="2"/>
    <x v="1"/>
    <s v="Yes"/>
    <x v="1"/>
    <s v="No"/>
    <s v="No"/>
    <s v="Yes"/>
    <s v="No"/>
    <s v="No"/>
    <s v="No"/>
    <x v="0"/>
    <s v="No"/>
    <x v="0"/>
    <n v="79.2"/>
    <n v="172.85"/>
    <x v="1"/>
    <x v="0"/>
    <x v="1"/>
  </r>
  <r>
    <s v="0064-SUDOG"/>
    <x v="0"/>
    <n v="0"/>
    <s v="Yes"/>
    <s v="Yes"/>
    <x v="18"/>
    <x v="1"/>
    <s v="No"/>
    <x v="2"/>
    <s v="No internet service"/>
    <s v="No internet service"/>
    <s v="No internet service"/>
    <s v="No internet service"/>
    <s v="No internet service"/>
    <s v="No internet service"/>
    <x v="2"/>
    <s v="No"/>
    <x v="2"/>
    <n v="20.3"/>
    <n v="224.5"/>
    <x v="0"/>
    <x v="0"/>
    <x v="0"/>
  </r>
  <r>
    <s v="8561-NMTBD"/>
    <x v="0"/>
    <n v="0"/>
    <s v="Yes"/>
    <s v="Yes"/>
    <x v="56"/>
    <x v="1"/>
    <s v="Yes"/>
    <x v="1"/>
    <s v="No"/>
    <s v="Yes"/>
    <s v="Yes"/>
    <s v="Yes"/>
    <s v="Yes"/>
    <s v="Yes"/>
    <x v="1"/>
    <s v="Yes"/>
    <x v="3"/>
    <n v="112.35"/>
    <n v="7388.45"/>
    <x v="0"/>
    <x v="2"/>
    <x v="0"/>
  </r>
  <r>
    <s v="5161-XEUVX"/>
    <x v="1"/>
    <n v="0"/>
    <s v="Yes"/>
    <s v="No"/>
    <x v="50"/>
    <x v="1"/>
    <s v="Yes"/>
    <x v="1"/>
    <s v="No"/>
    <s v="No"/>
    <s v="Yes"/>
    <s v="Yes"/>
    <s v="Yes"/>
    <s v="No"/>
    <x v="2"/>
    <s v="No"/>
    <x v="1"/>
    <n v="94.3"/>
    <n v="3460.95"/>
    <x v="0"/>
    <x v="2"/>
    <x v="0"/>
  </r>
  <r>
    <s v="8292-FRFZQ"/>
    <x v="0"/>
    <n v="0"/>
    <s v="No"/>
    <s v="No"/>
    <x v="72"/>
    <x v="0"/>
    <s v="No phone service"/>
    <x v="0"/>
    <s v="Yes"/>
    <s v="Yes"/>
    <s v="No"/>
    <s v="Yes"/>
    <s v="No"/>
    <s v="No"/>
    <x v="1"/>
    <s v="No"/>
    <x v="2"/>
    <n v="41.15"/>
    <n v="1700.9"/>
    <x v="0"/>
    <x v="2"/>
    <x v="0"/>
  </r>
  <r>
    <s v="8591-NXRCV"/>
    <x v="0"/>
    <n v="0"/>
    <s v="No"/>
    <s v="No"/>
    <x v="52"/>
    <x v="1"/>
    <s v="Yes"/>
    <x v="0"/>
    <s v="Yes"/>
    <s v="No"/>
    <s v="Yes"/>
    <s v="Yes"/>
    <s v="No"/>
    <s v="Yes"/>
    <x v="0"/>
    <s v="Yes"/>
    <x v="2"/>
    <n v="74.650000000000006"/>
    <n v="3090.65"/>
    <x v="0"/>
    <x v="2"/>
    <x v="0"/>
  </r>
  <r>
    <s v="7895-VONWT"/>
    <x v="0"/>
    <n v="0"/>
    <s v="No"/>
    <s v="No"/>
    <x v="13"/>
    <x v="0"/>
    <s v="No phone service"/>
    <x v="0"/>
    <s v="No"/>
    <s v="No"/>
    <s v="Yes"/>
    <s v="No"/>
    <s v="Yes"/>
    <s v="Yes"/>
    <x v="0"/>
    <s v="Yes"/>
    <x v="0"/>
    <n v="48.25"/>
    <n v="1293.8"/>
    <x v="0"/>
    <x v="1"/>
    <x v="0"/>
  </r>
  <r>
    <s v="4526-RMTLL"/>
    <x v="1"/>
    <n v="0"/>
    <s v="Yes"/>
    <s v="Yes"/>
    <x v="4"/>
    <x v="1"/>
    <s v="Yes"/>
    <x v="0"/>
    <s v="Yes"/>
    <s v="Yes"/>
    <s v="No"/>
    <s v="Yes"/>
    <s v="No"/>
    <s v="Yes"/>
    <x v="2"/>
    <s v="Yes"/>
    <x v="3"/>
    <n v="76.150000000000006"/>
    <n v="645.79999999999995"/>
    <x v="0"/>
    <x v="0"/>
    <x v="0"/>
  </r>
  <r>
    <s v="6253-GNHWH"/>
    <x v="0"/>
    <n v="0"/>
    <s v="Yes"/>
    <s v="Yes"/>
    <x v="16"/>
    <x v="1"/>
    <s v="Yes"/>
    <x v="0"/>
    <s v="Yes"/>
    <s v="Yes"/>
    <s v="Yes"/>
    <s v="Yes"/>
    <s v="No"/>
    <s v="No"/>
    <x v="2"/>
    <s v="No"/>
    <x v="1"/>
    <n v="71.099999999999994"/>
    <n v="5224.95"/>
    <x v="0"/>
    <x v="2"/>
    <x v="0"/>
  </r>
  <r>
    <s v="4566-NECEV"/>
    <x v="1"/>
    <n v="0"/>
    <s v="No"/>
    <s v="No"/>
    <x v="24"/>
    <x v="1"/>
    <s v="Yes"/>
    <x v="1"/>
    <s v="No"/>
    <s v="Yes"/>
    <s v="Yes"/>
    <s v="No"/>
    <s v="No"/>
    <s v="Yes"/>
    <x v="0"/>
    <s v="No"/>
    <x v="0"/>
    <n v="96.55"/>
    <n v="500.1"/>
    <x v="0"/>
    <x v="0"/>
    <x v="0"/>
  </r>
  <r>
    <s v="8080-POTJR"/>
    <x v="0"/>
    <n v="0"/>
    <s v="No"/>
    <s v="No"/>
    <x v="19"/>
    <x v="1"/>
    <s v="Yes"/>
    <x v="0"/>
    <s v="Yes"/>
    <s v="No"/>
    <s v="Yes"/>
    <s v="No"/>
    <s v="Yes"/>
    <s v="Yes"/>
    <x v="1"/>
    <s v="Yes"/>
    <x v="3"/>
    <n v="79.3"/>
    <n v="2427.1"/>
    <x v="0"/>
    <x v="1"/>
    <x v="0"/>
  </r>
  <r>
    <s v="6906-MPARY"/>
    <x v="1"/>
    <n v="0"/>
    <s v="No"/>
    <s v="No"/>
    <x v="63"/>
    <x v="1"/>
    <s v="No"/>
    <x v="1"/>
    <s v="No"/>
    <s v="Yes"/>
    <s v="No"/>
    <s v="Yes"/>
    <s v="No"/>
    <s v="Yes"/>
    <x v="1"/>
    <s v="Yes"/>
    <x v="3"/>
    <n v="89.6"/>
    <n v="3488.15"/>
    <x v="0"/>
    <x v="2"/>
    <x v="0"/>
  </r>
  <r>
    <s v="3662-FXJFO"/>
    <x v="0"/>
    <n v="0"/>
    <s v="No"/>
    <s v="No"/>
    <x v="68"/>
    <x v="1"/>
    <s v="No"/>
    <x v="2"/>
    <s v="No internet service"/>
    <s v="No internet service"/>
    <s v="No internet service"/>
    <s v="No internet service"/>
    <s v="No internet service"/>
    <s v="No internet service"/>
    <x v="2"/>
    <s v="Yes"/>
    <x v="1"/>
    <n v="20.5"/>
    <n v="1035.7"/>
    <x v="0"/>
    <x v="2"/>
    <x v="0"/>
  </r>
  <r>
    <s v="8107-RZLNV"/>
    <x v="1"/>
    <n v="0"/>
    <s v="Yes"/>
    <s v="No"/>
    <x v="21"/>
    <x v="1"/>
    <s v="Yes"/>
    <x v="1"/>
    <s v="No"/>
    <s v="Yes"/>
    <s v="Yes"/>
    <s v="No"/>
    <s v="Yes"/>
    <s v="Yes"/>
    <x v="2"/>
    <s v="Yes"/>
    <x v="2"/>
    <n v="106.3"/>
    <n v="7565.35"/>
    <x v="0"/>
    <x v="2"/>
    <x v="0"/>
  </r>
  <r>
    <s v="0516-OOHAR"/>
    <x v="1"/>
    <n v="0"/>
    <s v="Yes"/>
    <s v="Yes"/>
    <x v="7"/>
    <x v="1"/>
    <s v="No"/>
    <x v="1"/>
    <s v="No"/>
    <s v="Yes"/>
    <s v="Yes"/>
    <s v="No"/>
    <s v="Yes"/>
    <s v="Yes"/>
    <x v="1"/>
    <s v="No"/>
    <x v="2"/>
    <n v="100.35"/>
    <n v="2799"/>
    <x v="0"/>
    <x v="1"/>
    <x v="0"/>
  </r>
  <r>
    <s v="2027-CWDNU"/>
    <x v="1"/>
    <n v="0"/>
    <s v="Yes"/>
    <s v="Yes"/>
    <x v="32"/>
    <x v="1"/>
    <s v="No"/>
    <x v="1"/>
    <s v="No"/>
    <s v="No"/>
    <s v="No"/>
    <s v="Yes"/>
    <s v="No"/>
    <s v="Yes"/>
    <x v="0"/>
    <s v="Yes"/>
    <x v="0"/>
    <n v="85.6"/>
    <n v="1601.5"/>
    <x v="0"/>
    <x v="1"/>
    <x v="0"/>
  </r>
  <r>
    <s v="2737-WFVYW"/>
    <x v="0"/>
    <n v="0"/>
    <s v="No"/>
    <s v="No"/>
    <x v="2"/>
    <x v="0"/>
    <s v="No phone service"/>
    <x v="0"/>
    <s v="No"/>
    <s v="No"/>
    <s v="No"/>
    <s v="No"/>
    <s v="Yes"/>
    <s v="Yes"/>
    <x v="0"/>
    <s v="Yes"/>
    <x v="0"/>
    <n v="45.25"/>
    <n v="85.5"/>
    <x v="1"/>
    <x v="0"/>
    <x v="1"/>
  </r>
  <r>
    <s v="9912-OMZDS"/>
    <x v="0"/>
    <n v="0"/>
    <s v="Yes"/>
    <s v="Yes"/>
    <x v="64"/>
    <x v="1"/>
    <s v="Yes"/>
    <x v="1"/>
    <s v="No"/>
    <s v="Yes"/>
    <s v="Yes"/>
    <s v="No"/>
    <s v="Yes"/>
    <s v="Yes"/>
    <x v="1"/>
    <s v="Yes"/>
    <x v="0"/>
    <n v="106.15"/>
    <n v="6256.2"/>
    <x v="0"/>
    <x v="2"/>
    <x v="0"/>
  </r>
  <r>
    <s v="3733-ZEECP"/>
    <x v="1"/>
    <n v="0"/>
    <s v="Yes"/>
    <s v="Yes"/>
    <x v="5"/>
    <x v="1"/>
    <s v="No"/>
    <x v="0"/>
    <s v="No"/>
    <s v="No"/>
    <s v="No"/>
    <s v="Yes"/>
    <s v="No"/>
    <s v="No"/>
    <x v="0"/>
    <s v="Yes"/>
    <x v="0"/>
    <n v="51.1"/>
    <n v="1232.9000000000001"/>
    <x v="0"/>
    <x v="1"/>
    <x v="0"/>
  </r>
  <r>
    <s v="7878-RTCZG"/>
    <x v="0"/>
    <n v="0"/>
    <s v="No"/>
    <s v="No"/>
    <x v="0"/>
    <x v="1"/>
    <s v="No"/>
    <x v="2"/>
    <s v="No internet service"/>
    <s v="No internet service"/>
    <s v="No internet service"/>
    <s v="No internet service"/>
    <s v="No internet service"/>
    <s v="No internet service"/>
    <x v="0"/>
    <s v="No"/>
    <x v="1"/>
    <n v="19.899999999999999"/>
    <n v="19.899999999999999"/>
    <x v="0"/>
    <x v="0"/>
    <x v="0"/>
  </r>
  <r>
    <s v="2452-MRMZF"/>
    <x v="0"/>
    <n v="1"/>
    <s v="Yes"/>
    <s v="No"/>
    <x v="21"/>
    <x v="1"/>
    <s v="Yes"/>
    <x v="2"/>
    <s v="No internet service"/>
    <s v="No internet service"/>
    <s v="No internet service"/>
    <s v="No internet service"/>
    <s v="No internet service"/>
    <s v="No internet service"/>
    <x v="2"/>
    <s v="Yes"/>
    <x v="3"/>
    <n v="25.7"/>
    <n v="1937.4"/>
    <x v="0"/>
    <x v="2"/>
    <x v="0"/>
  </r>
  <r>
    <s v="2272-QAGFO"/>
    <x v="0"/>
    <n v="1"/>
    <s v="No"/>
    <s v="No"/>
    <x v="60"/>
    <x v="1"/>
    <s v="Yes"/>
    <x v="1"/>
    <s v="No"/>
    <s v="No"/>
    <s v="No"/>
    <s v="No"/>
    <s v="No"/>
    <s v="No"/>
    <x v="0"/>
    <s v="Yes"/>
    <x v="0"/>
    <n v="74.3"/>
    <n v="1096.25"/>
    <x v="1"/>
    <x v="1"/>
    <x v="1"/>
  </r>
  <r>
    <s v="7103-IPXPJ"/>
    <x v="1"/>
    <n v="0"/>
    <s v="Yes"/>
    <s v="No"/>
    <x v="37"/>
    <x v="1"/>
    <s v="Yes"/>
    <x v="1"/>
    <s v="No"/>
    <s v="No"/>
    <s v="No"/>
    <s v="Yes"/>
    <s v="Yes"/>
    <s v="Yes"/>
    <x v="1"/>
    <s v="No"/>
    <x v="0"/>
    <n v="99.4"/>
    <n v="5059.75"/>
    <x v="0"/>
    <x v="2"/>
    <x v="0"/>
  </r>
  <r>
    <s v="4342-HFXWS"/>
    <x v="0"/>
    <n v="0"/>
    <s v="Yes"/>
    <s v="Yes"/>
    <x v="43"/>
    <x v="1"/>
    <s v="No"/>
    <x v="0"/>
    <s v="Yes"/>
    <s v="No"/>
    <s v="Yes"/>
    <s v="Yes"/>
    <s v="Yes"/>
    <s v="No"/>
    <x v="1"/>
    <s v="No"/>
    <x v="2"/>
    <n v="69.7"/>
    <n v="3023.65"/>
    <x v="0"/>
    <x v="2"/>
    <x v="0"/>
  </r>
  <r>
    <s v="3545-CNWRG"/>
    <x v="0"/>
    <n v="0"/>
    <s v="Yes"/>
    <s v="Yes"/>
    <x v="12"/>
    <x v="1"/>
    <s v="Yes"/>
    <x v="1"/>
    <s v="No"/>
    <s v="Yes"/>
    <s v="No"/>
    <s v="No"/>
    <s v="Yes"/>
    <s v="Yes"/>
    <x v="0"/>
    <s v="Yes"/>
    <x v="0"/>
    <n v="98.35"/>
    <n v="4889.2"/>
    <x v="0"/>
    <x v="2"/>
    <x v="0"/>
  </r>
  <r>
    <s v="1785-BPHTP"/>
    <x v="1"/>
    <n v="0"/>
    <s v="Yes"/>
    <s v="Yes"/>
    <x v="7"/>
    <x v="1"/>
    <s v="No"/>
    <x v="1"/>
    <s v="No"/>
    <s v="No"/>
    <s v="Yes"/>
    <s v="No"/>
    <s v="Yes"/>
    <s v="No"/>
    <x v="0"/>
    <s v="No"/>
    <x v="0"/>
    <n v="85.45"/>
    <n v="2289.9"/>
    <x v="0"/>
    <x v="1"/>
    <x v="0"/>
  </r>
  <r>
    <s v="4989-LIXVT"/>
    <x v="1"/>
    <n v="1"/>
    <s v="No"/>
    <s v="No"/>
    <x v="47"/>
    <x v="1"/>
    <s v="Yes"/>
    <x v="1"/>
    <s v="No"/>
    <s v="Yes"/>
    <s v="Yes"/>
    <s v="No"/>
    <s v="No"/>
    <s v="Yes"/>
    <x v="0"/>
    <s v="Yes"/>
    <x v="0"/>
    <n v="95.9"/>
    <n v="6503.2"/>
    <x v="0"/>
    <x v="2"/>
    <x v="0"/>
  </r>
  <r>
    <s v="7315-WYOAW"/>
    <x v="1"/>
    <n v="0"/>
    <s v="No"/>
    <s v="No"/>
    <x v="9"/>
    <x v="1"/>
    <s v="Yes"/>
    <x v="1"/>
    <s v="No"/>
    <s v="No"/>
    <s v="No"/>
    <s v="Yes"/>
    <s v="Yes"/>
    <s v="Yes"/>
    <x v="0"/>
    <s v="No"/>
    <x v="0"/>
    <n v="100.75"/>
    <n v="1313.25"/>
    <x v="0"/>
    <x v="1"/>
    <x v="0"/>
  </r>
  <r>
    <s v="1173-XZPYF"/>
    <x v="0"/>
    <n v="0"/>
    <s v="No"/>
    <s v="No"/>
    <x v="26"/>
    <x v="1"/>
    <s v="Yes"/>
    <x v="1"/>
    <s v="No"/>
    <s v="No"/>
    <s v="Yes"/>
    <s v="No"/>
    <s v="Yes"/>
    <s v="No"/>
    <x v="0"/>
    <s v="Yes"/>
    <x v="0"/>
    <n v="89.2"/>
    <n v="990.3"/>
    <x v="0"/>
    <x v="0"/>
    <x v="0"/>
  </r>
  <r>
    <s v="9850-OWRHQ"/>
    <x v="0"/>
    <n v="0"/>
    <s v="Yes"/>
    <s v="No"/>
    <x v="35"/>
    <x v="1"/>
    <s v="Yes"/>
    <x v="1"/>
    <s v="No"/>
    <s v="No"/>
    <s v="No"/>
    <s v="No"/>
    <s v="No"/>
    <s v="No"/>
    <x v="0"/>
    <s v="Yes"/>
    <x v="3"/>
    <n v="74.099999999999994"/>
    <n v="228"/>
    <x v="1"/>
    <x v="0"/>
    <x v="1"/>
  </r>
  <r>
    <s v="3768-NLUBH"/>
    <x v="1"/>
    <n v="1"/>
    <s v="Yes"/>
    <s v="No"/>
    <x v="58"/>
    <x v="1"/>
    <s v="Yes"/>
    <x v="1"/>
    <s v="No"/>
    <s v="No"/>
    <s v="Yes"/>
    <s v="No"/>
    <s v="Yes"/>
    <s v="Yes"/>
    <x v="0"/>
    <s v="No"/>
    <x v="0"/>
    <n v="100.6"/>
    <n v="5746.15"/>
    <x v="1"/>
    <x v="2"/>
    <x v="1"/>
  </r>
  <r>
    <s v="8676-TRMJS"/>
    <x v="1"/>
    <n v="0"/>
    <s v="No"/>
    <s v="No"/>
    <x v="35"/>
    <x v="1"/>
    <s v="Yes"/>
    <x v="1"/>
    <s v="No"/>
    <s v="No"/>
    <s v="No"/>
    <s v="No"/>
    <s v="No"/>
    <s v="No"/>
    <x v="0"/>
    <s v="No"/>
    <x v="1"/>
    <n v="75"/>
    <n v="209.1"/>
    <x v="1"/>
    <x v="0"/>
    <x v="1"/>
  </r>
  <r>
    <s v="2509-TFPJU"/>
    <x v="1"/>
    <n v="0"/>
    <s v="Yes"/>
    <s v="No"/>
    <x v="21"/>
    <x v="1"/>
    <s v="Yes"/>
    <x v="2"/>
    <s v="No internet service"/>
    <s v="No internet service"/>
    <s v="No internet service"/>
    <s v="No internet service"/>
    <s v="No internet service"/>
    <s v="No internet service"/>
    <x v="2"/>
    <s v="No"/>
    <x v="3"/>
    <n v="25.75"/>
    <n v="1864.2"/>
    <x v="0"/>
    <x v="2"/>
    <x v="0"/>
  </r>
  <r>
    <s v="9530-GRMJG"/>
    <x v="1"/>
    <n v="0"/>
    <s v="Yes"/>
    <s v="Yes"/>
    <x v="27"/>
    <x v="1"/>
    <s v="Yes"/>
    <x v="0"/>
    <s v="No"/>
    <s v="Yes"/>
    <s v="Yes"/>
    <s v="Yes"/>
    <s v="Yes"/>
    <s v="Yes"/>
    <x v="2"/>
    <s v="Yes"/>
    <x v="0"/>
    <n v="84.1"/>
    <n v="5979.7"/>
    <x v="0"/>
    <x v="2"/>
    <x v="0"/>
  </r>
  <r>
    <s v="6898-RBTLU"/>
    <x v="0"/>
    <n v="0"/>
    <s v="Yes"/>
    <s v="Yes"/>
    <x v="12"/>
    <x v="1"/>
    <s v="Yes"/>
    <x v="0"/>
    <s v="No"/>
    <s v="Yes"/>
    <s v="No"/>
    <s v="Yes"/>
    <s v="Yes"/>
    <s v="Yes"/>
    <x v="2"/>
    <s v="No"/>
    <x v="2"/>
    <n v="79.3"/>
    <n v="3902.45"/>
    <x v="0"/>
    <x v="2"/>
    <x v="0"/>
  </r>
  <r>
    <s v="5481-NTDOH"/>
    <x v="0"/>
    <n v="1"/>
    <s v="Yes"/>
    <s v="No"/>
    <x v="56"/>
    <x v="1"/>
    <s v="Yes"/>
    <x v="1"/>
    <s v="Yes"/>
    <s v="No"/>
    <s v="Yes"/>
    <s v="No"/>
    <s v="Yes"/>
    <s v="Yes"/>
    <x v="1"/>
    <s v="Yes"/>
    <x v="3"/>
    <n v="107.05"/>
    <n v="7142.5"/>
    <x v="0"/>
    <x v="2"/>
    <x v="0"/>
  </r>
  <r>
    <s v="2068-WWXQZ"/>
    <x v="1"/>
    <n v="0"/>
    <s v="No"/>
    <s v="No"/>
    <x v="25"/>
    <x v="1"/>
    <s v="No"/>
    <x v="2"/>
    <s v="No internet service"/>
    <s v="No internet service"/>
    <s v="No internet service"/>
    <s v="No internet service"/>
    <s v="No internet service"/>
    <s v="No internet service"/>
    <x v="2"/>
    <s v="No"/>
    <x v="2"/>
    <n v="20.05"/>
    <n v="902"/>
    <x v="0"/>
    <x v="2"/>
    <x v="0"/>
  </r>
  <r>
    <s v="7359-SSBJK"/>
    <x v="0"/>
    <n v="1"/>
    <s v="No"/>
    <s v="No"/>
    <x v="38"/>
    <x v="1"/>
    <s v="No"/>
    <x v="0"/>
    <s v="Yes"/>
    <s v="Yes"/>
    <s v="No"/>
    <s v="Yes"/>
    <s v="Yes"/>
    <s v="No"/>
    <x v="2"/>
    <s v="Yes"/>
    <x v="3"/>
    <n v="70.2"/>
    <n v="4481"/>
    <x v="1"/>
    <x v="2"/>
    <x v="1"/>
  </r>
  <r>
    <s v="2061-VVFST"/>
    <x v="0"/>
    <n v="0"/>
    <s v="Yes"/>
    <s v="No"/>
    <x v="50"/>
    <x v="1"/>
    <s v="No"/>
    <x v="2"/>
    <s v="No internet service"/>
    <s v="No internet service"/>
    <s v="No internet service"/>
    <s v="No internet service"/>
    <s v="No internet service"/>
    <s v="No internet service"/>
    <x v="0"/>
    <s v="No"/>
    <x v="2"/>
    <n v="19.5"/>
    <n v="805.2"/>
    <x v="0"/>
    <x v="2"/>
    <x v="0"/>
  </r>
  <r>
    <s v="0685-MLYYM"/>
    <x v="0"/>
    <n v="1"/>
    <s v="No"/>
    <s v="No"/>
    <x v="2"/>
    <x v="1"/>
    <s v="No"/>
    <x v="1"/>
    <s v="No"/>
    <s v="No"/>
    <s v="No"/>
    <s v="No"/>
    <s v="No"/>
    <s v="No"/>
    <x v="0"/>
    <s v="No"/>
    <x v="0"/>
    <n v="70.75"/>
    <n v="154.85"/>
    <x v="1"/>
    <x v="0"/>
    <x v="1"/>
  </r>
  <r>
    <s v="0749-IRGQE"/>
    <x v="0"/>
    <n v="1"/>
    <s v="Yes"/>
    <s v="No"/>
    <x v="9"/>
    <x v="0"/>
    <s v="No phone service"/>
    <x v="0"/>
    <s v="No"/>
    <s v="No"/>
    <s v="No"/>
    <s v="No"/>
    <s v="Yes"/>
    <s v="Yes"/>
    <x v="0"/>
    <s v="No"/>
    <x v="0"/>
    <n v="45.3"/>
    <n v="528.45000000000005"/>
    <x v="0"/>
    <x v="1"/>
    <x v="0"/>
  </r>
  <r>
    <s v="2380-DAMQP"/>
    <x v="0"/>
    <n v="0"/>
    <s v="Yes"/>
    <s v="No"/>
    <x v="21"/>
    <x v="1"/>
    <s v="Yes"/>
    <x v="1"/>
    <s v="Yes"/>
    <s v="Yes"/>
    <s v="Yes"/>
    <s v="Yes"/>
    <s v="Yes"/>
    <s v="Yes"/>
    <x v="2"/>
    <s v="No"/>
    <x v="0"/>
    <n v="115.15"/>
    <n v="8349.7000000000007"/>
    <x v="0"/>
    <x v="2"/>
    <x v="0"/>
  </r>
  <r>
    <s v="2256-YLYLP"/>
    <x v="1"/>
    <n v="0"/>
    <s v="Yes"/>
    <s v="Yes"/>
    <x v="47"/>
    <x v="1"/>
    <s v="No"/>
    <x v="0"/>
    <s v="No"/>
    <s v="No"/>
    <s v="Yes"/>
    <s v="Yes"/>
    <s v="Yes"/>
    <s v="Yes"/>
    <x v="2"/>
    <s v="Yes"/>
    <x v="2"/>
    <n v="72.95"/>
    <n v="4953.25"/>
    <x v="0"/>
    <x v="2"/>
    <x v="0"/>
  </r>
  <r>
    <s v="1272-ILHFG"/>
    <x v="1"/>
    <n v="0"/>
    <s v="Yes"/>
    <s v="Yes"/>
    <x v="30"/>
    <x v="1"/>
    <s v="No"/>
    <x v="2"/>
    <s v="No internet service"/>
    <s v="No internet service"/>
    <s v="No internet service"/>
    <s v="No internet service"/>
    <s v="No internet service"/>
    <s v="No internet service"/>
    <x v="1"/>
    <s v="No"/>
    <x v="1"/>
    <n v="19.649999999999999"/>
    <n v="332.65"/>
    <x v="0"/>
    <x v="1"/>
    <x v="0"/>
  </r>
  <r>
    <s v="0164-XAIRP"/>
    <x v="0"/>
    <n v="0"/>
    <s v="No"/>
    <s v="No"/>
    <x v="65"/>
    <x v="1"/>
    <s v="No"/>
    <x v="2"/>
    <s v="No internet service"/>
    <s v="No internet service"/>
    <s v="No internet service"/>
    <s v="No internet service"/>
    <s v="No internet service"/>
    <s v="No internet service"/>
    <x v="2"/>
    <s v="Yes"/>
    <x v="2"/>
    <n v="19.55"/>
    <n v="470.2"/>
    <x v="0"/>
    <x v="1"/>
    <x v="0"/>
  </r>
  <r>
    <s v="5666-CYCYZ"/>
    <x v="0"/>
    <n v="0"/>
    <s v="No"/>
    <s v="No"/>
    <x v="65"/>
    <x v="1"/>
    <s v="Yes"/>
    <x v="1"/>
    <s v="No"/>
    <s v="No"/>
    <s v="No"/>
    <s v="Yes"/>
    <s v="No"/>
    <s v="Yes"/>
    <x v="0"/>
    <s v="Yes"/>
    <x v="0"/>
    <n v="89.55"/>
    <n v="2259.35"/>
    <x v="0"/>
    <x v="1"/>
    <x v="0"/>
  </r>
  <r>
    <s v="4011-ARPHK"/>
    <x v="1"/>
    <n v="0"/>
    <s v="No"/>
    <s v="No"/>
    <x v="23"/>
    <x v="1"/>
    <s v="No"/>
    <x v="0"/>
    <s v="Yes"/>
    <s v="No"/>
    <s v="No"/>
    <s v="No"/>
    <s v="No"/>
    <s v="No"/>
    <x v="0"/>
    <s v="No"/>
    <x v="1"/>
    <n v="50.35"/>
    <n v="1411.35"/>
    <x v="0"/>
    <x v="1"/>
    <x v="0"/>
  </r>
  <r>
    <s v="8182-PNAGI"/>
    <x v="1"/>
    <n v="0"/>
    <s v="No"/>
    <s v="No"/>
    <x v="18"/>
    <x v="1"/>
    <s v="No"/>
    <x v="0"/>
    <s v="No"/>
    <s v="No"/>
    <s v="No"/>
    <s v="Yes"/>
    <s v="No"/>
    <s v="No"/>
    <x v="0"/>
    <s v="No"/>
    <x v="2"/>
    <n v="50.25"/>
    <n v="593.75"/>
    <x v="1"/>
    <x v="0"/>
    <x v="1"/>
  </r>
  <r>
    <s v="6365-HITVU"/>
    <x v="0"/>
    <n v="0"/>
    <s v="Yes"/>
    <s v="Yes"/>
    <x v="16"/>
    <x v="1"/>
    <s v="No"/>
    <x v="0"/>
    <s v="Yes"/>
    <s v="Yes"/>
    <s v="Yes"/>
    <s v="Yes"/>
    <s v="Yes"/>
    <s v="Yes"/>
    <x v="2"/>
    <s v="No"/>
    <x v="3"/>
    <n v="87.25"/>
    <n v="6328.7"/>
    <x v="0"/>
    <x v="2"/>
    <x v="0"/>
  </r>
  <r>
    <s v="7558-IMLMT"/>
    <x v="1"/>
    <n v="0"/>
    <s v="Yes"/>
    <s v="Yes"/>
    <x v="56"/>
    <x v="1"/>
    <s v="No"/>
    <x v="2"/>
    <s v="No internet service"/>
    <s v="No internet service"/>
    <s v="No internet service"/>
    <s v="No internet service"/>
    <s v="No internet service"/>
    <s v="No internet service"/>
    <x v="2"/>
    <s v="Yes"/>
    <x v="1"/>
    <n v="20.8"/>
    <n v="1411.9"/>
    <x v="0"/>
    <x v="2"/>
    <x v="0"/>
  </r>
  <r>
    <s v="9488-FYQAU"/>
    <x v="0"/>
    <n v="0"/>
    <s v="Yes"/>
    <s v="No"/>
    <x v="28"/>
    <x v="1"/>
    <s v="Yes"/>
    <x v="1"/>
    <s v="No"/>
    <s v="Yes"/>
    <s v="Yes"/>
    <s v="Yes"/>
    <s v="Yes"/>
    <s v="Yes"/>
    <x v="2"/>
    <s v="Yes"/>
    <x v="2"/>
    <n v="109.25"/>
    <n v="6841.4"/>
    <x v="0"/>
    <x v="2"/>
    <x v="0"/>
  </r>
  <r>
    <s v="3590-TCXTB"/>
    <x v="1"/>
    <n v="0"/>
    <s v="No"/>
    <s v="No"/>
    <x v="0"/>
    <x v="1"/>
    <s v="No"/>
    <x v="2"/>
    <s v="No internet service"/>
    <s v="No internet service"/>
    <s v="No internet service"/>
    <s v="No internet service"/>
    <s v="No internet service"/>
    <s v="No internet service"/>
    <x v="0"/>
    <s v="No"/>
    <x v="1"/>
    <n v="20.350000000000001"/>
    <n v="20.350000000000001"/>
    <x v="0"/>
    <x v="0"/>
    <x v="0"/>
  </r>
  <r>
    <s v="6994-KERXL"/>
    <x v="1"/>
    <n v="0"/>
    <s v="No"/>
    <s v="No"/>
    <x v="54"/>
    <x v="1"/>
    <s v="No"/>
    <x v="0"/>
    <s v="No"/>
    <s v="No"/>
    <s v="No"/>
    <s v="No"/>
    <s v="No"/>
    <s v="Yes"/>
    <x v="0"/>
    <s v="Yes"/>
    <x v="0"/>
    <n v="55.9"/>
    <n v="238.5"/>
    <x v="0"/>
    <x v="0"/>
    <x v="0"/>
  </r>
  <r>
    <s v="7957-RYHQD"/>
    <x v="0"/>
    <n v="1"/>
    <s v="No"/>
    <s v="No"/>
    <x v="63"/>
    <x v="1"/>
    <s v="No"/>
    <x v="1"/>
    <s v="Yes"/>
    <s v="Yes"/>
    <s v="No"/>
    <s v="No"/>
    <s v="No"/>
    <s v="No"/>
    <x v="0"/>
    <s v="Yes"/>
    <x v="3"/>
    <n v="79.2"/>
    <n v="3233.85"/>
    <x v="1"/>
    <x v="2"/>
    <x v="1"/>
  </r>
  <r>
    <s v="2180-DXNEG"/>
    <x v="0"/>
    <n v="0"/>
    <s v="No"/>
    <s v="No"/>
    <x v="18"/>
    <x v="1"/>
    <s v="No"/>
    <x v="1"/>
    <s v="No"/>
    <s v="No"/>
    <s v="Yes"/>
    <s v="No"/>
    <s v="Yes"/>
    <s v="Yes"/>
    <x v="0"/>
    <s v="Yes"/>
    <x v="0"/>
    <n v="96"/>
    <n v="1062.0999999999999"/>
    <x v="1"/>
    <x v="0"/>
    <x v="1"/>
  </r>
  <r>
    <s v="1960-UOTYM"/>
    <x v="1"/>
    <n v="0"/>
    <s v="Yes"/>
    <s v="Yes"/>
    <x v="15"/>
    <x v="1"/>
    <s v="No"/>
    <x v="0"/>
    <s v="Yes"/>
    <s v="Yes"/>
    <s v="Yes"/>
    <s v="No"/>
    <s v="Yes"/>
    <s v="Yes"/>
    <x v="2"/>
    <s v="No"/>
    <x v="0"/>
    <n v="79.2"/>
    <n v="4016.3"/>
    <x v="0"/>
    <x v="2"/>
    <x v="0"/>
  </r>
  <r>
    <s v="2740-JFBOK"/>
    <x v="1"/>
    <n v="0"/>
    <s v="No"/>
    <s v="No"/>
    <x v="6"/>
    <x v="1"/>
    <s v="Yes"/>
    <x v="2"/>
    <s v="No internet service"/>
    <s v="No internet service"/>
    <s v="No internet service"/>
    <s v="No internet service"/>
    <s v="No internet service"/>
    <s v="No internet service"/>
    <x v="0"/>
    <s v="Yes"/>
    <x v="0"/>
    <n v="24"/>
    <n v="226.55"/>
    <x v="0"/>
    <x v="0"/>
    <x v="0"/>
  </r>
  <r>
    <s v="6500-JVEGC"/>
    <x v="1"/>
    <n v="0"/>
    <s v="No"/>
    <s v="No"/>
    <x v="47"/>
    <x v="1"/>
    <s v="Yes"/>
    <x v="1"/>
    <s v="Yes"/>
    <s v="Yes"/>
    <s v="Yes"/>
    <s v="No"/>
    <s v="Yes"/>
    <s v="No"/>
    <x v="1"/>
    <s v="No"/>
    <x v="2"/>
    <n v="101.35"/>
    <n v="7110.75"/>
    <x v="0"/>
    <x v="2"/>
    <x v="0"/>
  </r>
  <r>
    <s v="5515-AKOAJ"/>
    <x v="0"/>
    <n v="0"/>
    <s v="No"/>
    <s v="No"/>
    <x v="68"/>
    <x v="1"/>
    <s v="Yes"/>
    <x v="1"/>
    <s v="No"/>
    <s v="No"/>
    <s v="No"/>
    <s v="Yes"/>
    <s v="Yes"/>
    <s v="Yes"/>
    <x v="0"/>
    <s v="Yes"/>
    <x v="0"/>
    <n v="100.1"/>
    <n v="5440.9"/>
    <x v="1"/>
    <x v="2"/>
    <x v="1"/>
  </r>
  <r>
    <s v="8976-OQHGT"/>
    <x v="0"/>
    <n v="0"/>
    <s v="Yes"/>
    <s v="Yes"/>
    <x v="54"/>
    <x v="1"/>
    <s v="No"/>
    <x v="0"/>
    <s v="No"/>
    <s v="Yes"/>
    <s v="No"/>
    <s v="Yes"/>
    <s v="No"/>
    <s v="No"/>
    <x v="0"/>
    <s v="No"/>
    <x v="1"/>
    <n v="56.5"/>
    <n v="235.1"/>
    <x v="1"/>
    <x v="0"/>
    <x v="1"/>
  </r>
  <r>
    <s v="5245-VDBUR"/>
    <x v="0"/>
    <n v="0"/>
    <s v="Yes"/>
    <s v="No"/>
    <x v="15"/>
    <x v="0"/>
    <s v="No phone service"/>
    <x v="0"/>
    <s v="Yes"/>
    <s v="No"/>
    <s v="Yes"/>
    <s v="No"/>
    <s v="No"/>
    <s v="No"/>
    <x v="1"/>
    <s v="No"/>
    <x v="1"/>
    <n v="35.450000000000003"/>
    <n v="1958.95"/>
    <x v="0"/>
    <x v="2"/>
    <x v="0"/>
  </r>
  <r>
    <s v="6230-BSUXY"/>
    <x v="0"/>
    <n v="1"/>
    <s v="No"/>
    <s v="No"/>
    <x v="0"/>
    <x v="1"/>
    <s v="No"/>
    <x v="1"/>
    <s v="No"/>
    <s v="No"/>
    <s v="Yes"/>
    <s v="No"/>
    <s v="No"/>
    <s v="Yes"/>
    <x v="0"/>
    <s v="Yes"/>
    <x v="0"/>
    <n v="85"/>
    <n v="85"/>
    <x v="1"/>
    <x v="0"/>
    <x v="1"/>
  </r>
  <r>
    <s v="8469-SNFFH"/>
    <x v="1"/>
    <n v="0"/>
    <s v="Yes"/>
    <s v="No"/>
    <x v="27"/>
    <x v="1"/>
    <s v="Yes"/>
    <x v="0"/>
    <s v="Yes"/>
    <s v="Yes"/>
    <s v="Yes"/>
    <s v="Yes"/>
    <s v="Yes"/>
    <s v="No"/>
    <x v="1"/>
    <s v="No"/>
    <x v="2"/>
    <n v="79.400000000000006"/>
    <n v="5528.9"/>
    <x v="0"/>
    <x v="2"/>
    <x v="0"/>
  </r>
  <r>
    <s v="2144-ESWKO"/>
    <x v="1"/>
    <n v="0"/>
    <s v="No"/>
    <s v="No"/>
    <x v="29"/>
    <x v="0"/>
    <s v="No phone service"/>
    <x v="0"/>
    <s v="Yes"/>
    <s v="No"/>
    <s v="Yes"/>
    <s v="No"/>
    <s v="No"/>
    <s v="No"/>
    <x v="1"/>
    <s v="Yes"/>
    <x v="3"/>
    <n v="35.200000000000003"/>
    <n v="1463.7"/>
    <x v="0"/>
    <x v="2"/>
    <x v="0"/>
  </r>
  <r>
    <s v="1241-FPMOF"/>
    <x v="1"/>
    <n v="0"/>
    <s v="No"/>
    <s v="No"/>
    <x v="15"/>
    <x v="1"/>
    <s v="No"/>
    <x v="2"/>
    <s v="No internet service"/>
    <s v="No internet service"/>
    <s v="No internet service"/>
    <s v="No internet service"/>
    <s v="No internet service"/>
    <s v="No internet service"/>
    <x v="2"/>
    <s v="No"/>
    <x v="1"/>
    <n v="19.649999999999999"/>
    <n v="1025.05"/>
    <x v="0"/>
    <x v="2"/>
    <x v="0"/>
  </r>
  <r>
    <s v="9928-BZVLZ"/>
    <x v="0"/>
    <n v="0"/>
    <s v="No"/>
    <s v="No"/>
    <x v="18"/>
    <x v="0"/>
    <s v="No phone service"/>
    <x v="0"/>
    <s v="Yes"/>
    <s v="No"/>
    <s v="Yes"/>
    <s v="Yes"/>
    <s v="No"/>
    <s v="Yes"/>
    <x v="2"/>
    <s v="No"/>
    <x v="1"/>
    <n v="49.85"/>
    <n v="552.1"/>
    <x v="0"/>
    <x v="0"/>
    <x v="0"/>
  </r>
  <r>
    <s v="4114-QMKVN"/>
    <x v="0"/>
    <n v="0"/>
    <s v="Yes"/>
    <s v="Yes"/>
    <x v="39"/>
    <x v="1"/>
    <s v="Yes"/>
    <x v="0"/>
    <s v="Yes"/>
    <s v="Yes"/>
    <s v="No"/>
    <s v="No"/>
    <s v="No"/>
    <s v="Yes"/>
    <x v="1"/>
    <s v="No"/>
    <x v="2"/>
    <n v="68.75"/>
    <n v="3815.4"/>
    <x v="0"/>
    <x v="2"/>
    <x v="0"/>
  </r>
  <r>
    <s v="2775-SEFEE"/>
    <x v="1"/>
    <n v="0"/>
    <s v="No"/>
    <s v="Yes"/>
    <x v="71"/>
    <x v="1"/>
    <s v="Yes"/>
    <x v="0"/>
    <s v="Yes"/>
    <s v="Yes"/>
    <s v="No"/>
    <s v="Yes"/>
    <s v="No"/>
    <s v="No"/>
    <x v="2"/>
    <s v="Yes"/>
    <x v="2"/>
    <n v="61.9"/>
    <s v=" "/>
    <x v="0"/>
    <x v="0"/>
    <x v="0"/>
  </r>
  <r>
    <s v="9003-CPATH"/>
    <x v="1"/>
    <n v="0"/>
    <s v="No"/>
    <s v="No"/>
    <x v="41"/>
    <x v="1"/>
    <s v="Yes"/>
    <x v="1"/>
    <s v="No"/>
    <s v="No"/>
    <s v="Yes"/>
    <s v="No"/>
    <s v="No"/>
    <s v="No"/>
    <x v="0"/>
    <s v="No"/>
    <x v="0"/>
    <n v="79.900000000000006"/>
    <n v="3313.4"/>
    <x v="0"/>
    <x v="2"/>
    <x v="0"/>
  </r>
  <r>
    <s v="1754-GKYPY"/>
    <x v="1"/>
    <n v="1"/>
    <s v="Yes"/>
    <s v="No"/>
    <x v="5"/>
    <x v="1"/>
    <s v="No"/>
    <x v="1"/>
    <s v="No"/>
    <s v="No"/>
    <s v="No"/>
    <s v="No"/>
    <s v="Yes"/>
    <s v="Yes"/>
    <x v="0"/>
    <s v="Yes"/>
    <x v="2"/>
    <n v="89.75"/>
    <n v="1938.9"/>
    <x v="0"/>
    <x v="1"/>
    <x v="0"/>
  </r>
  <r>
    <s v="5294-CDGWY"/>
    <x v="1"/>
    <n v="0"/>
    <s v="Yes"/>
    <s v="Yes"/>
    <x v="69"/>
    <x v="0"/>
    <s v="No phone service"/>
    <x v="0"/>
    <s v="Yes"/>
    <s v="Yes"/>
    <s v="Yes"/>
    <s v="No"/>
    <s v="Yes"/>
    <s v="Yes"/>
    <x v="1"/>
    <s v="No"/>
    <x v="0"/>
    <n v="59.3"/>
    <n v="3014.65"/>
    <x v="1"/>
    <x v="2"/>
    <x v="1"/>
  </r>
  <r>
    <s v="7956-XQWGU"/>
    <x v="1"/>
    <n v="0"/>
    <s v="No"/>
    <s v="No"/>
    <x v="23"/>
    <x v="1"/>
    <s v="No"/>
    <x v="2"/>
    <s v="No internet service"/>
    <s v="No internet service"/>
    <s v="No internet service"/>
    <s v="No internet service"/>
    <s v="No internet service"/>
    <s v="No internet service"/>
    <x v="0"/>
    <s v="Yes"/>
    <x v="3"/>
    <n v="19.399999999999999"/>
    <n v="460.25"/>
    <x v="0"/>
    <x v="1"/>
    <x v="0"/>
  </r>
  <r>
    <s v="1591-MQJTP"/>
    <x v="1"/>
    <n v="1"/>
    <s v="Yes"/>
    <s v="No"/>
    <x v="69"/>
    <x v="1"/>
    <s v="Yes"/>
    <x v="1"/>
    <s v="Yes"/>
    <s v="No"/>
    <s v="Yes"/>
    <s v="No"/>
    <s v="No"/>
    <s v="Yes"/>
    <x v="1"/>
    <s v="Yes"/>
    <x v="2"/>
    <n v="93.65"/>
    <n v="4839.1499999999996"/>
    <x v="0"/>
    <x v="2"/>
    <x v="0"/>
  </r>
  <r>
    <s v="5295-PCJOO"/>
    <x v="1"/>
    <n v="0"/>
    <s v="No"/>
    <s v="Yes"/>
    <x v="54"/>
    <x v="1"/>
    <s v="No"/>
    <x v="0"/>
    <s v="Yes"/>
    <s v="No"/>
    <s v="No"/>
    <s v="No"/>
    <s v="No"/>
    <s v="No"/>
    <x v="0"/>
    <s v="Yes"/>
    <x v="0"/>
    <n v="49.4"/>
    <n v="184.4"/>
    <x v="1"/>
    <x v="0"/>
    <x v="1"/>
  </r>
  <r>
    <s v="2369-FEVNO"/>
    <x v="1"/>
    <n v="0"/>
    <s v="No"/>
    <s v="No"/>
    <x v="0"/>
    <x v="1"/>
    <s v="No"/>
    <x v="2"/>
    <s v="No internet service"/>
    <s v="No internet service"/>
    <s v="No internet service"/>
    <s v="No internet service"/>
    <s v="No internet service"/>
    <s v="No internet service"/>
    <x v="0"/>
    <s v="Yes"/>
    <x v="1"/>
    <n v="19.899999999999999"/>
    <n v="19.899999999999999"/>
    <x v="0"/>
    <x v="0"/>
    <x v="0"/>
  </r>
  <r>
    <s v="9863-JZAIC"/>
    <x v="1"/>
    <n v="0"/>
    <s v="No"/>
    <s v="No"/>
    <x v="42"/>
    <x v="1"/>
    <s v="No"/>
    <x v="0"/>
    <s v="No"/>
    <s v="No"/>
    <s v="No"/>
    <s v="No"/>
    <s v="Yes"/>
    <s v="No"/>
    <x v="0"/>
    <s v="No"/>
    <x v="1"/>
    <n v="55"/>
    <n v="2010.55"/>
    <x v="1"/>
    <x v="1"/>
    <x v="1"/>
  </r>
  <r>
    <s v="7471-MQPOS"/>
    <x v="1"/>
    <n v="1"/>
    <s v="Yes"/>
    <s v="Yes"/>
    <x v="16"/>
    <x v="1"/>
    <s v="Yes"/>
    <x v="0"/>
    <s v="No"/>
    <s v="Yes"/>
    <s v="Yes"/>
    <s v="Yes"/>
    <s v="No"/>
    <s v="Yes"/>
    <x v="1"/>
    <s v="Yes"/>
    <x v="2"/>
    <n v="72.900000000000006"/>
    <n v="5139.6499999999996"/>
    <x v="0"/>
    <x v="2"/>
    <x v="0"/>
  </r>
  <r>
    <s v="7660-HDPJV"/>
    <x v="0"/>
    <n v="0"/>
    <s v="No"/>
    <s v="No"/>
    <x v="0"/>
    <x v="1"/>
    <s v="No"/>
    <x v="1"/>
    <s v="No"/>
    <s v="No"/>
    <s v="No"/>
    <s v="No"/>
    <s v="No"/>
    <s v="No"/>
    <x v="0"/>
    <s v="Yes"/>
    <x v="0"/>
    <n v="69.2"/>
    <n v="69.2"/>
    <x v="1"/>
    <x v="0"/>
    <x v="1"/>
  </r>
  <r>
    <s v="5115-SQAAU"/>
    <x v="0"/>
    <n v="0"/>
    <s v="Yes"/>
    <s v="Yes"/>
    <x v="14"/>
    <x v="1"/>
    <s v="Yes"/>
    <x v="2"/>
    <s v="No internet service"/>
    <s v="No internet service"/>
    <s v="No internet service"/>
    <s v="No internet service"/>
    <s v="No internet service"/>
    <s v="No internet service"/>
    <x v="2"/>
    <s v="Yes"/>
    <x v="2"/>
    <n v="25.6"/>
    <n v="1673.4"/>
    <x v="0"/>
    <x v="2"/>
    <x v="0"/>
  </r>
  <r>
    <s v="9845-QOMAD"/>
    <x v="1"/>
    <n v="0"/>
    <s v="Yes"/>
    <s v="Yes"/>
    <x v="60"/>
    <x v="1"/>
    <s v="No"/>
    <x v="2"/>
    <s v="No internet service"/>
    <s v="No internet service"/>
    <s v="No internet service"/>
    <s v="No internet service"/>
    <s v="No internet service"/>
    <s v="No internet service"/>
    <x v="1"/>
    <s v="No"/>
    <x v="1"/>
    <n v="19.75"/>
    <n v="309.35000000000002"/>
    <x v="0"/>
    <x v="1"/>
    <x v="0"/>
  </r>
  <r>
    <s v="7672-VFMXZ"/>
    <x v="1"/>
    <n v="0"/>
    <s v="Yes"/>
    <s v="No"/>
    <x v="58"/>
    <x v="1"/>
    <s v="No"/>
    <x v="0"/>
    <s v="Yes"/>
    <s v="No"/>
    <s v="No"/>
    <s v="Yes"/>
    <s v="No"/>
    <s v="No"/>
    <x v="0"/>
    <s v="No"/>
    <x v="0"/>
    <n v="55.7"/>
    <n v="3171.6"/>
    <x v="0"/>
    <x v="2"/>
    <x v="0"/>
  </r>
  <r>
    <s v="9739-JLPQJ"/>
    <x v="0"/>
    <n v="0"/>
    <s v="Yes"/>
    <s v="Yes"/>
    <x v="21"/>
    <x v="1"/>
    <s v="Yes"/>
    <x v="1"/>
    <s v="Yes"/>
    <s v="Yes"/>
    <s v="Yes"/>
    <s v="Yes"/>
    <s v="Yes"/>
    <s v="Yes"/>
    <x v="2"/>
    <s v="No"/>
    <x v="3"/>
    <n v="117.5"/>
    <n v="8670.1"/>
    <x v="0"/>
    <x v="2"/>
    <x v="0"/>
  </r>
  <r>
    <s v="9916-AYHTC"/>
    <x v="1"/>
    <n v="0"/>
    <s v="No"/>
    <s v="No"/>
    <x v="43"/>
    <x v="1"/>
    <s v="No"/>
    <x v="2"/>
    <s v="No internet service"/>
    <s v="No internet service"/>
    <s v="No internet service"/>
    <s v="No internet service"/>
    <s v="No internet service"/>
    <s v="No internet service"/>
    <x v="2"/>
    <s v="No"/>
    <x v="3"/>
    <n v="19.850000000000001"/>
    <n v="916"/>
    <x v="0"/>
    <x v="2"/>
    <x v="0"/>
  </r>
  <r>
    <s v="3855-ONCAR"/>
    <x v="0"/>
    <n v="0"/>
    <s v="Yes"/>
    <s v="Yes"/>
    <x v="54"/>
    <x v="1"/>
    <s v="No"/>
    <x v="1"/>
    <s v="No"/>
    <s v="No"/>
    <s v="No"/>
    <s v="No"/>
    <s v="Yes"/>
    <s v="No"/>
    <x v="0"/>
    <s v="Yes"/>
    <x v="1"/>
    <n v="78.900000000000006"/>
    <n v="299.75"/>
    <x v="0"/>
    <x v="0"/>
    <x v="0"/>
  </r>
  <r>
    <s v="1488-SYSFC"/>
    <x v="1"/>
    <n v="0"/>
    <s v="Yes"/>
    <s v="Yes"/>
    <x v="36"/>
    <x v="1"/>
    <s v="No"/>
    <x v="2"/>
    <s v="No internet service"/>
    <s v="No internet service"/>
    <s v="No internet service"/>
    <s v="No internet service"/>
    <s v="No internet service"/>
    <s v="No internet service"/>
    <x v="0"/>
    <s v="Yes"/>
    <x v="0"/>
    <n v="20.65"/>
    <n v="702.05"/>
    <x v="0"/>
    <x v="1"/>
    <x v="0"/>
  </r>
  <r>
    <s v="7931-PXHFC"/>
    <x v="1"/>
    <n v="0"/>
    <s v="No"/>
    <s v="No"/>
    <x v="46"/>
    <x v="1"/>
    <s v="No"/>
    <x v="0"/>
    <s v="No"/>
    <s v="No"/>
    <s v="Yes"/>
    <s v="Yes"/>
    <s v="No"/>
    <s v="Yes"/>
    <x v="1"/>
    <s v="Yes"/>
    <x v="1"/>
    <n v="62.3"/>
    <n v="2354.8000000000002"/>
    <x v="1"/>
    <x v="2"/>
    <x v="1"/>
  </r>
  <r>
    <s v="3990-QYKBE"/>
    <x v="1"/>
    <n v="1"/>
    <s v="Yes"/>
    <s v="No"/>
    <x v="50"/>
    <x v="1"/>
    <s v="Yes"/>
    <x v="1"/>
    <s v="No"/>
    <s v="No"/>
    <s v="No"/>
    <s v="No"/>
    <s v="Yes"/>
    <s v="Yes"/>
    <x v="0"/>
    <s v="Yes"/>
    <x v="0"/>
    <n v="92.5"/>
    <n v="3473.4"/>
    <x v="1"/>
    <x v="2"/>
    <x v="1"/>
  </r>
  <r>
    <s v="0970-QXPXW"/>
    <x v="0"/>
    <n v="0"/>
    <s v="No"/>
    <s v="No"/>
    <x v="0"/>
    <x v="1"/>
    <s v="No"/>
    <x v="2"/>
    <s v="No internet service"/>
    <s v="No internet service"/>
    <s v="No internet service"/>
    <s v="No internet service"/>
    <s v="No internet service"/>
    <s v="No internet service"/>
    <x v="0"/>
    <s v="No"/>
    <x v="1"/>
    <n v="19.649999999999999"/>
    <n v="19.649999999999999"/>
    <x v="0"/>
    <x v="0"/>
    <x v="0"/>
  </r>
  <r>
    <s v="3259-KNMRR"/>
    <x v="1"/>
    <n v="1"/>
    <s v="No"/>
    <s v="No"/>
    <x v="58"/>
    <x v="1"/>
    <s v="Yes"/>
    <x v="0"/>
    <s v="No"/>
    <s v="Yes"/>
    <s v="Yes"/>
    <s v="No"/>
    <s v="Yes"/>
    <s v="Yes"/>
    <x v="2"/>
    <s v="Yes"/>
    <x v="2"/>
    <n v="79.75"/>
    <n v="4438.2"/>
    <x v="0"/>
    <x v="2"/>
    <x v="0"/>
  </r>
  <r>
    <s v="6120-RJKLU"/>
    <x v="0"/>
    <n v="1"/>
    <s v="Yes"/>
    <s v="No"/>
    <x v="8"/>
    <x v="1"/>
    <s v="No"/>
    <x v="0"/>
    <s v="Yes"/>
    <s v="No"/>
    <s v="Yes"/>
    <s v="Yes"/>
    <s v="Yes"/>
    <s v="Yes"/>
    <x v="2"/>
    <s v="Yes"/>
    <x v="3"/>
    <n v="79.95"/>
    <n v="4819.75"/>
    <x v="0"/>
    <x v="2"/>
    <x v="0"/>
  </r>
  <r>
    <s v="9572-WUKSB"/>
    <x v="1"/>
    <n v="0"/>
    <s v="Yes"/>
    <s v="No"/>
    <x v="35"/>
    <x v="0"/>
    <s v="No phone service"/>
    <x v="0"/>
    <s v="No"/>
    <s v="No"/>
    <s v="No"/>
    <s v="Yes"/>
    <s v="No"/>
    <s v="No"/>
    <x v="0"/>
    <s v="Yes"/>
    <x v="0"/>
    <n v="29.9"/>
    <n v="92.25"/>
    <x v="0"/>
    <x v="0"/>
    <x v="0"/>
  </r>
  <r>
    <s v="5893-KCLGT"/>
    <x v="0"/>
    <n v="0"/>
    <s v="No"/>
    <s v="Yes"/>
    <x v="21"/>
    <x v="1"/>
    <s v="No"/>
    <x v="2"/>
    <s v="No internet service"/>
    <s v="No internet service"/>
    <s v="No internet service"/>
    <s v="No internet service"/>
    <s v="No internet service"/>
    <s v="No internet service"/>
    <x v="2"/>
    <s v="Yes"/>
    <x v="1"/>
    <n v="19.75"/>
    <n v="1567"/>
    <x v="0"/>
    <x v="2"/>
    <x v="0"/>
  </r>
  <r>
    <s v="0076-LVEPS"/>
    <x v="1"/>
    <n v="0"/>
    <s v="No"/>
    <s v="Yes"/>
    <x v="44"/>
    <x v="0"/>
    <s v="No phone service"/>
    <x v="0"/>
    <s v="Yes"/>
    <s v="Yes"/>
    <s v="Yes"/>
    <s v="Yes"/>
    <s v="No"/>
    <s v="No"/>
    <x v="0"/>
    <s v="Yes"/>
    <x v="1"/>
    <n v="45"/>
    <n v="1242.45"/>
    <x v="0"/>
    <x v="1"/>
    <x v="0"/>
  </r>
  <r>
    <s v="3640-JQGJG"/>
    <x v="1"/>
    <n v="0"/>
    <s v="Yes"/>
    <s v="Yes"/>
    <x v="9"/>
    <x v="1"/>
    <s v="No"/>
    <x v="0"/>
    <s v="No"/>
    <s v="No"/>
    <s v="No"/>
    <s v="No"/>
    <s v="No"/>
    <s v="No"/>
    <x v="0"/>
    <s v="No"/>
    <x v="2"/>
    <n v="44.8"/>
    <n v="559.20000000000005"/>
    <x v="0"/>
    <x v="1"/>
    <x v="0"/>
  </r>
  <r>
    <s v="4919-MOAVT"/>
    <x v="1"/>
    <n v="0"/>
    <s v="No"/>
    <s v="Yes"/>
    <x v="35"/>
    <x v="1"/>
    <s v="No"/>
    <x v="1"/>
    <s v="No"/>
    <s v="No"/>
    <s v="No"/>
    <s v="No"/>
    <s v="No"/>
    <s v="No"/>
    <x v="0"/>
    <s v="No"/>
    <x v="0"/>
    <n v="69.650000000000006"/>
    <n v="220.1"/>
    <x v="1"/>
    <x v="0"/>
    <x v="1"/>
  </r>
  <r>
    <s v="1596-OQSPS"/>
    <x v="0"/>
    <n v="0"/>
    <s v="No"/>
    <s v="No"/>
    <x v="26"/>
    <x v="1"/>
    <s v="No"/>
    <x v="0"/>
    <s v="No"/>
    <s v="Yes"/>
    <s v="No"/>
    <s v="No"/>
    <s v="No"/>
    <s v="No"/>
    <x v="0"/>
    <s v="No"/>
    <x v="0"/>
    <n v="51.1"/>
    <n v="531.15"/>
    <x v="0"/>
    <x v="0"/>
    <x v="0"/>
  </r>
  <r>
    <s v="9867-XOBQA"/>
    <x v="0"/>
    <n v="0"/>
    <s v="No"/>
    <s v="Yes"/>
    <x v="17"/>
    <x v="0"/>
    <s v="No phone service"/>
    <x v="0"/>
    <s v="Yes"/>
    <s v="Yes"/>
    <s v="Yes"/>
    <s v="Yes"/>
    <s v="Yes"/>
    <s v="No"/>
    <x v="2"/>
    <s v="No"/>
    <x v="1"/>
    <n v="53.15"/>
    <n v="1183.2"/>
    <x v="0"/>
    <x v="1"/>
    <x v="0"/>
  </r>
  <r>
    <s v="9546-KDTRB"/>
    <x v="0"/>
    <n v="0"/>
    <s v="No"/>
    <s v="No"/>
    <x v="67"/>
    <x v="1"/>
    <s v="Yes"/>
    <x v="2"/>
    <s v="No internet service"/>
    <s v="No internet service"/>
    <s v="No internet service"/>
    <s v="No internet service"/>
    <s v="No internet service"/>
    <s v="No internet service"/>
    <x v="0"/>
    <s v="No"/>
    <x v="2"/>
    <n v="24.7"/>
    <n v="465.85"/>
    <x v="0"/>
    <x v="1"/>
    <x v="0"/>
  </r>
  <r>
    <s v="3090-HAWSU"/>
    <x v="1"/>
    <n v="0"/>
    <s v="No"/>
    <s v="No"/>
    <x v="59"/>
    <x v="1"/>
    <s v="Yes"/>
    <x v="1"/>
    <s v="Yes"/>
    <s v="No"/>
    <s v="Yes"/>
    <s v="Yes"/>
    <s v="Yes"/>
    <s v="Yes"/>
    <x v="2"/>
    <s v="Yes"/>
    <x v="3"/>
    <n v="111.6"/>
    <n v="6876.05"/>
    <x v="1"/>
    <x v="2"/>
    <x v="1"/>
  </r>
  <r>
    <s v="9820-RMCQV"/>
    <x v="0"/>
    <n v="0"/>
    <s v="No"/>
    <s v="No"/>
    <x v="26"/>
    <x v="1"/>
    <s v="No"/>
    <x v="0"/>
    <s v="Yes"/>
    <s v="No"/>
    <s v="No"/>
    <s v="No"/>
    <s v="No"/>
    <s v="No"/>
    <x v="0"/>
    <s v="No"/>
    <x v="3"/>
    <n v="48.55"/>
    <n v="501"/>
    <x v="1"/>
    <x v="0"/>
    <x v="1"/>
  </r>
  <r>
    <s v="3174-RKMOW"/>
    <x v="1"/>
    <n v="0"/>
    <s v="Yes"/>
    <s v="Yes"/>
    <x v="42"/>
    <x v="1"/>
    <s v="Yes"/>
    <x v="1"/>
    <s v="No"/>
    <s v="Yes"/>
    <s v="Yes"/>
    <s v="Yes"/>
    <s v="Yes"/>
    <s v="Yes"/>
    <x v="0"/>
    <s v="Yes"/>
    <x v="0"/>
    <n v="109.95"/>
    <n v="3782.4"/>
    <x v="0"/>
    <x v="1"/>
    <x v="0"/>
  </r>
  <r>
    <s v="1760-CAZHT"/>
    <x v="1"/>
    <n v="0"/>
    <s v="No"/>
    <s v="Yes"/>
    <x v="13"/>
    <x v="1"/>
    <s v="No"/>
    <x v="2"/>
    <s v="No internet service"/>
    <s v="No internet service"/>
    <s v="No internet service"/>
    <s v="No internet service"/>
    <s v="No internet service"/>
    <s v="No internet service"/>
    <x v="0"/>
    <s v="No"/>
    <x v="1"/>
    <n v="20.8"/>
    <n v="460.2"/>
    <x v="0"/>
    <x v="1"/>
    <x v="0"/>
  </r>
  <r>
    <s v="7839-QRKXN"/>
    <x v="0"/>
    <n v="0"/>
    <s v="No"/>
    <s v="No"/>
    <x v="0"/>
    <x v="1"/>
    <s v="No"/>
    <x v="2"/>
    <s v="No internet service"/>
    <s v="No internet service"/>
    <s v="No internet service"/>
    <s v="No internet service"/>
    <s v="No internet service"/>
    <s v="No internet service"/>
    <x v="0"/>
    <s v="Yes"/>
    <x v="1"/>
    <n v="20.2"/>
    <n v="20.2"/>
    <x v="1"/>
    <x v="0"/>
    <x v="1"/>
  </r>
  <r>
    <s v="8441-SHIPE"/>
    <x v="0"/>
    <n v="0"/>
    <s v="No"/>
    <s v="No"/>
    <x v="56"/>
    <x v="1"/>
    <s v="Yes"/>
    <x v="2"/>
    <s v="No internet service"/>
    <s v="No internet service"/>
    <s v="No internet service"/>
    <s v="No internet service"/>
    <s v="No internet service"/>
    <s v="No internet service"/>
    <x v="2"/>
    <s v="Yes"/>
    <x v="2"/>
    <n v="25.6"/>
    <n v="1790.35"/>
    <x v="0"/>
    <x v="2"/>
    <x v="0"/>
  </r>
  <r>
    <s v="5204-QZXPU"/>
    <x v="1"/>
    <n v="0"/>
    <s v="No"/>
    <s v="No"/>
    <x v="67"/>
    <x v="0"/>
    <s v="No phone service"/>
    <x v="0"/>
    <s v="No"/>
    <s v="No"/>
    <s v="Yes"/>
    <s v="No"/>
    <s v="Yes"/>
    <s v="No"/>
    <x v="0"/>
    <s v="Yes"/>
    <x v="0"/>
    <n v="39.65"/>
    <n v="733.35"/>
    <x v="1"/>
    <x v="1"/>
    <x v="1"/>
  </r>
  <r>
    <s v="4597-ELFTS"/>
    <x v="1"/>
    <n v="0"/>
    <s v="No"/>
    <s v="No"/>
    <x v="39"/>
    <x v="1"/>
    <s v="Yes"/>
    <x v="2"/>
    <s v="No internet service"/>
    <s v="No internet service"/>
    <s v="No internet service"/>
    <s v="No internet service"/>
    <s v="No internet service"/>
    <s v="No internet service"/>
    <x v="1"/>
    <s v="No"/>
    <x v="0"/>
    <n v="24.9"/>
    <n v="1334"/>
    <x v="1"/>
    <x v="2"/>
    <x v="1"/>
  </r>
  <r>
    <s v="1320-GVNHT"/>
    <x v="1"/>
    <n v="0"/>
    <s v="Yes"/>
    <s v="Yes"/>
    <x v="21"/>
    <x v="1"/>
    <s v="Yes"/>
    <x v="1"/>
    <s v="Yes"/>
    <s v="Yes"/>
    <s v="Yes"/>
    <s v="No"/>
    <s v="Yes"/>
    <s v="Yes"/>
    <x v="2"/>
    <s v="Yes"/>
    <x v="3"/>
    <n v="108.4"/>
    <n v="7767.25"/>
    <x v="0"/>
    <x v="2"/>
    <x v="0"/>
  </r>
  <r>
    <s v="1047-RNXZV"/>
    <x v="1"/>
    <n v="0"/>
    <s v="No"/>
    <s v="No"/>
    <x v="29"/>
    <x v="1"/>
    <s v="No"/>
    <x v="2"/>
    <s v="No internet service"/>
    <s v="No internet service"/>
    <s v="No internet service"/>
    <s v="No internet service"/>
    <s v="No internet service"/>
    <s v="No internet service"/>
    <x v="2"/>
    <s v="No"/>
    <x v="1"/>
    <n v="19.55"/>
    <n v="876.15"/>
    <x v="0"/>
    <x v="2"/>
    <x v="0"/>
  </r>
  <r>
    <s v="3541-ZNUHK"/>
    <x v="0"/>
    <n v="0"/>
    <s v="Yes"/>
    <s v="Yes"/>
    <x v="49"/>
    <x v="1"/>
    <s v="Yes"/>
    <x v="1"/>
    <s v="Yes"/>
    <s v="Yes"/>
    <s v="No"/>
    <s v="No"/>
    <s v="No"/>
    <s v="No"/>
    <x v="0"/>
    <s v="Yes"/>
    <x v="0"/>
    <n v="85.1"/>
    <n v="4600.95"/>
    <x v="0"/>
    <x v="2"/>
    <x v="0"/>
  </r>
  <r>
    <s v="8450-JOVAH"/>
    <x v="1"/>
    <n v="0"/>
    <s v="Yes"/>
    <s v="Yes"/>
    <x v="2"/>
    <x v="1"/>
    <s v="Yes"/>
    <x v="0"/>
    <s v="Yes"/>
    <s v="No"/>
    <s v="No"/>
    <s v="No"/>
    <s v="No"/>
    <s v="No"/>
    <x v="0"/>
    <s v="No"/>
    <x v="1"/>
    <n v="56.7"/>
    <n v="113.55"/>
    <x v="1"/>
    <x v="0"/>
    <x v="1"/>
  </r>
  <r>
    <s v="8725-JEDFD"/>
    <x v="1"/>
    <n v="0"/>
    <s v="No"/>
    <s v="No"/>
    <x v="23"/>
    <x v="1"/>
    <s v="No"/>
    <x v="1"/>
    <s v="No"/>
    <s v="No"/>
    <s v="No"/>
    <s v="No"/>
    <s v="No"/>
    <s v="No"/>
    <x v="0"/>
    <s v="Yes"/>
    <x v="1"/>
    <n v="69.05"/>
    <n v="1793.25"/>
    <x v="0"/>
    <x v="1"/>
    <x v="0"/>
  </r>
  <r>
    <s v="7562-UXTPG"/>
    <x v="0"/>
    <n v="0"/>
    <s v="No"/>
    <s v="No"/>
    <x v="9"/>
    <x v="1"/>
    <s v="No"/>
    <x v="1"/>
    <s v="No"/>
    <s v="No"/>
    <s v="No"/>
    <s v="No"/>
    <s v="No"/>
    <s v="No"/>
    <x v="0"/>
    <s v="Yes"/>
    <x v="1"/>
    <n v="70.150000000000006"/>
    <n v="886.7"/>
    <x v="0"/>
    <x v="1"/>
    <x v="0"/>
  </r>
  <r>
    <s v="8071-SBTRN"/>
    <x v="0"/>
    <n v="0"/>
    <s v="No"/>
    <s v="No"/>
    <x v="27"/>
    <x v="1"/>
    <s v="Yes"/>
    <x v="1"/>
    <s v="Yes"/>
    <s v="Yes"/>
    <s v="Yes"/>
    <s v="No"/>
    <s v="Yes"/>
    <s v="Yes"/>
    <x v="2"/>
    <s v="Yes"/>
    <x v="1"/>
    <n v="111.15"/>
    <n v="7737.55"/>
    <x v="0"/>
    <x v="2"/>
    <x v="0"/>
  </r>
  <r>
    <s v="1113-IUJYX"/>
    <x v="0"/>
    <n v="0"/>
    <s v="Yes"/>
    <s v="No"/>
    <x v="60"/>
    <x v="1"/>
    <s v="No"/>
    <x v="1"/>
    <s v="Yes"/>
    <s v="Yes"/>
    <s v="No"/>
    <s v="Yes"/>
    <s v="Yes"/>
    <s v="Yes"/>
    <x v="1"/>
    <s v="No"/>
    <x v="1"/>
    <n v="105.95"/>
    <n v="1348.9"/>
    <x v="1"/>
    <x v="1"/>
    <x v="1"/>
  </r>
  <r>
    <s v="6668-CNMFP"/>
    <x v="0"/>
    <n v="0"/>
    <s v="Yes"/>
    <s v="Yes"/>
    <x v="67"/>
    <x v="1"/>
    <s v="Yes"/>
    <x v="1"/>
    <s v="No"/>
    <s v="No"/>
    <s v="No"/>
    <s v="Yes"/>
    <s v="No"/>
    <s v="Yes"/>
    <x v="1"/>
    <s v="Yes"/>
    <x v="2"/>
    <n v="89.35"/>
    <n v="1686.85"/>
    <x v="0"/>
    <x v="1"/>
    <x v="0"/>
  </r>
  <r>
    <s v="5626-MGTUK"/>
    <x v="0"/>
    <n v="0"/>
    <s v="No"/>
    <s v="No"/>
    <x v="61"/>
    <x v="1"/>
    <s v="Yes"/>
    <x v="1"/>
    <s v="Yes"/>
    <s v="No"/>
    <s v="No"/>
    <s v="No"/>
    <s v="Yes"/>
    <s v="No"/>
    <x v="0"/>
    <s v="Yes"/>
    <x v="2"/>
    <n v="89.1"/>
    <n v="1879.25"/>
    <x v="0"/>
    <x v="1"/>
    <x v="0"/>
  </r>
  <r>
    <s v="5681-LLOEI"/>
    <x v="1"/>
    <n v="0"/>
    <s v="Yes"/>
    <s v="Yes"/>
    <x v="29"/>
    <x v="1"/>
    <s v="Yes"/>
    <x v="1"/>
    <s v="Yes"/>
    <s v="No"/>
    <s v="Yes"/>
    <s v="Yes"/>
    <s v="No"/>
    <s v="No"/>
    <x v="1"/>
    <s v="Yes"/>
    <x v="3"/>
    <n v="91.25"/>
    <n v="4013.8"/>
    <x v="0"/>
    <x v="2"/>
    <x v="0"/>
  </r>
  <r>
    <s v="8212-DJRCH"/>
    <x v="1"/>
    <n v="0"/>
    <s v="Yes"/>
    <s v="Yes"/>
    <x v="24"/>
    <x v="1"/>
    <s v="No"/>
    <x v="1"/>
    <s v="Yes"/>
    <s v="No"/>
    <s v="Yes"/>
    <s v="No"/>
    <s v="No"/>
    <s v="Yes"/>
    <x v="0"/>
    <s v="Yes"/>
    <x v="1"/>
    <n v="90.35"/>
    <n v="434.5"/>
    <x v="0"/>
    <x v="0"/>
    <x v="0"/>
  </r>
  <r>
    <s v="4323-OHFOW"/>
    <x v="0"/>
    <n v="1"/>
    <s v="Yes"/>
    <s v="No"/>
    <x v="27"/>
    <x v="1"/>
    <s v="Yes"/>
    <x v="1"/>
    <s v="No"/>
    <s v="Yes"/>
    <s v="No"/>
    <s v="Yes"/>
    <s v="Yes"/>
    <s v="Yes"/>
    <x v="1"/>
    <s v="Yes"/>
    <x v="2"/>
    <n v="105.55"/>
    <n v="7195.35"/>
    <x v="0"/>
    <x v="2"/>
    <x v="0"/>
  </r>
  <r>
    <s v="4933-BSAIP"/>
    <x v="0"/>
    <n v="0"/>
    <s v="Yes"/>
    <s v="No"/>
    <x v="63"/>
    <x v="1"/>
    <s v="No"/>
    <x v="2"/>
    <s v="No internet service"/>
    <s v="No internet service"/>
    <s v="No internet service"/>
    <s v="No internet service"/>
    <s v="No internet service"/>
    <s v="No internet service"/>
    <x v="2"/>
    <s v="No"/>
    <x v="1"/>
    <n v="19.100000000000001"/>
    <n v="780.1"/>
    <x v="0"/>
    <x v="2"/>
    <x v="0"/>
  </r>
  <r>
    <s v="2030-BTZRO"/>
    <x v="1"/>
    <n v="0"/>
    <s v="Yes"/>
    <s v="Yes"/>
    <x v="53"/>
    <x v="1"/>
    <s v="No"/>
    <x v="2"/>
    <s v="No internet service"/>
    <s v="No internet service"/>
    <s v="No internet service"/>
    <s v="No internet service"/>
    <s v="No internet service"/>
    <s v="No internet service"/>
    <x v="2"/>
    <s v="Yes"/>
    <x v="3"/>
    <n v="20.399999999999999"/>
    <n v="107.6"/>
    <x v="0"/>
    <x v="0"/>
    <x v="0"/>
  </r>
  <r>
    <s v="1116-DXXDF"/>
    <x v="1"/>
    <n v="0"/>
    <s v="No"/>
    <s v="No"/>
    <x v="72"/>
    <x v="1"/>
    <s v="No"/>
    <x v="1"/>
    <s v="Yes"/>
    <s v="No"/>
    <s v="Yes"/>
    <s v="No"/>
    <s v="Yes"/>
    <s v="Yes"/>
    <x v="2"/>
    <s v="Yes"/>
    <x v="0"/>
    <n v="100.45"/>
    <n v="3801.7"/>
    <x v="0"/>
    <x v="2"/>
    <x v="0"/>
  </r>
  <r>
    <s v="9274-CNFMO"/>
    <x v="1"/>
    <n v="1"/>
    <s v="Yes"/>
    <s v="No"/>
    <x v="54"/>
    <x v="1"/>
    <s v="Yes"/>
    <x v="1"/>
    <s v="No"/>
    <s v="No"/>
    <s v="No"/>
    <s v="No"/>
    <s v="No"/>
    <s v="No"/>
    <x v="0"/>
    <s v="No"/>
    <x v="0"/>
    <n v="74.95"/>
    <n v="308.7"/>
    <x v="1"/>
    <x v="0"/>
    <x v="1"/>
  </r>
  <r>
    <s v="7758-XKCBS"/>
    <x v="1"/>
    <n v="0"/>
    <s v="No"/>
    <s v="No"/>
    <x v="30"/>
    <x v="0"/>
    <s v="No phone service"/>
    <x v="0"/>
    <s v="No"/>
    <s v="No"/>
    <s v="No"/>
    <s v="Yes"/>
    <s v="No"/>
    <s v="No"/>
    <x v="0"/>
    <s v="Yes"/>
    <x v="0"/>
    <n v="29.7"/>
    <n v="438.25"/>
    <x v="1"/>
    <x v="1"/>
    <x v="1"/>
  </r>
  <r>
    <s v="8992-JQYUN"/>
    <x v="1"/>
    <n v="0"/>
    <s v="Yes"/>
    <s v="No"/>
    <x v="0"/>
    <x v="0"/>
    <s v="No phone service"/>
    <x v="0"/>
    <s v="No"/>
    <s v="No"/>
    <s v="Yes"/>
    <s v="No"/>
    <s v="Yes"/>
    <s v="Yes"/>
    <x v="0"/>
    <s v="Yes"/>
    <x v="0"/>
    <n v="50.35"/>
    <n v="50.35"/>
    <x v="1"/>
    <x v="0"/>
    <x v="1"/>
  </r>
  <r>
    <s v="6563-VNPMN"/>
    <x v="0"/>
    <n v="1"/>
    <s v="No"/>
    <s v="No"/>
    <x v="3"/>
    <x v="1"/>
    <s v="No"/>
    <x v="1"/>
    <s v="Yes"/>
    <s v="Yes"/>
    <s v="No"/>
    <s v="Yes"/>
    <s v="No"/>
    <s v="No"/>
    <x v="0"/>
    <s v="Yes"/>
    <x v="2"/>
    <n v="85.7"/>
    <n v="3778.1"/>
    <x v="0"/>
    <x v="2"/>
    <x v="0"/>
  </r>
  <r>
    <s v="0617-AQNWT"/>
    <x v="0"/>
    <n v="0"/>
    <s v="Yes"/>
    <s v="No"/>
    <x v="38"/>
    <x v="0"/>
    <s v="No phone service"/>
    <x v="0"/>
    <s v="Yes"/>
    <s v="No"/>
    <s v="Yes"/>
    <s v="Yes"/>
    <s v="No"/>
    <s v="Yes"/>
    <x v="2"/>
    <s v="No"/>
    <x v="0"/>
    <n v="47.85"/>
    <n v="3147.5"/>
    <x v="1"/>
    <x v="2"/>
    <x v="1"/>
  </r>
  <r>
    <s v="2267-WTPYD"/>
    <x v="0"/>
    <n v="1"/>
    <s v="Yes"/>
    <s v="No"/>
    <x v="58"/>
    <x v="1"/>
    <s v="Yes"/>
    <x v="1"/>
    <s v="No"/>
    <s v="Yes"/>
    <s v="Yes"/>
    <s v="No"/>
    <s v="No"/>
    <s v="Yes"/>
    <x v="0"/>
    <s v="No"/>
    <x v="3"/>
    <n v="94"/>
    <n v="5438.95"/>
    <x v="0"/>
    <x v="2"/>
    <x v="0"/>
  </r>
  <r>
    <s v="0270-THENM"/>
    <x v="1"/>
    <n v="0"/>
    <s v="Yes"/>
    <s v="Yes"/>
    <x v="21"/>
    <x v="1"/>
    <s v="Yes"/>
    <x v="0"/>
    <s v="Yes"/>
    <s v="Yes"/>
    <s v="Yes"/>
    <s v="Yes"/>
    <s v="No"/>
    <s v="No"/>
    <x v="2"/>
    <s v="No"/>
    <x v="2"/>
    <n v="69.849999999999994"/>
    <n v="5102.3500000000004"/>
    <x v="0"/>
    <x v="2"/>
    <x v="0"/>
  </r>
  <r>
    <s v="2446-PLQVO"/>
    <x v="1"/>
    <n v="0"/>
    <s v="No"/>
    <s v="No"/>
    <x v="0"/>
    <x v="1"/>
    <s v="No"/>
    <x v="1"/>
    <s v="No"/>
    <s v="No"/>
    <s v="No"/>
    <s v="No"/>
    <s v="No"/>
    <s v="No"/>
    <x v="0"/>
    <s v="Yes"/>
    <x v="0"/>
    <n v="70.3"/>
    <n v="70.3"/>
    <x v="1"/>
    <x v="0"/>
    <x v="1"/>
  </r>
  <r>
    <s v="4707-MAXGU"/>
    <x v="1"/>
    <n v="0"/>
    <s v="Yes"/>
    <s v="No"/>
    <x v="21"/>
    <x v="1"/>
    <s v="Yes"/>
    <x v="2"/>
    <s v="No internet service"/>
    <s v="No internet service"/>
    <s v="No internet service"/>
    <s v="No internet service"/>
    <s v="No internet service"/>
    <s v="No internet service"/>
    <x v="2"/>
    <s v="No"/>
    <x v="3"/>
    <n v="25.85"/>
    <n v="1872.2"/>
    <x v="0"/>
    <x v="2"/>
    <x v="0"/>
  </r>
  <r>
    <s v="2710-WYVXG"/>
    <x v="0"/>
    <n v="0"/>
    <s v="No"/>
    <s v="No"/>
    <x v="35"/>
    <x v="1"/>
    <s v="No"/>
    <x v="0"/>
    <s v="Yes"/>
    <s v="Yes"/>
    <s v="No"/>
    <s v="Yes"/>
    <s v="No"/>
    <s v="Yes"/>
    <x v="2"/>
    <s v="No"/>
    <x v="1"/>
    <n v="71.099999999999994"/>
    <n v="213.35"/>
    <x v="0"/>
    <x v="0"/>
    <x v="0"/>
  </r>
  <r>
    <s v="3005-NFMTA"/>
    <x v="1"/>
    <n v="1"/>
    <s v="No"/>
    <s v="No"/>
    <x v="49"/>
    <x v="1"/>
    <s v="Yes"/>
    <x v="1"/>
    <s v="Yes"/>
    <s v="No"/>
    <s v="No"/>
    <s v="No"/>
    <s v="Yes"/>
    <s v="Yes"/>
    <x v="0"/>
    <s v="Yes"/>
    <x v="0"/>
    <n v="98.8"/>
    <n v="5617.75"/>
    <x v="1"/>
    <x v="2"/>
    <x v="1"/>
  </r>
  <r>
    <s v="6300-BWMJX"/>
    <x v="0"/>
    <n v="0"/>
    <s v="Yes"/>
    <s v="No"/>
    <x v="64"/>
    <x v="1"/>
    <s v="Yes"/>
    <x v="1"/>
    <s v="No"/>
    <s v="No"/>
    <s v="Yes"/>
    <s v="Yes"/>
    <s v="Yes"/>
    <s v="No"/>
    <x v="0"/>
    <s v="No"/>
    <x v="0"/>
    <n v="93.35"/>
    <n v="5386.5"/>
    <x v="0"/>
    <x v="2"/>
    <x v="0"/>
  </r>
  <r>
    <s v="8784-CGILN"/>
    <x v="0"/>
    <n v="0"/>
    <s v="No"/>
    <s v="No"/>
    <x v="32"/>
    <x v="1"/>
    <s v="Yes"/>
    <x v="1"/>
    <s v="No"/>
    <s v="No"/>
    <s v="No"/>
    <s v="Yes"/>
    <s v="Yes"/>
    <s v="Yes"/>
    <x v="0"/>
    <s v="Yes"/>
    <x v="2"/>
    <n v="99.85"/>
    <n v="1776.95"/>
    <x v="1"/>
    <x v="1"/>
    <x v="1"/>
  </r>
  <r>
    <s v="5389-FFVKB"/>
    <x v="1"/>
    <n v="1"/>
    <s v="Yes"/>
    <s v="No"/>
    <x v="48"/>
    <x v="1"/>
    <s v="No"/>
    <x v="1"/>
    <s v="No"/>
    <s v="No"/>
    <s v="No"/>
    <s v="No"/>
    <s v="No"/>
    <s v="Yes"/>
    <x v="0"/>
    <s v="Yes"/>
    <x v="3"/>
    <n v="80.3"/>
    <n v="2483.0500000000002"/>
    <x v="1"/>
    <x v="1"/>
    <x v="1"/>
  </r>
  <r>
    <s v="7009-LGECI"/>
    <x v="0"/>
    <n v="0"/>
    <s v="No"/>
    <s v="No"/>
    <x v="54"/>
    <x v="1"/>
    <s v="No"/>
    <x v="0"/>
    <s v="Yes"/>
    <s v="No"/>
    <s v="No"/>
    <s v="No"/>
    <s v="No"/>
    <s v="No"/>
    <x v="0"/>
    <s v="Yes"/>
    <x v="2"/>
    <n v="50.55"/>
    <n v="235.65"/>
    <x v="0"/>
    <x v="0"/>
    <x v="0"/>
  </r>
  <r>
    <s v="8444-WRIDW"/>
    <x v="0"/>
    <n v="1"/>
    <s v="No"/>
    <s v="No"/>
    <x v="33"/>
    <x v="1"/>
    <s v="Yes"/>
    <x v="1"/>
    <s v="No"/>
    <s v="Yes"/>
    <s v="No"/>
    <s v="No"/>
    <s v="No"/>
    <s v="No"/>
    <x v="0"/>
    <s v="Yes"/>
    <x v="3"/>
    <n v="80.45"/>
    <n v="5224.3500000000004"/>
    <x v="1"/>
    <x v="2"/>
    <x v="1"/>
  </r>
  <r>
    <s v="5022-KVDQT"/>
    <x v="1"/>
    <n v="0"/>
    <s v="No"/>
    <s v="No"/>
    <x v="23"/>
    <x v="1"/>
    <s v="Yes"/>
    <x v="1"/>
    <s v="No"/>
    <s v="No"/>
    <s v="Yes"/>
    <s v="No"/>
    <s v="No"/>
    <s v="No"/>
    <x v="0"/>
    <s v="Yes"/>
    <x v="0"/>
    <n v="81.3"/>
    <n v="2272.8000000000002"/>
    <x v="0"/>
    <x v="1"/>
    <x v="0"/>
  </r>
  <r>
    <s v="7976-CICYS"/>
    <x v="1"/>
    <n v="0"/>
    <s v="No"/>
    <s v="No"/>
    <x v="54"/>
    <x v="1"/>
    <s v="No"/>
    <x v="2"/>
    <s v="No internet service"/>
    <s v="No internet service"/>
    <s v="No internet service"/>
    <s v="No internet service"/>
    <s v="No internet service"/>
    <s v="No internet service"/>
    <x v="0"/>
    <s v="Yes"/>
    <x v="3"/>
    <n v="20.7"/>
    <n v="83.75"/>
    <x v="0"/>
    <x v="0"/>
    <x v="0"/>
  </r>
  <r>
    <s v="1036-GUDCL"/>
    <x v="1"/>
    <n v="0"/>
    <s v="Yes"/>
    <s v="Yes"/>
    <x v="31"/>
    <x v="1"/>
    <s v="No"/>
    <x v="0"/>
    <s v="Yes"/>
    <s v="Yes"/>
    <s v="No"/>
    <s v="Yes"/>
    <s v="Yes"/>
    <s v="Yes"/>
    <x v="0"/>
    <s v="Yes"/>
    <x v="3"/>
    <n v="79.05"/>
    <n v="4663.3999999999996"/>
    <x v="0"/>
    <x v="2"/>
    <x v="0"/>
  </r>
  <r>
    <s v="2005-DWQZJ"/>
    <x v="0"/>
    <n v="0"/>
    <s v="Yes"/>
    <s v="Yes"/>
    <x v="4"/>
    <x v="1"/>
    <s v="No"/>
    <x v="2"/>
    <s v="No internet service"/>
    <s v="No internet service"/>
    <s v="No internet service"/>
    <s v="No internet service"/>
    <s v="No internet service"/>
    <s v="No internet service"/>
    <x v="2"/>
    <s v="No"/>
    <x v="1"/>
    <n v="19.05"/>
    <n v="201.7"/>
    <x v="0"/>
    <x v="0"/>
    <x v="0"/>
  </r>
  <r>
    <s v="8148-WOCMK"/>
    <x v="1"/>
    <n v="0"/>
    <s v="Yes"/>
    <s v="Yes"/>
    <x v="4"/>
    <x v="1"/>
    <s v="No"/>
    <x v="2"/>
    <s v="No internet service"/>
    <s v="No internet service"/>
    <s v="No internet service"/>
    <s v="No internet service"/>
    <s v="No internet service"/>
    <s v="No internet service"/>
    <x v="2"/>
    <s v="No"/>
    <x v="3"/>
    <n v="19.600000000000001"/>
    <n v="125"/>
    <x v="0"/>
    <x v="0"/>
    <x v="0"/>
  </r>
  <r>
    <s v="7815-PDTHL"/>
    <x v="1"/>
    <n v="0"/>
    <s v="No"/>
    <s v="No"/>
    <x v="42"/>
    <x v="1"/>
    <s v="No"/>
    <x v="2"/>
    <s v="No internet service"/>
    <s v="No internet service"/>
    <s v="No internet service"/>
    <s v="No internet service"/>
    <s v="No internet service"/>
    <s v="No internet service"/>
    <x v="2"/>
    <s v="Yes"/>
    <x v="1"/>
    <n v="20.2"/>
    <n v="684.4"/>
    <x v="0"/>
    <x v="1"/>
    <x v="0"/>
  </r>
  <r>
    <s v="9451-LPGOO"/>
    <x v="1"/>
    <n v="0"/>
    <s v="No"/>
    <s v="No"/>
    <x v="40"/>
    <x v="1"/>
    <s v="Yes"/>
    <x v="1"/>
    <s v="No"/>
    <s v="No"/>
    <s v="No"/>
    <s v="No"/>
    <s v="No"/>
    <s v="Yes"/>
    <x v="0"/>
    <s v="Yes"/>
    <x v="0"/>
    <n v="86.8"/>
    <n v="620.35"/>
    <x v="1"/>
    <x v="0"/>
    <x v="1"/>
  </r>
  <r>
    <s v="9173-IVZVP"/>
    <x v="0"/>
    <n v="0"/>
    <s v="Yes"/>
    <s v="Yes"/>
    <x v="62"/>
    <x v="1"/>
    <s v="No"/>
    <x v="2"/>
    <s v="No internet service"/>
    <s v="No internet service"/>
    <s v="No internet service"/>
    <s v="No internet service"/>
    <s v="No internet service"/>
    <s v="No internet service"/>
    <x v="2"/>
    <s v="No"/>
    <x v="1"/>
    <n v="20.9"/>
    <n v="1146.05"/>
    <x v="0"/>
    <x v="2"/>
    <x v="0"/>
  </r>
  <r>
    <s v="9129-UXERG"/>
    <x v="0"/>
    <n v="1"/>
    <s v="No"/>
    <s v="No"/>
    <x v="32"/>
    <x v="1"/>
    <s v="Yes"/>
    <x v="1"/>
    <s v="No"/>
    <s v="Yes"/>
    <s v="No"/>
    <s v="Yes"/>
    <s v="Yes"/>
    <s v="Yes"/>
    <x v="0"/>
    <s v="Yes"/>
    <x v="3"/>
    <n v="103.6"/>
    <n v="1806.35"/>
    <x v="0"/>
    <x v="1"/>
    <x v="0"/>
  </r>
  <r>
    <s v="3635-JBPSG"/>
    <x v="0"/>
    <n v="0"/>
    <s v="No"/>
    <s v="No"/>
    <x v="30"/>
    <x v="0"/>
    <s v="No phone service"/>
    <x v="0"/>
    <s v="No"/>
    <s v="Yes"/>
    <s v="No"/>
    <s v="No"/>
    <s v="No"/>
    <s v="Yes"/>
    <x v="2"/>
    <s v="Yes"/>
    <x v="1"/>
    <n v="38.799999999999997"/>
    <n v="603"/>
    <x v="0"/>
    <x v="1"/>
    <x v="0"/>
  </r>
  <r>
    <s v="7964-ZRKKG"/>
    <x v="1"/>
    <n v="0"/>
    <s v="Yes"/>
    <s v="No"/>
    <x v="56"/>
    <x v="1"/>
    <s v="Yes"/>
    <x v="1"/>
    <s v="No"/>
    <s v="Yes"/>
    <s v="No"/>
    <s v="No"/>
    <s v="Yes"/>
    <s v="No"/>
    <x v="1"/>
    <s v="Yes"/>
    <x v="2"/>
    <n v="88.4"/>
    <n v="5798.3"/>
    <x v="0"/>
    <x v="2"/>
    <x v="0"/>
  </r>
  <r>
    <s v="5868-YWPDW"/>
    <x v="1"/>
    <n v="1"/>
    <s v="Yes"/>
    <s v="No"/>
    <x v="53"/>
    <x v="1"/>
    <s v="No"/>
    <x v="1"/>
    <s v="No"/>
    <s v="Yes"/>
    <s v="No"/>
    <s v="No"/>
    <s v="No"/>
    <s v="Yes"/>
    <x v="0"/>
    <s v="Yes"/>
    <x v="0"/>
    <n v="84.2"/>
    <n v="519.15"/>
    <x v="1"/>
    <x v="0"/>
    <x v="1"/>
  </r>
  <r>
    <s v="6229-LSCKB"/>
    <x v="1"/>
    <n v="1"/>
    <s v="No"/>
    <s v="No"/>
    <x v="53"/>
    <x v="1"/>
    <s v="No"/>
    <x v="1"/>
    <s v="No"/>
    <s v="No"/>
    <s v="No"/>
    <s v="No"/>
    <s v="Yes"/>
    <s v="No"/>
    <x v="0"/>
    <s v="Yes"/>
    <x v="0"/>
    <n v="79.7"/>
    <n v="497.6"/>
    <x v="0"/>
    <x v="0"/>
    <x v="0"/>
  </r>
  <r>
    <s v="2025-JKFWI"/>
    <x v="1"/>
    <n v="0"/>
    <s v="No"/>
    <s v="No"/>
    <x v="9"/>
    <x v="1"/>
    <s v="Yes"/>
    <x v="1"/>
    <s v="No"/>
    <s v="No"/>
    <s v="No"/>
    <s v="Yes"/>
    <s v="Yes"/>
    <s v="Yes"/>
    <x v="0"/>
    <s v="Yes"/>
    <x v="1"/>
    <n v="99"/>
    <n v="1301.7"/>
    <x v="1"/>
    <x v="1"/>
    <x v="1"/>
  </r>
  <r>
    <s v="4078-SAYYN"/>
    <x v="0"/>
    <n v="0"/>
    <s v="No"/>
    <s v="No"/>
    <x v="26"/>
    <x v="1"/>
    <s v="Yes"/>
    <x v="1"/>
    <s v="No"/>
    <s v="No"/>
    <s v="Yes"/>
    <s v="No"/>
    <s v="Yes"/>
    <s v="Yes"/>
    <x v="0"/>
    <s v="Yes"/>
    <x v="0"/>
    <n v="100.75"/>
    <n v="1129.75"/>
    <x v="1"/>
    <x v="0"/>
    <x v="1"/>
  </r>
  <r>
    <s v="1724-IQWNM"/>
    <x v="1"/>
    <n v="0"/>
    <s v="No"/>
    <s v="Yes"/>
    <x v="0"/>
    <x v="1"/>
    <s v="No"/>
    <x v="2"/>
    <s v="No internet service"/>
    <s v="No internet service"/>
    <s v="No internet service"/>
    <s v="No internet service"/>
    <s v="No internet service"/>
    <s v="No internet service"/>
    <x v="0"/>
    <s v="Yes"/>
    <x v="1"/>
    <n v="19.3"/>
    <n v="19.3"/>
    <x v="0"/>
    <x v="0"/>
    <x v="0"/>
  </r>
  <r>
    <s v="8217-QYOHV"/>
    <x v="1"/>
    <n v="0"/>
    <s v="No"/>
    <s v="No"/>
    <x v="24"/>
    <x v="1"/>
    <s v="No"/>
    <x v="0"/>
    <s v="Yes"/>
    <s v="No"/>
    <s v="No"/>
    <s v="Yes"/>
    <s v="No"/>
    <s v="No"/>
    <x v="0"/>
    <s v="Yes"/>
    <x v="1"/>
    <n v="55.75"/>
    <n v="266.95"/>
    <x v="0"/>
    <x v="0"/>
    <x v="0"/>
  </r>
  <r>
    <s v="5546-QUERU"/>
    <x v="1"/>
    <n v="0"/>
    <s v="No"/>
    <s v="No"/>
    <x v="9"/>
    <x v="1"/>
    <s v="No"/>
    <x v="2"/>
    <s v="No internet service"/>
    <s v="No internet service"/>
    <s v="No internet service"/>
    <s v="No internet service"/>
    <s v="No internet service"/>
    <s v="No internet service"/>
    <x v="1"/>
    <s v="Yes"/>
    <x v="1"/>
    <n v="19.95"/>
    <n v="257"/>
    <x v="0"/>
    <x v="1"/>
    <x v="0"/>
  </r>
  <r>
    <s v="9940-HPQPG"/>
    <x v="0"/>
    <n v="0"/>
    <s v="Yes"/>
    <s v="No"/>
    <x v="34"/>
    <x v="1"/>
    <s v="Yes"/>
    <x v="1"/>
    <s v="Yes"/>
    <s v="Yes"/>
    <s v="Yes"/>
    <s v="No"/>
    <s v="No"/>
    <s v="No"/>
    <x v="0"/>
    <s v="No"/>
    <x v="2"/>
    <n v="91.75"/>
    <n v="865.8"/>
    <x v="1"/>
    <x v="0"/>
    <x v="1"/>
  </r>
  <r>
    <s v="6897-UUBNU"/>
    <x v="1"/>
    <n v="0"/>
    <s v="No"/>
    <s v="No"/>
    <x v="44"/>
    <x v="1"/>
    <s v="No"/>
    <x v="1"/>
    <s v="No"/>
    <s v="Yes"/>
    <s v="No"/>
    <s v="Yes"/>
    <s v="Yes"/>
    <s v="No"/>
    <x v="0"/>
    <s v="No"/>
    <x v="1"/>
    <n v="89.65"/>
    <n v="2623.65"/>
    <x v="0"/>
    <x v="1"/>
    <x v="0"/>
  </r>
  <r>
    <s v="6127-IYJOZ"/>
    <x v="1"/>
    <n v="1"/>
    <s v="No"/>
    <s v="No"/>
    <x v="0"/>
    <x v="1"/>
    <s v="No"/>
    <x v="0"/>
    <s v="No"/>
    <s v="No"/>
    <s v="No"/>
    <s v="No"/>
    <s v="No"/>
    <s v="No"/>
    <x v="0"/>
    <s v="Yes"/>
    <x v="1"/>
    <n v="45.85"/>
    <n v="45.85"/>
    <x v="0"/>
    <x v="0"/>
    <x v="0"/>
  </r>
  <r>
    <s v="6618-RYATB"/>
    <x v="0"/>
    <n v="0"/>
    <s v="No"/>
    <s v="No"/>
    <x v="0"/>
    <x v="1"/>
    <s v="Yes"/>
    <x v="1"/>
    <s v="No"/>
    <s v="No"/>
    <s v="Yes"/>
    <s v="No"/>
    <s v="No"/>
    <s v="No"/>
    <x v="0"/>
    <s v="Yes"/>
    <x v="1"/>
    <n v="79.55"/>
    <n v="79.55"/>
    <x v="1"/>
    <x v="0"/>
    <x v="1"/>
  </r>
  <r>
    <s v="8930-XOTDP"/>
    <x v="0"/>
    <n v="0"/>
    <s v="Yes"/>
    <s v="Yes"/>
    <x v="32"/>
    <x v="1"/>
    <s v="No"/>
    <x v="0"/>
    <s v="No"/>
    <s v="No"/>
    <s v="No"/>
    <s v="No"/>
    <s v="Yes"/>
    <s v="No"/>
    <x v="0"/>
    <s v="No"/>
    <x v="1"/>
    <n v="55.95"/>
    <n v="1082.8"/>
    <x v="0"/>
    <x v="1"/>
    <x v="0"/>
  </r>
  <r>
    <s v="5916-QEWPT"/>
    <x v="0"/>
    <n v="0"/>
    <s v="Yes"/>
    <s v="No"/>
    <x v="2"/>
    <x v="1"/>
    <s v="No"/>
    <x v="0"/>
    <s v="No"/>
    <s v="No"/>
    <s v="Yes"/>
    <s v="No"/>
    <s v="Yes"/>
    <s v="Yes"/>
    <x v="0"/>
    <s v="No"/>
    <x v="3"/>
    <n v="69"/>
    <n v="147.80000000000001"/>
    <x v="0"/>
    <x v="0"/>
    <x v="0"/>
  </r>
  <r>
    <s v="5060-TQUQN"/>
    <x v="1"/>
    <n v="0"/>
    <s v="Yes"/>
    <s v="Yes"/>
    <x v="19"/>
    <x v="1"/>
    <s v="Yes"/>
    <x v="1"/>
    <s v="No"/>
    <s v="Yes"/>
    <s v="No"/>
    <s v="Yes"/>
    <s v="No"/>
    <s v="No"/>
    <x v="0"/>
    <s v="Yes"/>
    <x v="2"/>
    <n v="83.55"/>
    <n v="2570.1999999999998"/>
    <x v="0"/>
    <x v="1"/>
    <x v="0"/>
  </r>
  <r>
    <s v="0531-XBKMM"/>
    <x v="1"/>
    <n v="0"/>
    <s v="No"/>
    <s v="Yes"/>
    <x v="33"/>
    <x v="1"/>
    <s v="Yes"/>
    <x v="0"/>
    <s v="Yes"/>
    <s v="Yes"/>
    <s v="No"/>
    <s v="Yes"/>
    <s v="No"/>
    <s v="No"/>
    <x v="2"/>
    <s v="No"/>
    <x v="2"/>
    <n v="65.7"/>
    <n v="4378.8999999999996"/>
    <x v="0"/>
    <x v="2"/>
    <x v="0"/>
  </r>
  <r>
    <s v="8465-SBRXP"/>
    <x v="1"/>
    <n v="0"/>
    <s v="Yes"/>
    <s v="Yes"/>
    <x v="46"/>
    <x v="1"/>
    <s v="Yes"/>
    <x v="1"/>
    <s v="No"/>
    <s v="No"/>
    <s v="Yes"/>
    <s v="Yes"/>
    <s v="Yes"/>
    <s v="No"/>
    <x v="2"/>
    <s v="Yes"/>
    <x v="2"/>
    <n v="94.9"/>
    <n v="3616.25"/>
    <x v="0"/>
    <x v="2"/>
    <x v="0"/>
  </r>
  <r>
    <s v="2408-PSJVE"/>
    <x v="1"/>
    <n v="0"/>
    <s v="Yes"/>
    <s v="Yes"/>
    <x v="66"/>
    <x v="1"/>
    <s v="No"/>
    <x v="0"/>
    <s v="No"/>
    <s v="Yes"/>
    <s v="Yes"/>
    <s v="Yes"/>
    <s v="No"/>
    <s v="No"/>
    <x v="0"/>
    <s v="Yes"/>
    <x v="1"/>
    <n v="61.9"/>
    <n v="2924.05"/>
    <x v="0"/>
    <x v="2"/>
    <x v="0"/>
  </r>
  <r>
    <s v="9079-YEXQJ"/>
    <x v="0"/>
    <n v="0"/>
    <s v="No"/>
    <s v="No"/>
    <x v="68"/>
    <x v="1"/>
    <s v="Yes"/>
    <x v="1"/>
    <s v="No"/>
    <s v="Yes"/>
    <s v="Yes"/>
    <s v="Yes"/>
    <s v="Yes"/>
    <s v="Yes"/>
    <x v="0"/>
    <s v="No"/>
    <x v="0"/>
    <n v="111.1"/>
    <n v="6014.85"/>
    <x v="1"/>
    <x v="2"/>
    <x v="1"/>
  </r>
  <r>
    <s v="9700-ZCLOT"/>
    <x v="1"/>
    <n v="0"/>
    <s v="No"/>
    <s v="No"/>
    <x v="2"/>
    <x v="1"/>
    <s v="No"/>
    <x v="2"/>
    <s v="No internet service"/>
    <s v="No internet service"/>
    <s v="No internet service"/>
    <s v="No internet service"/>
    <s v="No internet service"/>
    <s v="No internet service"/>
    <x v="0"/>
    <s v="No"/>
    <x v="1"/>
    <n v="20"/>
    <n v="32.700000000000003"/>
    <x v="0"/>
    <x v="0"/>
    <x v="0"/>
  </r>
  <r>
    <s v="8738-JOKAR"/>
    <x v="0"/>
    <n v="0"/>
    <s v="No"/>
    <s v="No"/>
    <x v="41"/>
    <x v="1"/>
    <s v="No"/>
    <x v="0"/>
    <s v="Yes"/>
    <s v="Yes"/>
    <s v="No"/>
    <s v="Yes"/>
    <s v="No"/>
    <s v="Yes"/>
    <x v="1"/>
    <s v="Yes"/>
    <x v="1"/>
    <n v="67.7"/>
    <n v="2882.25"/>
    <x v="0"/>
    <x v="2"/>
    <x v="0"/>
  </r>
  <r>
    <s v="4534-WGCIR"/>
    <x v="0"/>
    <n v="0"/>
    <s v="Yes"/>
    <s v="Yes"/>
    <x v="11"/>
    <x v="1"/>
    <s v="Yes"/>
    <x v="2"/>
    <s v="No internet service"/>
    <s v="No internet service"/>
    <s v="No internet service"/>
    <s v="No internet service"/>
    <s v="No internet service"/>
    <s v="No internet service"/>
    <x v="2"/>
    <s v="No"/>
    <x v="3"/>
    <n v="25.15"/>
    <n v="1509.9"/>
    <x v="0"/>
    <x v="2"/>
    <x v="0"/>
  </r>
  <r>
    <s v="1930-WNXSB"/>
    <x v="1"/>
    <n v="0"/>
    <s v="Yes"/>
    <s v="Yes"/>
    <x v="11"/>
    <x v="1"/>
    <s v="No"/>
    <x v="1"/>
    <s v="No"/>
    <s v="Yes"/>
    <s v="No"/>
    <s v="No"/>
    <s v="Yes"/>
    <s v="Yes"/>
    <x v="0"/>
    <s v="Yes"/>
    <x v="0"/>
    <n v="92.85"/>
    <n v="5305.05"/>
    <x v="0"/>
    <x v="2"/>
    <x v="0"/>
  </r>
  <r>
    <s v="2685-SREOM"/>
    <x v="0"/>
    <n v="0"/>
    <s v="Yes"/>
    <s v="Yes"/>
    <x v="13"/>
    <x v="1"/>
    <s v="Yes"/>
    <x v="1"/>
    <s v="No"/>
    <s v="No"/>
    <s v="Yes"/>
    <s v="No"/>
    <s v="No"/>
    <s v="Yes"/>
    <x v="0"/>
    <s v="Yes"/>
    <x v="0"/>
    <n v="89.1"/>
    <n v="2368.4"/>
    <x v="1"/>
    <x v="1"/>
    <x v="1"/>
  </r>
  <r>
    <s v="3508-CFVZL"/>
    <x v="0"/>
    <n v="0"/>
    <s v="No"/>
    <s v="No"/>
    <x v="16"/>
    <x v="1"/>
    <s v="Yes"/>
    <x v="1"/>
    <s v="Yes"/>
    <s v="Yes"/>
    <s v="Yes"/>
    <s v="Yes"/>
    <s v="Yes"/>
    <s v="Yes"/>
    <x v="2"/>
    <s v="No"/>
    <x v="1"/>
    <n v="111.3"/>
    <n v="7985.9"/>
    <x v="0"/>
    <x v="2"/>
    <x v="0"/>
  </r>
  <r>
    <s v="0402-CQAJN"/>
    <x v="0"/>
    <n v="0"/>
    <s v="No"/>
    <s v="No"/>
    <x v="50"/>
    <x v="1"/>
    <s v="Yes"/>
    <x v="1"/>
    <s v="No"/>
    <s v="Yes"/>
    <s v="Yes"/>
    <s v="No"/>
    <s v="Yes"/>
    <s v="Yes"/>
    <x v="0"/>
    <s v="Yes"/>
    <x v="2"/>
    <n v="101.9"/>
    <n v="3545.35"/>
    <x v="1"/>
    <x v="2"/>
    <x v="1"/>
  </r>
  <r>
    <s v="6692-UDPJC"/>
    <x v="0"/>
    <n v="0"/>
    <s v="Yes"/>
    <s v="Yes"/>
    <x v="60"/>
    <x v="1"/>
    <s v="Yes"/>
    <x v="1"/>
    <s v="No"/>
    <s v="No"/>
    <s v="No"/>
    <s v="Yes"/>
    <s v="Yes"/>
    <s v="No"/>
    <x v="0"/>
    <s v="Yes"/>
    <x v="0"/>
    <n v="91.65"/>
    <n v="1301"/>
    <x v="1"/>
    <x v="1"/>
    <x v="1"/>
  </r>
  <r>
    <s v="1273-MTETI"/>
    <x v="0"/>
    <n v="1"/>
    <s v="No"/>
    <s v="No"/>
    <x v="54"/>
    <x v="1"/>
    <s v="Yes"/>
    <x v="1"/>
    <s v="No"/>
    <s v="No"/>
    <s v="Yes"/>
    <s v="No"/>
    <s v="No"/>
    <s v="Yes"/>
    <x v="0"/>
    <s v="Yes"/>
    <x v="0"/>
    <n v="88.85"/>
    <n v="372.45"/>
    <x v="1"/>
    <x v="0"/>
    <x v="1"/>
  </r>
  <r>
    <s v="0657-DOGUM"/>
    <x v="0"/>
    <n v="0"/>
    <s v="Yes"/>
    <s v="No"/>
    <x v="43"/>
    <x v="1"/>
    <s v="Yes"/>
    <x v="0"/>
    <s v="Yes"/>
    <s v="No"/>
    <s v="No"/>
    <s v="Yes"/>
    <s v="No"/>
    <s v="No"/>
    <x v="1"/>
    <s v="Yes"/>
    <x v="2"/>
    <n v="60.6"/>
    <n v="2985.25"/>
    <x v="0"/>
    <x v="2"/>
    <x v="0"/>
  </r>
  <r>
    <s v="5480-HPRRX"/>
    <x v="0"/>
    <n v="1"/>
    <s v="No"/>
    <s v="No"/>
    <x v="35"/>
    <x v="0"/>
    <s v="No phone service"/>
    <x v="0"/>
    <s v="No"/>
    <s v="No"/>
    <s v="No"/>
    <s v="No"/>
    <s v="No"/>
    <s v="No"/>
    <x v="0"/>
    <s v="No"/>
    <x v="0"/>
    <n v="25.3"/>
    <n v="77.75"/>
    <x v="1"/>
    <x v="0"/>
    <x v="1"/>
  </r>
  <r>
    <s v="8792-AOROI"/>
    <x v="0"/>
    <n v="0"/>
    <s v="Yes"/>
    <s v="No"/>
    <x v="4"/>
    <x v="1"/>
    <s v="No"/>
    <x v="0"/>
    <s v="Yes"/>
    <s v="No"/>
    <s v="No"/>
    <s v="Yes"/>
    <s v="No"/>
    <s v="Yes"/>
    <x v="2"/>
    <s v="No"/>
    <x v="1"/>
    <n v="65.5"/>
    <n v="564.35"/>
    <x v="0"/>
    <x v="0"/>
    <x v="0"/>
  </r>
  <r>
    <s v="0295-PPHDO"/>
    <x v="1"/>
    <n v="0"/>
    <s v="No"/>
    <s v="No"/>
    <x v="0"/>
    <x v="1"/>
    <s v="Yes"/>
    <x v="1"/>
    <s v="No"/>
    <s v="No"/>
    <s v="No"/>
    <s v="No"/>
    <s v="Yes"/>
    <s v="Yes"/>
    <x v="0"/>
    <s v="Yes"/>
    <x v="0"/>
    <n v="95.45"/>
    <n v="95.45"/>
    <x v="1"/>
    <x v="0"/>
    <x v="1"/>
  </r>
  <r>
    <s v="5146-YYFRZ"/>
    <x v="1"/>
    <n v="0"/>
    <s v="No"/>
    <s v="No"/>
    <x v="56"/>
    <x v="1"/>
    <s v="No"/>
    <x v="2"/>
    <s v="No internet service"/>
    <s v="No internet service"/>
    <s v="No internet service"/>
    <s v="No internet service"/>
    <s v="No internet service"/>
    <s v="No internet service"/>
    <x v="2"/>
    <s v="No"/>
    <x v="2"/>
    <n v="19.95"/>
    <n v="1311.75"/>
    <x v="0"/>
    <x v="2"/>
    <x v="0"/>
  </r>
  <r>
    <s v="1195-OIYEJ"/>
    <x v="1"/>
    <n v="0"/>
    <s v="No"/>
    <s v="No"/>
    <x v="9"/>
    <x v="1"/>
    <s v="No"/>
    <x v="1"/>
    <s v="No"/>
    <s v="No"/>
    <s v="No"/>
    <s v="No"/>
    <s v="Yes"/>
    <s v="Yes"/>
    <x v="0"/>
    <s v="Yes"/>
    <x v="0"/>
    <n v="91.1"/>
    <n v="1135.7"/>
    <x v="1"/>
    <x v="1"/>
    <x v="1"/>
  </r>
  <r>
    <s v="5906-CVLHP"/>
    <x v="0"/>
    <n v="0"/>
    <s v="Yes"/>
    <s v="Yes"/>
    <x v="3"/>
    <x v="1"/>
    <s v="No"/>
    <x v="0"/>
    <s v="No"/>
    <s v="Yes"/>
    <s v="No"/>
    <s v="Yes"/>
    <s v="No"/>
    <s v="No"/>
    <x v="1"/>
    <s v="Yes"/>
    <x v="3"/>
    <n v="54.15"/>
    <n v="2319.8000000000002"/>
    <x v="1"/>
    <x v="2"/>
    <x v="1"/>
  </r>
  <r>
    <s v="3452-SRFEG"/>
    <x v="1"/>
    <n v="0"/>
    <s v="No"/>
    <s v="No"/>
    <x v="12"/>
    <x v="1"/>
    <s v="Yes"/>
    <x v="1"/>
    <s v="No"/>
    <s v="No"/>
    <s v="No"/>
    <s v="No"/>
    <s v="No"/>
    <s v="No"/>
    <x v="0"/>
    <s v="Yes"/>
    <x v="2"/>
    <n v="74.599999999999994"/>
    <n v="3720.35"/>
    <x v="0"/>
    <x v="2"/>
    <x v="0"/>
  </r>
  <r>
    <s v="4070-OKWVH"/>
    <x v="0"/>
    <n v="0"/>
    <s v="Yes"/>
    <s v="No"/>
    <x v="15"/>
    <x v="1"/>
    <s v="Yes"/>
    <x v="1"/>
    <s v="No"/>
    <s v="Yes"/>
    <s v="Yes"/>
    <s v="No"/>
    <s v="Yes"/>
    <s v="No"/>
    <x v="0"/>
    <s v="No"/>
    <x v="2"/>
    <n v="94.6"/>
    <n v="5025.8"/>
    <x v="0"/>
    <x v="2"/>
    <x v="0"/>
  </r>
  <r>
    <s v="5297-MDOIR"/>
    <x v="0"/>
    <n v="0"/>
    <s v="Yes"/>
    <s v="No"/>
    <x v="28"/>
    <x v="1"/>
    <s v="No"/>
    <x v="1"/>
    <s v="Yes"/>
    <s v="No"/>
    <s v="Yes"/>
    <s v="No"/>
    <s v="No"/>
    <s v="No"/>
    <x v="1"/>
    <s v="Yes"/>
    <x v="3"/>
    <n v="81.150000000000006"/>
    <n v="5224.5"/>
    <x v="0"/>
    <x v="2"/>
    <x v="0"/>
  </r>
  <r>
    <s v="6369-MCAKO"/>
    <x v="0"/>
    <n v="0"/>
    <s v="Yes"/>
    <s v="Yes"/>
    <x v="47"/>
    <x v="1"/>
    <s v="Yes"/>
    <x v="0"/>
    <s v="Yes"/>
    <s v="Yes"/>
    <s v="Yes"/>
    <s v="Yes"/>
    <s v="Yes"/>
    <s v="Yes"/>
    <x v="2"/>
    <s v="Yes"/>
    <x v="2"/>
    <n v="89.05"/>
    <n v="6185.8"/>
    <x v="0"/>
    <x v="2"/>
    <x v="0"/>
  </r>
  <r>
    <s v="4926-UMJZD"/>
    <x v="0"/>
    <n v="0"/>
    <s v="Yes"/>
    <s v="No"/>
    <x v="36"/>
    <x v="1"/>
    <s v="No"/>
    <x v="0"/>
    <s v="No"/>
    <s v="No"/>
    <s v="No"/>
    <s v="Yes"/>
    <s v="No"/>
    <s v="No"/>
    <x v="0"/>
    <s v="Yes"/>
    <x v="1"/>
    <n v="49.2"/>
    <n v="1498.55"/>
    <x v="0"/>
    <x v="1"/>
    <x v="0"/>
  </r>
  <r>
    <s v="6848-HJTXY"/>
    <x v="0"/>
    <n v="0"/>
    <s v="Yes"/>
    <s v="No"/>
    <x v="38"/>
    <x v="1"/>
    <s v="No"/>
    <x v="2"/>
    <s v="No internet service"/>
    <s v="No internet service"/>
    <s v="No internet service"/>
    <s v="No internet service"/>
    <s v="No internet service"/>
    <s v="No internet service"/>
    <x v="2"/>
    <s v="No"/>
    <x v="3"/>
    <n v="19.45"/>
    <n v="1208.5999999999999"/>
    <x v="0"/>
    <x v="2"/>
    <x v="0"/>
  </r>
  <r>
    <s v="6341-AEVKX"/>
    <x v="0"/>
    <n v="0"/>
    <s v="Yes"/>
    <s v="No"/>
    <x v="8"/>
    <x v="1"/>
    <s v="No"/>
    <x v="1"/>
    <s v="Yes"/>
    <s v="No"/>
    <s v="Yes"/>
    <s v="Yes"/>
    <s v="Yes"/>
    <s v="Yes"/>
    <x v="1"/>
    <s v="Yes"/>
    <x v="0"/>
    <n v="104.3"/>
    <n v="6613.65"/>
    <x v="0"/>
    <x v="2"/>
    <x v="0"/>
  </r>
  <r>
    <s v="4501-EQDRN"/>
    <x v="0"/>
    <n v="0"/>
    <s v="No"/>
    <s v="No"/>
    <x v="0"/>
    <x v="1"/>
    <s v="No"/>
    <x v="1"/>
    <s v="No"/>
    <s v="No"/>
    <s v="No"/>
    <s v="No"/>
    <s v="No"/>
    <s v="No"/>
    <x v="0"/>
    <s v="No"/>
    <x v="2"/>
    <n v="69.7"/>
    <n v="69.7"/>
    <x v="1"/>
    <x v="0"/>
    <x v="1"/>
  </r>
  <r>
    <s v="2990-HWIML"/>
    <x v="0"/>
    <n v="0"/>
    <s v="No"/>
    <s v="No"/>
    <x v="53"/>
    <x v="1"/>
    <s v="No"/>
    <x v="1"/>
    <s v="No"/>
    <s v="No"/>
    <s v="No"/>
    <s v="No"/>
    <s v="Yes"/>
    <s v="Yes"/>
    <x v="0"/>
    <s v="Yes"/>
    <x v="0"/>
    <n v="89.5"/>
    <n v="573.29999999999995"/>
    <x v="1"/>
    <x v="0"/>
    <x v="1"/>
  </r>
  <r>
    <s v="0682-USIXD"/>
    <x v="0"/>
    <n v="0"/>
    <s v="Yes"/>
    <s v="No"/>
    <x v="17"/>
    <x v="1"/>
    <s v="No"/>
    <x v="1"/>
    <s v="No"/>
    <s v="No"/>
    <s v="No"/>
    <s v="Yes"/>
    <s v="Yes"/>
    <s v="No"/>
    <x v="0"/>
    <s v="Yes"/>
    <x v="0"/>
    <n v="86.05"/>
    <n v="1818.9"/>
    <x v="0"/>
    <x v="1"/>
    <x v="0"/>
  </r>
  <r>
    <s v="6976-BWGLQ"/>
    <x v="0"/>
    <n v="0"/>
    <s v="Yes"/>
    <s v="Yes"/>
    <x v="21"/>
    <x v="1"/>
    <s v="Yes"/>
    <x v="2"/>
    <s v="No internet service"/>
    <s v="No internet service"/>
    <s v="No internet service"/>
    <s v="No internet service"/>
    <s v="No internet service"/>
    <s v="No internet service"/>
    <x v="2"/>
    <s v="No"/>
    <x v="2"/>
    <n v="25.2"/>
    <n v="1787.35"/>
    <x v="0"/>
    <x v="2"/>
    <x v="0"/>
  </r>
  <r>
    <s v="7078-NVFAM"/>
    <x v="0"/>
    <n v="0"/>
    <s v="Yes"/>
    <s v="Yes"/>
    <x v="48"/>
    <x v="0"/>
    <s v="No phone service"/>
    <x v="0"/>
    <s v="Yes"/>
    <s v="Yes"/>
    <s v="No"/>
    <s v="No"/>
    <s v="No"/>
    <s v="No"/>
    <x v="0"/>
    <s v="Yes"/>
    <x v="0"/>
    <n v="35.15"/>
    <n v="1051.05"/>
    <x v="0"/>
    <x v="1"/>
    <x v="0"/>
  </r>
  <r>
    <s v="8065-QBYTO"/>
    <x v="0"/>
    <n v="1"/>
    <s v="No"/>
    <s v="No"/>
    <x v="16"/>
    <x v="1"/>
    <s v="Yes"/>
    <x v="1"/>
    <s v="Yes"/>
    <s v="Yes"/>
    <s v="No"/>
    <s v="Yes"/>
    <s v="Yes"/>
    <s v="No"/>
    <x v="1"/>
    <s v="Yes"/>
    <x v="3"/>
    <n v="99.65"/>
    <n v="7181.25"/>
    <x v="0"/>
    <x v="2"/>
    <x v="0"/>
  </r>
  <r>
    <s v="2133-TSRRM"/>
    <x v="0"/>
    <n v="0"/>
    <s v="No"/>
    <s v="Yes"/>
    <x v="1"/>
    <x v="1"/>
    <s v="No"/>
    <x v="1"/>
    <s v="Yes"/>
    <s v="Yes"/>
    <s v="Yes"/>
    <s v="No"/>
    <s v="Yes"/>
    <s v="Yes"/>
    <x v="0"/>
    <s v="Yes"/>
    <x v="2"/>
    <n v="105.35"/>
    <n v="3688.6"/>
    <x v="0"/>
    <x v="1"/>
    <x v="0"/>
  </r>
  <r>
    <s v="7384-GHBPI"/>
    <x v="1"/>
    <n v="0"/>
    <s v="Yes"/>
    <s v="No"/>
    <x v="35"/>
    <x v="0"/>
    <s v="No phone service"/>
    <x v="0"/>
    <s v="No"/>
    <s v="No"/>
    <s v="No"/>
    <s v="No"/>
    <s v="No"/>
    <s v="Yes"/>
    <x v="0"/>
    <s v="Yes"/>
    <x v="0"/>
    <n v="35.15"/>
    <n v="99.75"/>
    <x v="1"/>
    <x v="0"/>
    <x v="1"/>
  </r>
  <r>
    <s v="7603-USHJS"/>
    <x v="1"/>
    <n v="0"/>
    <s v="No"/>
    <s v="Yes"/>
    <x v="18"/>
    <x v="1"/>
    <s v="Yes"/>
    <x v="1"/>
    <s v="No"/>
    <s v="No"/>
    <s v="No"/>
    <s v="No"/>
    <s v="No"/>
    <s v="No"/>
    <x v="0"/>
    <s v="Yes"/>
    <x v="3"/>
    <n v="73.75"/>
    <n v="871.4"/>
    <x v="1"/>
    <x v="0"/>
    <x v="1"/>
  </r>
  <r>
    <s v="7234-FECYN"/>
    <x v="0"/>
    <n v="1"/>
    <s v="No"/>
    <s v="No"/>
    <x v="4"/>
    <x v="1"/>
    <s v="Yes"/>
    <x v="1"/>
    <s v="No"/>
    <s v="No"/>
    <s v="Yes"/>
    <s v="No"/>
    <s v="Yes"/>
    <s v="Yes"/>
    <x v="0"/>
    <s v="No"/>
    <x v="0"/>
    <n v="101.35"/>
    <n v="780.5"/>
    <x v="1"/>
    <x v="0"/>
    <x v="1"/>
  </r>
  <r>
    <s v="2511-ALLCS"/>
    <x v="0"/>
    <n v="0"/>
    <s v="Yes"/>
    <s v="Yes"/>
    <x v="42"/>
    <x v="1"/>
    <s v="Yes"/>
    <x v="2"/>
    <s v="No internet service"/>
    <s v="No internet service"/>
    <s v="No internet service"/>
    <s v="No internet service"/>
    <s v="No internet service"/>
    <s v="No internet service"/>
    <x v="2"/>
    <s v="No"/>
    <x v="2"/>
    <n v="24.3"/>
    <n v="821.6"/>
    <x v="0"/>
    <x v="1"/>
    <x v="0"/>
  </r>
  <r>
    <s v="3191-CSNMG"/>
    <x v="0"/>
    <n v="0"/>
    <s v="Yes"/>
    <s v="Yes"/>
    <x v="35"/>
    <x v="1"/>
    <s v="No"/>
    <x v="1"/>
    <s v="No"/>
    <s v="No"/>
    <s v="No"/>
    <s v="No"/>
    <s v="Yes"/>
    <s v="No"/>
    <x v="0"/>
    <s v="Yes"/>
    <x v="0"/>
    <n v="80.7"/>
    <n v="239.45"/>
    <x v="0"/>
    <x v="0"/>
    <x v="0"/>
  </r>
  <r>
    <s v="7952-OBOYL"/>
    <x v="1"/>
    <n v="0"/>
    <s v="No"/>
    <s v="No"/>
    <x v="35"/>
    <x v="1"/>
    <s v="No"/>
    <x v="1"/>
    <s v="No"/>
    <s v="No"/>
    <s v="Yes"/>
    <s v="Yes"/>
    <s v="Yes"/>
    <s v="No"/>
    <x v="0"/>
    <s v="Yes"/>
    <x v="1"/>
    <n v="89.85"/>
    <n v="244.45"/>
    <x v="0"/>
    <x v="0"/>
    <x v="0"/>
  </r>
  <r>
    <s v="7470-DYNOE"/>
    <x v="1"/>
    <n v="0"/>
    <s v="No"/>
    <s v="No"/>
    <x v="62"/>
    <x v="1"/>
    <s v="No"/>
    <x v="0"/>
    <s v="No"/>
    <s v="No"/>
    <s v="Yes"/>
    <s v="No"/>
    <s v="No"/>
    <s v="Yes"/>
    <x v="1"/>
    <s v="Yes"/>
    <x v="0"/>
    <n v="61.1"/>
    <n v="3357.9"/>
    <x v="0"/>
    <x v="2"/>
    <x v="0"/>
  </r>
  <r>
    <s v="7853-OETYL"/>
    <x v="0"/>
    <n v="0"/>
    <s v="Yes"/>
    <s v="No"/>
    <x v="54"/>
    <x v="0"/>
    <s v="No phone service"/>
    <x v="0"/>
    <s v="Yes"/>
    <s v="No"/>
    <s v="No"/>
    <s v="No"/>
    <s v="No"/>
    <s v="No"/>
    <x v="0"/>
    <s v="Yes"/>
    <x v="0"/>
    <n v="29.05"/>
    <n v="129.6"/>
    <x v="0"/>
    <x v="0"/>
    <x v="0"/>
  </r>
  <r>
    <s v="1545-ACTAS"/>
    <x v="0"/>
    <n v="0"/>
    <s v="Yes"/>
    <s v="Yes"/>
    <x v="43"/>
    <x v="1"/>
    <s v="No"/>
    <x v="1"/>
    <s v="Yes"/>
    <s v="No"/>
    <s v="Yes"/>
    <s v="No"/>
    <s v="Yes"/>
    <s v="Yes"/>
    <x v="1"/>
    <s v="Yes"/>
    <x v="2"/>
    <n v="99.7"/>
    <n v="4977.2"/>
    <x v="0"/>
    <x v="2"/>
    <x v="0"/>
  </r>
  <r>
    <s v="5876-HZVZM"/>
    <x v="0"/>
    <n v="0"/>
    <s v="Yes"/>
    <s v="Yes"/>
    <x v="53"/>
    <x v="1"/>
    <s v="No"/>
    <x v="0"/>
    <s v="Yes"/>
    <s v="Yes"/>
    <s v="No"/>
    <s v="No"/>
    <s v="No"/>
    <s v="No"/>
    <x v="0"/>
    <s v="No"/>
    <x v="3"/>
    <n v="55.9"/>
    <n v="365.35"/>
    <x v="1"/>
    <x v="0"/>
    <x v="1"/>
  </r>
  <r>
    <s v="1400-MMYXY"/>
    <x v="1"/>
    <n v="1"/>
    <s v="Yes"/>
    <s v="No"/>
    <x v="35"/>
    <x v="1"/>
    <s v="Yes"/>
    <x v="1"/>
    <s v="No"/>
    <s v="Yes"/>
    <s v="Yes"/>
    <s v="No"/>
    <s v="Yes"/>
    <s v="Yes"/>
    <x v="0"/>
    <s v="Yes"/>
    <x v="0"/>
    <n v="105.9"/>
    <n v="334.65"/>
    <x v="1"/>
    <x v="0"/>
    <x v="1"/>
  </r>
  <r>
    <s v="5126-RCXYW"/>
    <x v="1"/>
    <n v="0"/>
    <s v="Yes"/>
    <s v="Yes"/>
    <x v="68"/>
    <x v="0"/>
    <s v="No phone service"/>
    <x v="0"/>
    <s v="No"/>
    <s v="No"/>
    <s v="Yes"/>
    <s v="Yes"/>
    <s v="No"/>
    <s v="Yes"/>
    <x v="2"/>
    <s v="No"/>
    <x v="3"/>
    <n v="46"/>
    <n v="2424.0500000000002"/>
    <x v="0"/>
    <x v="2"/>
    <x v="0"/>
  </r>
  <r>
    <s v="3085-QUOZK"/>
    <x v="0"/>
    <n v="0"/>
    <s v="No"/>
    <s v="No"/>
    <x v="0"/>
    <x v="1"/>
    <s v="No"/>
    <x v="0"/>
    <s v="No"/>
    <s v="No"/>
    <s v="No"/>
    <s v="No"/>
    <s v="No"/>
    <s v="No"/>
    <x v="0"/>
    <s v="No"/>
    <x v="1"/>
    <n v="43.95"/>
    <n v="43.95"/>
    <x v="1"/>
    <x v="0"/>
    <x v="1"/>
  </r>
  <r>
    <s v="2363-BJLSL"/>
    <x v="1"/>
    <n v="0"/>
    <s v="No"/>
    <s v="No"/>
    <x v="8"/>
    <x v="1"/>
    <s v="No"/>
    <x v="0"/>
    <s v="No"/>
    <s v="Yes"/>
    <s v="Yes"/>
    <s v="Yes"/>
    <s v="Yes"/>
    <s v="Yes"/>
    <x v="0"/>
    <s v="Yes"/>
    <x v="2"/>
    <n v="80.400000000000006"/>
    <n v="4981.1499999999996"/>
    <x v="0"/>
    <x v="2"/>
    <x v="0"/>
  </r>
  <r>
    <s v="1956-YIFGE"/>
    <x v="1"/>
    <n v="0"/>
    <s v="Yes"/>
    <s v="Yes"/>
    <x v="5"/>
    <x v="1"/>
    <s v="No"/>
    <x v="1"/>
    <s v="No"/>
    <s v="Yes"/>
    <s v="Yes"/>
    <s v="No"/>
    <s v="Yes"/>
    <s v="Yes"/>
    <x v="1"/>
    <s v="Yes"/>
    <x v="1"/>
    <n v="100.05"/>
    <n v="2090.25"/>
    <x v="0"/>
    <x v="1"/>
    <x v="0"/>
  </r>
  <r>
    <s v="3926-CUQZX"/>
    <x v="1"/>
    <n v="0"/>
    <s v="No"/>
    <s v="No"/>
    <x v="0"/>
    <x v="1"/>
    <s v="No"/>
    <x v="0"/>
    <s v="No"/>
    <s v="No"/>
    <s v="No"/>
    <s v="No"/>
    <s v="No"/>
    <s v="No"/>
    <x v="0"/>
    <s v="Yes"/>
    <x v="2"/>
    <n v="45.1"/>
    <n v="45.1"/>
    <x v="1"/>
    <x v="0"/>
    <x v="1"/>
  </r>
  <r>
    <s v="7921-LMDFQ"/>
    <x v="1"/>
    <n v="1"/>
    <s v="No"/>
    <s v="No"/>
    <x v="69"/>
    <x v="1"/>
    <s v="No"/>
    <x v="1"/>
    <s v="No"/>
    <s v="No"/>
    <s v="Yes"/>
    <s v="No"/>
    <s v="Yes"/>
    <s v="Yes"/>
    <x v="1"/>
    <s v="Yes"/>
    <x v="2"/>
    <n v="94"/>
    <n v="4905.75"/>
    <x v="0"/>
    <x v="2"/>
    <x v="0"/>
  </r>
  <r>
    <s v="2925-MXLSX"/>
    <x v="0"/>
    <n v="0"/>
    <s v="No"/>
    <s v="No"/>
    <x v="19"/>
    <x v="1"/>
    <s v="Yes"/>
    <x v="0"/>
    <s v="No"/>
    <s v="Yes"/>
    <s v="Yes"/>
    <s v="No"/>
    <s v="Yes"/>
    <s v="No"/>
    <x v="1"/>
    <s v="Yes"/>
    <x v="3"/>
    <n v="68.95"/>
    <n v="2038.7"/>
    <x v="0"/>
    <x v="1"/>
    <x v="0"/>
  </r>
  <r>
    <s v="5820-PTRYM"/>
    <x v="0"/>
    <n v="1"/>
    <s v="Yes"/>
    <s v="No"/>
    <x v="39"/>
    <x v="1"/>
    <s v="Yes"/>
    <x v="0"/>
    <s v="Yes"/>
    <s v="Yes"/>
    <s v="Yes"/>
    <s v="Yes"/>
    <s v="No"/>
    <s v="No"/>
    <x v="1"/>
    <s v="Yes"/>
    <x v="3"/>
    <n v="68.45"/>
    <n v="4014"/>
    <x v="0"/>
    <x v="2"/>
    <x v="0"/>
  </r>
  <r>
    <s v="9609-BENEA"/>
    <x v="1"/>
    <n v="0"/>
    <s v="Yes"/>
    <s v="No"/>
    <x v="42"/>
    <x v="1"/>
    <s v="Yes"/>
    <x v="0"/>
    <s v="No"/>
    <s v="Yes"/>
    <s v="No"/>
    <s v="Yes"/>
    <s v="Yes"/>
    <s v="No"/>
    <x v="1"/>
    <s v="Yes"/>
    <x v="0"/>
    <n v="69"/>
    <n v="2441.6999999999998"/>
    <x v="0"/>
    <x v="1"/>
    <x v="0"/>
  </r>
  <r>
    <s v="6211-WHMYA"/>
    <x v="0"/>
    <n v="1"/>
    <s v="No"/>
    <s v="No"/>
    <x v="38"/>
    <x v="0"/>
    <s v="No phone service"/>
    <x v="0"/>
    <s v="No"/>
    <s v="Yes"/>
    <s v="No"/>
    <s v="Yes"/>
    <s v="Yes"/>
    <s v="No"/>
    <x v="0"/>
    <s v="Yes"/>
    <x v="0"/>
    <n v="43.85"/>
    <n v="2751"/>
    <x v="0"/>
    <x v="2"/>
    <x v="0"/>
  </r>
  <r>
    <s v="4459-BBGHE"/>
    <x v="1"/>
    <n v="0"/>
    <s v="No"/>
    <s v="Yes"/>
    <x v="19"/>
    <x v="0"/>
    <s v="No phone service"/>
    <x v="0"/>
    <s v="No"/>
    <s v="No"/>
    <s v="No"/>
    <s v="No"/>
    <s v="Yes"/>
    <s v="Yes"/>
    <x v="0"/>
    <s v="Yes"/>
    <x v="0"/>
    <n v="44.5"/>
    <n v="1307.8"/>
    <x v="0"/>
    <x v="1"/>
    <x v="0"/>
  </r>
  <r>
    <s v="9945-PSVIP"/>
    <x v="0"/>
    <n v="0"/>
    <s v="Yes"/>
    <s v="Yes"/>
    <x v="13"/>
    <x v="1"/>
    <s v="No"/>
    <x v="2"/>
    <s v="No internet service"/>
    <s v="No internet service"/>
    <s v="No internet service"/>
    <s v="No internet service"/>
    <s v="No internet service"/>
    <s v="No internet service"/>
    <x v="2"/>
    <s v="Yes"/>
    <x v="1"/>
    <n v="18.7"/>
    <n v="383.65"/>
    <x v="0"/>
    <x v="1"/>
    <x v="0"/>
  </r>
  <r>
    <s v="1041-RXHRA"/>
    <x v="0"/>
    <n v="0"/>
    <s v="No"/>
    <s v="No"/>
    <x v="52"/>
    <x v="1"/>
    <s v="No"/>
    <x v="1"/>
    <s v="No"/>
    <s v="No"/>
    <s v="No"/>
    <s v="No"/>
    <s v="No"/>
    <s v="No"/>
    <x v="0"/>
    <s v="No"/>
    <x v="2"/>
    <n v="70.25"/>
    <n v="2868.05"/>
    <x v="1"/>
    <x v="2"/>
    <x v="1"/>
  </r>
  <r>
    <s v="1750-CSKKM"/>
    <x v="1"/>
    <n v="0"/>
    <s v="No"/>
    <s v="Yes"/>
    <x v="34"/>
    <x v="1"/>
    <s v="No"/>
    <x v="0"/>
    <s v="No"/>
    <s v="No"/>
    <s v="No"/>
    <s v="No"/>
    <s v="Yes"/>
    <s v="No"/>
    <x v="0"/>
    <s v="No"/>
    <x v="0"/>
    <n v="55.35"/>
    <n v="449.75"/>
    <x v="1"/>
    <x v="0"/>
    <x v="1"/>
  </r>
  <r>
    <s v="9108-EJFJP"/>
    <x v="0"/>
    <n v="0"/>
    <s v="Yes"/>
    <s v="No"/>
    <x v="0"/>
    <x v="1"/>
    <s v="No"/>
    <x v="0"/>
    <s v="Yes"/>
    <s v="Yes"/>
    <s v="No"/>
    <s v="No"/>
    <s v="No"/>
    <s v="No"/>
    <x v="0"/>
    <s v="Yes"/>
    <x v="1"/>
    <n v="53.55"/>
    <n v="53.55"/>
    <x v="0"/>
    <x v="0"/>
    <x v="0"/>
  </r>
  <r>
    <s v="0530-IJVDB"/>
    <x v="1"/>
    <n v="0"/>
    <s v="No"/>
    <s v="Yes"/>
    <x v="27"/>
    <x v="1"/>
    <s v="Yes"/>
    <x v="1"/>
    <s v="Yes"/>
    <s v="Yes"/>
    <s v="Yes"/>
    <s v="Yes"/>
    <s v="Yes"/>
    <s v="Yes"/>
    <x v="2"/>
    <s v="Yes"/>
    <x v="0"/>
    <n v="114.6"/>
    <n v="7882.5"/>
    <x v="0"/>
    <x v="2"/>
    <x v="0"/>
  </r>
  <r>
    <s v="0508-SQWPL"/>
    <x v="0"/>
    <n v="0"/>
    <s v="Yes"/>
    <s v="Yes"/>
    <x v="58"/>
    <x v="1"/>
    <s v="No"/>
    <x v="2"/>
    <s v="No internet service"/>
    <s v="No internet service"/>
    <s v="No internet service"/>
    <s v="No internet service"/>
    <s v="No internet service"/>
    <s v="No internet service"/>
    <x v="2"/>
    <s v="Yes"/>
    <x v="2"/>
    <n v="20.100000000000001"/>
    <n v="1087.7"/>
    <x v="0"/>
    <x v="2"/>
    <x v="0"/>
  </r>
  <r>
    <s v="2215-ZAFGX"/>
    <x v="1"/>
    <n v="0"/>
    <s v="No"/>
    <s v="No"/>
    <x v="34"/>
    <x v="1"/>
    <s v="Yes"/>
    <x v="1"/>
    <s v="No"/>
    <s v="No"/>
    <s v="No"/>
    <s v="No"/>
    <s v="Yes"/>
    <s v="No"/>
    <x v="0"/>
    <s v="Yes"/>
    <x v="0"/>
    <n v="85.5"/>
    <n v="791.7"/>
    <x v="0"/>
    <x v="0"/>
    <x v="0"/>
  </r>
  <r>
    <s v="8213-TAZPM"/>
    <x v="0"/>
    <n v="0"/>
    <s v="Yes"/>
    <s v="Yes"/>
    <x v="14"/>
    <x v="1"/>
    <s v="Yes"/>
    <x v="1"/>
    <s v="No"/>
    <s v="Yes"/>
    <s v="Yes"/>
    <s v="Yes"/>
    <s v="Yes"/>
    <s v="Yes"/>
    <x v="1"/>
    <s v="Yes"/>
    <x v="2"/>
    <n v="108.75"/>
    <n v="7493.05"/>
    <x v="0"/>
    <x v="2"/>
    <x v="0"/>
  </r>
  <r>
    <s v="7142-HVGBG"/>
    <x v="1"/>
    <n v="1"/>
    <s v="Yes"/>
    <s v="No"/>
    <x v="29"/>
    <x v="1"/>
    <s v="Yes"/>
    <x v="1"/>
    <s v="No"/>
    <s v="Yes"/>
    <s v="Yes"/>
    <s v="No"/>
    <s v="Yes"/>
    <s v="Yes"/>
    <x v="0"/>
    <s v="Yes"/>
    <x v="0"/>
    <n v="103"/>
    <n v="4414.3"/>
    <x v="1"/>
    <x v="2"/>
    <x v="1"/>
  </r>
  <r>
    <s v="1304-SEGFY"/>
    <x v="0"/>
    <n v="0"/>
    <s v="Yes"/>
    <s v="No"/>
    <x v="21"/>
    <x v="1"/>
    <s v="Yes"/>
    <x v="1"/>
    <s v="No"/>
    <s v="No"/>
    <s v="Yes"/>
    <s v="No"/>
    <s v="Yes"/>
    <s v="Yes"/>
    <x v="2"/>
    <s v="Yes"/>
    <x v="0"/>
    <n v="97.85"/>
    <n v="6841.3"/>
    <x v="0"/>
    <x v="2"/>
    <x v="0"/>
  </r>
  <r>
    <s v="7242-EDTYC"/>
    <x v="1"/>
    <n v="0"/>
    <s v="No"/>
    <s v="Yes"/>
    <x v="66"/>
    <x v="1"/>
    <s v="No"/>
    <x v="2"/>
    <s v="No internet service"/>
    <s v="No internet service"/>
    <s v="No internet service"/>
    <s v="No internet service"/>
    <s v="No internet service"/>
    <s v="No internet service"/>
    <x v="2"/>
    <s v="No"/>
    <x v="2"/>
    <n v="19.55"/>
    <n v="819.95"/>
    <x v="0"/>
    <x v="2"/>
    <x v="0"/>
  </r>
  <r>
    <s v="2904-GGUAZ"/>
    <x v="0"/>
    <n v="0"/>
    <s v="Yes"/>
    <s v="No"/>
    <x v="21"/>
    <x v="1"/>
    <s v="Yes"/>
    <x v="1"/>
    <s v="Yes"/>
    <s v="Yes"/>
    <s v="No"/>
    <s v="No"/>
    <s v="No"/>
    <s v="No"/>
    <x v="2"/>
    <s v="Yes"/>
    <x v="2"/>
    <n v="84.05"/>
    <n v="6052.25"/>
    <x v="0"/>
    <x v="2"/>
    <x v="0"/>
  </r>
  <r>
    <s v="8267-ZNYVZ"/>
    <x v="0"/>
    <n v="0"/>
    <s v="Yes"/>
    <s v="No"/>
    <x v="55"/>
    <x v="1"/>
    <s v="No"/>
    <x v="1"/>
    <s v="Yes"/>
    <s v="No"/>
    <s v="Yes"/>
    <s v="Yes"/>
    <s v="Yes"/>
    <s v="Yes"/>
    <x v="1"/>
    <s v="Yes"/>
    <x v="0"/>
    <n v="103.75"/>
    <n v="3361.05"/>
    <x v="1"/>
    <x v="1"/>
    <x v="1"/>
  </r>
  <r>
    <s v="5136-GFPMB"/>
    <x v="1"/>
    <n v="0"/>
    <s v="No"/>
    <s v="No"/>
    <x v="68"/>
    <x v="1"/>
    <s v="Yes"/>
    <x v="1"/>
    <s v="No"/>
    <s v="No"/>
    <s v="Yes"/>
    <s v="No"/>
    <s v="No"/>
    <s v="Yes"/>
    <x v="0"/>
    <s v="No"/>
    <x v="3"/>
    <n v="89.4"/>
    <n v="4869.5"/>
    <x v="0"/>
    <x v="2"/>
    <x v="0"/>
  </r>
  <r>
    <s v="2595-KIWPV"/>
    <x v="1"/>
    <n v="0"/>
    <s v="No"/>
    <s v="Yes"/>
    <x v="23"/>
    <x v="1"/>
    <s v="No"/>
    <x v="2"/>
    <s v="No internet service"/>
    <s v="No internet service"/>
    <s v="No internet service"/>
    <s v="No internet service"/>
    <s v="No internet service"/>
    <s v="No internet service"/>
    <x v="2"/>
    <s v="No"/>
    <x v="3"/>
    <n v="19.7"/>
    <n v="509.3"/>
    <x v="0"/>
    <x v="1"/>
    <x v="0"/>
  </r>
  <r>
    <s v="5243-SAOTC"/>
    <x v="1"/>
    <n v="0"/>
    <s v="No"/>
    <s v="No"/>
    <x v="68"/>
    <x v="1"/>
    <s v="Yes"/>
    <x v="1"/>
    <s v="No"/>
    <s v="Yes"/>
    <s v="No"/>
    <s v="No"/>
    <s v="No"/>
    <s v="No"/>
    <x v="0"/>
    <s v="Yes"/>
    <x v="2"/>
    <n v="79.849999999999994"/>
    <n v="4308.25"/>
    <x v="0"/>
    <x v="2"/>
    <x v="0"/>
  </r>
  <r>
    <s v="9398-MMQTO"/>
    <x v="1"/>
    <n v="0"/>
    <s v="No"/>
    <s v="No"/>
    <x v="35"/>
    <x v="1"/>
    <s v="No"/>
    <x v="1"/>
    <s v="No"/>
    <s v="Yes"/>
    <s v="No"/>
    <s v="No"/>
    <s v="No"/>
    <s v="No"/>
    <x v="0"/>
    <s v="No"/>
    <x v="3"/>
    <n v="74.45"/>
    <n v="221.1"/>
    <x v="0"/>
    <x v="0"/>
    <x v="0"/>
  </r>
  <r>
    <s v="7619-PLRLP"/>
    <x v="0"/>
    <n v="0"/>
    <s v="Yes"/>
    <s v="No"/>
    <x v="62"/>
    <x v="1"/>
    <s v="Yes"/>
    <x v="0"/>
    <s v="Yes"/>
    <s v="Yes"/>
    <s v="Yes"/>
    <s v="No"/>
    <s v="No"/>
    <s v="Yes"/>
    <x v="1"/>
    <s v="No"/>
    <x v="2"/>
    <n v="74.099999999999994"/>
    <n v="3833.95"/>
    <x v="0"/>
    <x v="2"/>
    <x v="0"/>
  </r>
  <r>
    <s v="6457-GIRWB"/>
    <x v="1"/>
    <n v="0"/>
    <s v="No"/>
    <s v="No"/>
    <x v="0"/>
    <x v="1"/>
    <s v="No"/>
    <x v="1"/>
    <s v="No"/>
    <s v="No"/>
    <s v="No"/>
    <s v="No"/>
    <s v="No"/>
    <s v="No"/>
    <x v="0"/>
    <s v="Yes"/>
    <x v="0"/>
    <n v="69.349999999999994"/>
    <n v="69.349999999999994"/>
    <x v="1"/>
    <x v="0"/>
    <x v="1"/>
  </r>
  <r>
    <s v="6508-NJYRO"/>
    <x v="1"/>
    <n v="0"/>
    <s v="Yes"/>
    <s v="No"/>
    <x v="30"/>
    <x v="1"/>
    <s v="No"/>
    <x v="2"/>
    <s v="No internet service"/>
    <s v="No internet service"/>
    <s v="No internet service"/>
    <s v="No internet service"/>
    <s v="No internet service"/>
    <s v="No internet service"/>
    <x v="1"/>
    <s v="No"/>
    <x v="1"/>
    <n v="18.8"/>
    <n v="294.95"/>
    <x v="0"/>
    <x v="1"/>
    <x v="0"/>
  </r>
  <r>
    <s v="1450-SKCVI"/>
    <x v="0"/>
    <n v="0"/>
    <s v="No"/>
    <s v="No"/>
    <x v="39"/>
    <x v="1"/>
    <s v="No"/>
    <x v="1"/>
    <s v="No"/>
    <s v="Yes"/>
    <s v="No"/>
    <s v="No"/>
    <s v="No"/>
    <s v="No"/>
    <x v="0"/>
    <s v="Yes"/>
    <x v="0"/>
    <n v="73.849999999999994"/>
    <n v="4092.85"/>
    <x v="1"/>
    <x v="2"/>
    <x v="1"/>
  </r>
  <r>
    <s v="4710-NKCAW"/>
    <x v="1"/>
    <n v="0"/>
    <s v="Yes"/>
    <s v="Yes"/>
    <x v="24"/>
    <x v="1"/>
    <s v="Yes"/>
    <x v="0"/>
    <s v="Yes"/>
    <s v="Yes"/>
    <s v="No"/>
    <s v="Yes"/>
    <s v="No"/>
    <s v="No"/>
    <x v="0"/>
    <s v="No"/>
    <x v="3"/>
    <n v="64.400000000000006"/>
    <n v="316.89999999999998"/>
    <x v="0"/>
    <x v="0"/>
    <x v="0"/>
  </r>
  <r>
    <s v="5306-BVTKJ"/>
    <x v="1"/>
    <n v="0"/>
    <s v="Yes"/>
    <s v="Yes"/>
    <x v="43"/>
    <x v="1"/>
    <s v="No"/>
    <x v="0"/>
    <s v="No"/>
    <s v="Yes"/>
    <s v="Yes"/>
    <s v="No"/>
    <s v="No"/>
    <s v="No"/>
    <x v="1"/>
    <s v="Yes"/>
    <x v="3"/>
    <n v="55.8"/>
    <n v="2651.2"/>
    <x v="0"/>
    <x v="2"/>
    <x v="0"/>
  </r>
  <r>
    <s v="0357-NVCRI"/>
    <x v="0"/>
    <n v="0"/>
    <s v="No"/>
    <s v="Yes"/>
    <x v="13"/>
    <x v="1"/>
    <s v="No"/>
    <x v="2"/>
    <s v="No internet service"/>
    <s v="No internet service"/>
    <s v="No internet service"/>
    <s v="No internet service"/>
    <s v="No internet service"/>
    <s v="No internet service"/>
    <x v="0"/>
    <s v="No"/>
    <x v="3"/>
    <n v="20.05"/>
    <n v="471.7"/>
    <x v="0"/>
    <x v="1"/>
    <x v="0"/>
  </r>
  <r>
    <s v="5570-PTWEH"/>
    <x v="0"/>
    <n v="0"/>
    <s v="Yes"/>
    <s v="No"/>
    <x v="35"/>
    <x v="1"/>
    <s v="Yes"/>
    <x v="1"/>
    <s v="No"/>
    <s v="No"/>
    <s v="No"/>
    <s v="No"/>
    <s v="No"/>
    <s v="No"/>
    <x v="0"/>
    <s v="Yes"/>
    <x v="3"/>
    <n v="75.150000000000006"/>
    <n v="216.75"/>
    <x v="1"/>
    <x v="0"/>
    <x v="1"/>
  </r>
  <r>
    <s v="2371-KFUOG"/>
    <x v="1"/>
    <n v="0"/>
    <s v="No"/>
    <s v="No"/>
    <x v="11"/>
    <x v="1"/>
    <s v="No"/>
    <x v="1"/>
    <s v="Yes"/>
    <s v="Yes"/>
    <s v="No"/>
    <s v="No"/>
    <s v="Yes"/>
    <s v="Yes"/>
    <x v="1"/>
    <s v="No"/>
    <x v="2"/>
    <n v="99.15"/>
    <n v="5720.95"/>
    <x v="0"/>
    <x v="2"/>
    <x v="0"/>
  </r>
  <r>
    <s v="0463-ZSDNT"/>
    <x v="1"/>
    <n v="0"/>
    <s v="No"/>
    <s v="No"/>
    <x v="6"/>
    <x v="1"/>
    <s v="No"/>
    <x v="0"/>
    <s v="No"/>
    <s v="No"/>
    <s v="No"/>
    <s v="No"/>
    <s v="No"/>
    <s v="Yes"/>
    <x v="0"/>
    <s v="Yes"/>
    <x v="2"/>
    <n v="56.75"/>
    <n v="503.25"/>
    <x v="0"/>
    <x v="0"/>
    <x v="0"/>
  </r>
  <r>
    <s v="6502-MJQAE"/>
    <x v="1"/>
    <n v="0"/>
    <s v="No"/>
    <s v="No"/>
    <x v="0"/>
    <x v="1"/>
    <s v="No"/>
    <x v="1"/>
    <s v="No"/>
    <s v="No"/>
    <s v="No"/>
    <s v="No"/>
    <s v="No"/>
    <s v="No"/>
    <x v="0"/>
    <s v="Yes"/>
    <x v="0"/>
    <n v="69.599999999999994"/>
    <n v="69.599999999999994"/>
    <x v="1"/>
    <x v="0"/>
    <x v="1"/>
  </r>
  <r>
    <s v="6257-DTAYD"/>
    <x v="1"/>
    <n v="0"/>
    <s v="Yes"/>
    <s v="No"/>
    <x v="16"/>
    <x v="1"/>
    <s v="Yes"/>
    <x v="1"/>
    <s v="No"/>
    <s v="Yes"/>
    <s v="No"/>
    <s v="Yes"/>
    <s v="Yes"/>
    <s v="Yes"/>
    <x v="2"/>
    <s v="Yes"/>
    <x v="3"/>
    <n v="104.15"/>
    <n v="7365.3"/>
    <x v="0"/>
    <x v="2"/>
    <x v="0"/>
  </r>
  <r>
    <s v="4616-ULAOA"/>
    <x v="0"/>
    <n v="0"/>
    <s v="Yes"/>
    <s v="Yes"/>
    <x v="45"/>
    <x v="1"/>
    <s v="Yes"/>
    <x v="1"/>
    <s v="No"/>
    <s v="Yes"/>
    <s v="Yes"/>
    <s v="Yes"/>
    <s v="Yes"/>
    <s v="Yes"/>
    <x v="2"/>
    <s v="Yes"/>
    <x v="3"/>
    <n v="110.8"/>
    <n v="7245.9"/>
    <x v="0"/>
    <x v="2"/>
    <x v="0"/>
  </r>
  <r>
    <s v="7693-LCKZL"/>
    <x v="1"/>
    <n v="0"/>
    <s v="Yes"/>
    <s v="Yes"/>
    <x v="24"/>
    <x v="1"/>
    <s v="Yes"/>
    <x v="1"/>
    <s v="No"/>
    <s v="Yes"/>
    <s v="No"/>
    <s v="No"/>
    <s v="No"/>
    <s v="No"/>
    <x v="0"/>
    <s v="Yes"/>
    <x v="0"/>
    <n v="80.150000000000006"/>
    <n v="385"/>
    <x v="1"/>
    <x v="0"/>
    <x v="1"/>
  </r>
  <r>
    <s v="7746-AWNQW"/>
    <x v="0"/>
    <n v="0"/>
    <s v="No"/>
    <s v="No"/>
    <x v="7"/>
    <x v="0"/>
    <s v="No phone service"/>
    <x v="0"/>
    <s v="No"/>
    <s v="No"/>
    <s v="Yes"/>
    <s v="Yes"/>
    <s v="No"/>
    <s v="No"/>
    <x v="0"/>
    <s v="Yes"/>
    <x v="1"/>
    <n v="35.75"/>
    <n v="961.4"/>
    <x v="0"/>
    <x v="1"/>
    <x v="0"/>
  </r>
  <r>
    <s v="5996-EBTKM"/>
    <x v="0"/>
    <n v="0"/>
    <s v="Yes"/>
    <s v="Yes"/>
    <x v="56"/>
    <x v="1"/>
    <s v="Yes"/>
    <x v="0"/>
    <s v="No"/>
    <s v="No"/>
    <s v="Yes"/>
    <s v="Yes"/>
    <s v="No"/>
    <s v="Yes"/>
    <x v="2"/>
    <s v="Yes"/>
    <x v="2"/>
    <n v="69.900000000000006"/>
    <n v="4615.8999999999996"/>
    <x v="0"/>
    <x v="2"/>
    <x v="0"/>
  </r>
  <r>
    <s v="2758-RNWXS"/>
    <x v="1"/>
    <n v="0"/>
    <s v="No"/>
    <s v="No"/>
    <x v="42"/>
    <x v="1"/>
    <s v="No"/>
    <x v="1"/>
    <s v="Yes"/>
    <s v="No"/>
    <s v="No"/>
    <s v="Yes"/>
    <s v="No"/>
    <s v="Yes"/>
    <x v="1"/>
    <s v="Yes"/>
    <x v="0"/>
    <n v="89.2"/>
    <n v="3251.3"/>
    <x v="0"/>
    <x v="1"/>
    <x v="0"/>
  </r>
  <r>
    <s v="2314-TNDJQ"/>
    <x v="0"/>
    <n v="0"/>
    <s v="Yes"/>
    <s v="Yes"/>
    <x v="21"/>
    <x v="0"/>
    <s v="No phone service"/>
    <x v="0"/>
    <s v="Yes"/>
    <s v="Yes"/>
    <s v="Yes"/>
    <s v="Yes"/>
    <s v="No"/>
    <s v="Yes"/>
    <x v="2"/>
    <s v="No"/>
    <x v="3"/>
    <n v="55.65"/>
    <n v="3880.05"/>
    <x v="0"/>
    <x v="2"/>
    <x v="0"/>
  </r>
  <r>
    <s v="2405-LBMUW"/>
    <x v="0"/>
    <n v="0"/>
    <s v="Yes"/>
    <s v="Yes"/>
    <x v="59"/>
    <x v="0"/>
    <s v="No phone service"/>
    <x v="0"/>
    <s v="Yes"/>
    <s v="Yes"/>
    <s v="No"/>
    <s v="Yes"/>
    <s v="No"/>
    <s v="Yes"/>
    <x v="1"/>
    <s v="Yes"/>
    <x v="2"/>
    <n v="50.7"/>
    <n v="3088.75"/>
    <x v="0"/>
    <x v="2"/>
    <x v="0"/>
  </r>
  <r>
    <s v="3454-JFUBC"/>
    <x v="1"/>
    <n v="1"/>
    <s v="No"/>
    <s v="No"/>
    <x v="47"/>
    <x v="1"/>
    <s v="No"/>
    <x v="2"/>
    <s v="No internet service"/>
    <s v="No internet service"/>
    <s v="No internet service"/>
    <s v="No internet service"/>
    <s v="No internet service"/>
    <s v="No internet service"/>
    <x v="2"/>
    <s v="Yes"/>
    <x v="3"/>
    <n v="20"/>
    <n v="1396"/>
    <x v="0"/>
    <x v="2"/>
    <x v="0"/>
  </r>
  <r>
    <s v="0032-PGELS"/>
    <x v="0"/>
    <n v="0"/>
    <s v="Yes"/>
    <s v="Yes"/>
    <x v="0"/>
    <x v="0"/>
    <s v="No phone service"/>
    <x v="0"/>
    <s v="Yes"/>
    <s v="No"/>
    <s v="No"/>
    <s v="No"/>
    <s v="No"/>
    <s v="No"/>
    <x v="0"/>
    <s v="No"/>
    <x v="2"/>
    <n v="30.5"/>
    <n v="30.5"/>
    <x v="1"/>
    <x v="0"/>
    <x v="1"/>
  </r>
  <r>
    <s v="9039-ZVJDC"/>
    <x v="1"/>
    <n v="0"/>
    <s v="No"/>
    <s v="No"/>
    <x v="35"/>
    <x v="1"/>
    <s v="No"/>
    <x v="2"/>
    <s v="No internet service"/>
    <s v="No internet service"/>
    <s v="No internet service"/>
    <s v="No internet service"/>
    <s v="No internet service"/>
    <s v="No internet service"/>
    <x v="0"/>
    <s v="Yes"/>
    <x v="1"/>
    <n v="19.100000000000001"/>
    <n v="53.05"/>
    <x v="0"/>
    <x v="0"/>
    <x v="0"/>
  </r>
  <r>
    <s v="6797-LNAQX"/>
    <x v="1"/>
    <n v="0"/>
    <s v="Yes"/>
    <s v="Yes"/>
    <x v="27"/>
    <x v="1"/>
    <s v="Yes"/>
    <x v="1"/>
    <s v="No"/>
    <s v="Yes"/>
    <s v="No"/>
    <s v="No"/>
    <s v="Yes"/>
    <s v="Yes"/>
    <x v="2"/>
    <s v="No"/>
    <x v="2"/>
    <n v="98.3"/>
    <n v="6859.5"/>
    <x v="1"/>
    <x v="2"/>
    <x v="1"/>
  </r>
  <r>
    <s v="9013-AQORL"/>
    <x v="0"/>
    <n v="0"/>
    <s v="No"/>
    <s v="Yes"/>
    <x v="43"/>
    <x v="0"/>
    <s v="No phone service"/>
    <x v="0"/>
    <s v="No"/>
    <s v="Yes"/>
    <s v="Yes"/>
    <s v="No"/>
    <s v="No"/>
    <s v="Yes"/>
    <x v="0"/>
    <s v="No"/>
    <x v="3"/>
    <n v="45.55"/>
    <n v="2108.35"/>
    <x v="0"/>
    <x v="2"/>
    <x v="0"/>
  </r>
  <r>
    <s v="2898-MRKPI"/>
    <x v="1"/>
    <n v="0"/>
    <s v="Yes"/>
    <s v="Yes"/>
    <x v="47"/>
    <x v="1"/>
    <s v="Yes"/>
    <x v="1"/>
    <s v="No"/>
    <s v="Yes"/>
    <s v="No"/>
    <s v="No"/>
    <s v="Yes"/>
    <s v="Yes"/>
    <x v="1"/>
    <s v="Yes"/>
    <x v="3"/>
    <n v="101.05"/>
    <n v="6770.5"/>
    <x v="0"/>
    <x v="2"/>
    <x v="0"/>
  </r>
  <r>
    <s v="2750-BJLSB"/>
    <x v="0"/>
    <n v="0"/>
    <s v="No"/>
    <s v="No"/>
    <x v="20"/>
    <x v="1"/>
    <s v="No"/>
    <x v="1"/>
    <s v="Yes"/>
    <s v="No"/>
    <s v="Yes"/>
    <s v="Yes"/>
    <s v="Yes"/>
    <s v="Yes"/>
    <x v="1"/>
    <s v="Yes"/>
    <x v="0"/>
    <n v="103.7"/>
    <n v="4730.6000000000004"/>
    <x v="0"/>
    <x v="2"/>
    <x v="0"/>
  </r>
  <r>
    <s v="3648-GZPHF"/>
    <x v="1"/>
    <n v="0"/>
    <s v="Yes"/>
    <s v="Yes"/>
    <x v="48"/>
    <x v="0"/>
    <s v="No phone service"/>
    <x v="0"/>
    <s v="No"/>
    <s v="No"/>
    <s v="Yes"/>
    <s v="Yes"/>
    <s v="No"/>
    <s v="No"/>
    <x v="1"/>
    <s v="Yes"/>
    <x v="1"/>
    <n v="36.25"/>
    <n v="1151.05"/>
    <x v="0"/>
    <x v="1"/>
    <x v="0"/>
  </r>
  <r>
    <s v="2075-RMJIK"/>
    <x v="0"/>
    <n v="0"/>
    <s v="Yes"/>
    <s v="Yes"/>
    <x v="24"/>
    <x v="1"/>
    <s v="No"/>
    <x v="0"/>
    <s v="Yes"/>
    <s v="No"/>
    <s v="No"/>
    <s v="No"/>
    <s v="No"/>
    <s v="No"/>
    <x v="0"/>
    <s v="Yes"/>
    <x v="1"/>
    <n v="49.4"/>
    <n v="232.55"/>
    <x v="0"/>
    <x v="0"/>
    <x v="0"/>
  </r>
  <r>
    <s v="9588-YRFHY"/>
    <x v="1"/>
    <n v="0"/>
    <s v="No"/>
    <s v="No"/>
    <x v="12"/>
    <x v="1"/>
    <s v="No"/>
    <x v="2"/>
    <s v="No internet service"/>
    <s v="No internet service"/>
    <s v="No internet service"/>
    <s v="No internet service"/>
    <s v="No internet service"/>
    <s v="No internet service"/>
    <x v="2"/>
    <s v="Yes"/>
    <x v="3"/>
    <n v="19.899999999999999"/>
    <n v="1022.6"/>
    <x v="0"/>
    <x v="2"/>
    <x v="0"/>
  </r>
  <r>
    <s v="6394-MFYNG"/>
    <x v="0"/>
    <n v="0"/>
    <s v="No"/>
    <s v="No"/>
    <x v="43"/>
    <x v="1"/>
    <s v="Yes"/>
    <x v="1"/>
    <s v="No"/>
    <s v="Yes"/>
    <s v="Yes"/>
    <s v="No"/>
    <s v="Yes"/>
    <s v="Yes"/>
    <x v="0"/>
    <s v="Yes"/>
    <x v="2"/>
    <n v="107.4"/>
    <n v="5121.3"/>
    <x v="1"/>
    <x v="2"/>
    <x v="1"/>
  </r>
  <r>
    <s v="1564-NTYXF"/>
    <x v="0"/>
    <n v="1"/>
    <s v="No"/>
    <s v="No"/>
    <x v="9"/>
    <x v="1"/>
    <s v="Yes"/>
    <x v="1"/>
    <s v="No"/>
    <s v="No"/>
    <s v="No"/>
    <s v="No"/>
    <s v="No"/>
    <s v="Yes"/>
    <x v="0"/>
    <s v="Yes"/>
    <x v="0"/>
    <n v="82"/>
    <n v="1127.2"/>
    <x v="1"/>
    <x v="1"/>
    <x v="1"/>
  </r>
  <r>
    <s v="9364-YKUVW"/>
    <x v="1"/>
    <n v="0"/>
    <s v="No"/>
    <s v="No"/>
    <x v="30"/>
    <x v="1"/>
    <s v="No"/>
    <x v="2"/>
    <s v="No internet service"/>
    <s v="No internet service"/>
    <s v="No internet service"/>
    <s v="No internet service"/>
    <s v="No internet service"/>
    <s v="No internet service"/>
    <x v="0"/>
    <s v="Yes"/>
    <x v="1"/>
    <n v="19.8"/>
    <n v="309.39999999999998"/>
    <x v="0"/>
    <x v="1"/>
    <x v="0"/>
  </r>
  <r>
    <s v="5392-AKEMH"/>
    <x v="0"/>
    <n v="0"/>
    <s v="No"/>
    <s v="No"/>
    <x v="18"/>
    <x v="1"/>
    <s v="No"/>
    <x v="0"/>
    <s v="No"/>
    <s v="No"/>
    <s v="No"/>
    <s v="No"/>
    <s v="No"/>
    <s v="No"/>
    <x v="0"/>
    <s v="Yes"/>
    <x v="0"/>
    <n v="45.05"/>
    <n v="523.1"/>
    <x v="0"/>
    <x v="0"/>
    <x v="0"/>
  </r>
  <r>
    <s v="2451-YMUXS"/>
    <x v="1"/>
    <n v="1"/>
    <s v="No"/>
    <s v="No"/>
    <x v="56"/>
    <x v="1"/>
    <s v="Yes"/>
    <x v="0"/>
    <s v="Yes"/>
    <s v="Yes"/>
    <s v="No"/>
    <s v="Yes"/>
    <s v="No"/>
    <s v="No"/>
    <x v="2"/>
    <s v="Yes"/>
    <x v="2"/>
    <n v="64.55"/>
    <n v="4250.1000000000004"/>
    <x v="0"/>
    <x v="2"/>
    <x v="0"/>
  </r>
  <r>
    <s v="3914-FDRHP"/>
    <x v="1"/>
    <n v="0"/>
    <s v="No"/>
    <s v="No"/>
    <x v="34"/>
    <x v="1"/>
    <s v="No"/>
    <x v="1"/>
    <s v="No"/>
    <s v="No"/>
    <s v="No"/>
    <s v="Yes"/>
    <s v="Yes"/>
    <s v="No"/>
    <x v="0"/>
    <s v="No"/>
    <x v="0"/>
    <n v="86.25"/>
    <n v="770.5"/>
    <x v="0"/>
    <x v="0"/>
    <x v="0"/>
  </r>
  <r>
    <s v="3078-ZKNTS"/>
    <x v="0"/>
    <n v="0"/>
    <s v="Yes"/>
    <s v="Yes"/>
    <x v="9"/>
    <x v="1"/>
    <s v="No"/>
    <x v="2"/>
    <s v="No internet service"/>
    <s v="No internet service"/>
    <s v="No internet service"/>
    <s v="No internet service"/>
    <s v="No internet service"/>
    <s v="No internet service"/>
    <x v="2"/>
    <s v="Yes"/>
    <x v="2"/>
    <n v="19.75"/>
    <n v="246.7"/>
    <x v="0"/>
    <x v="1"/>
    <x v="0"/>
  </r>
  <r>
    <s v="1024-KPRBB"/>
    <x v="0"/>
    <n v="0"/>
    <s v="No"/>
    <s v="No"/>
    <x v="46"/>
    <x v="1"/>
    <s v="No"/>
    <x v="1"/>
    <s v="No"/>
    <s v="No"/>
    <s v="No"/>
    <s v="No"/>
    <s v="Yes"/>
    <s v="Yes"/>
    <x v="1"/>
    <s v="Yes"/>
    <x v="1"/>
    <n v="89.1"/>
    <n v="3342"/>
    <x v="0"/>
    <x v="2"/>
    <x v="0"/>
  </r>
  <r>
    <s v="4690-PKDQG"/>
    <x v="0"/>
    <n v="1"/>
    <s v="Yes"/>
    <s v="No"/>
    <x v="41"/>
    <x v="1"/>
    <s v="Yes"/>
    <x v="1"/>
    <s v="No"/>
    <s v="Yes"/>
    <s v="Yes"/>
    <s v="No"/>
    <s v="Yes"/>
    <s v="No"/>
    <x v="0"/>
    <s v="Yes"/>
    <x v="0"/>
    <n v="95.55"/>
    <n v="3930.6"/>
    <x v="0"/>
    <x v="2"/>
    <x v="0"/>
  </r>
  <r>
    <s v="8155-IBNHG"/>
    <x v="0"/>
    <n v="0"/>
    <s v="Yes"/>
    <s v="No"/>
    <x v="65"/>
    <x v="1"/>
    <s v="Yes"/>
    <x v="1"/>
    <s v="No"/>
    <s v="No"/>
    <s v="No"/>
    <s v="No"/>
    <s v="No"/>
    <s v="No"/>
    <x v="0"/>
    <s v="Yes"/>
    <x v="3"/>
    <n v="75.400000000000006"/>
    <n v="1747.85"/>
    <x v="1"/>
    <x v="1"/>
    <x v="1"/>
  </r>
  <r>
    <s v="0886-QGENL"/>
    <x v="0"/>
    <n v="1"/>
    <s v="Yes"/>
    <s v="No"/>
    <x v="23"/>
    <x v="1"/>
    <s v="No"/>
    <x v="1"/>
    <s v="Yes"/>
    <s v="No"/>
    <s v="Yes"/>
    <s v="No"/>
    <s v="Yes"/>
    <s v="Yes"/>
    <x v="0"/>
    <s v="Yes"/>
    <x v="0"/>
    <n v="101.25"/>
    <n v="2754.45"/>
    <x v="1"/>
    <x v="1"/>
    <x v="1"/>
  </r>
  <r>
    <s v="9547-ITEFG"/>
    <x v="1"/>
    <n v="0"/>
    <s v="Yes"/>
    <s v="Yes"/>
    <x v="34"/>
    <x v="1"/>
    <s v="Yes"/>
    <x v="1"/>
    <s v="No"/>
    <s v="Yes"/>
    <s v="Yes"/>
    <s v="No"/>
    <s v="Yes"/>
    <s v="Yes"/>
    <x v="0"/>
    <s v="Yes"/>
    <x v="3"/>
    <n v="102.6"/>
    <n v="897.75"/>
    <x v="0"/>
    <x v="0"/>
    <x v="0"/>
  </r>
  <r>
    <s v="1264-FUHCX"/>
    <x v="0"/>
    <n v="0"/>
    <s v="Yes"/>
    <s v="No"/>
    <x v="12"/>
    <x v="0"/>
    <s v="No phone service"/>
    <x v="0"/>
    <s v="No"/>
    <s v="Yes"/>
    <s v="No"/>
    <s v="Yes"/>
    <s v="Yes"/>
    <s v="Yes"/>
    <x v="1"/>
    <s v="Yes"/>
    <x v="3"/>
    <n v="56.3"/>
    <n v="2780.6"/>
    <x v="0"/>
    <x v="2"/>
    <x v="0"/>
  </r>
  <r>
    <s v="7789-CRUVC"/>
    <x v="0"/>
    <n v="1"/>
    <s v="Yes"/>
    <s v="No"/>
    <x v="59"/>
    <x v="1"/>
    <s v="Yes"/>
    <x v="1"/>
    <s v="Yes"/>
    <s v="Yes"/>
    <s v="Yes"/>
    <s v="Yes"/>
    <s v="No"/>
    <s v="No"/>
    <x v="0"/>
    <s v="Yes"/>
    <x v="3"/>
    <n v="94.2"/>
    <n v="5895.45"/>
    <x v="0"/>
    <x v="2"/>
    <x v="0"/>
  </r>
  <r>
    <s v="6598-KELSS"/>
    <x v="1"/>
    <n v="0"/>
    <s v="No"/>
    <s v="Yes"/>
    <x v="37"/>
    <x v="0"/>
    <s v="No phone service"/>
    <x v="0"/>
    <s v="Yes"/>
    <s v="Yes"/>
    <s v="No"/>
    <s v="No"/>
    <s v="Yes"/>
    <s v="No"/>
    <x v="1"/>
    <s v="Yes"/>
    <x v="2"/>
    <n v="43.05"/>
    <n v="2208.0500000000002"/>
    <x v="0"/>
    <x v="2"/>
    <x v="0"/>
  </r>
  <r>
    <s v="8739-WWKDU"/>
    <x v="1"/>
    <n v="1"/>
    <s v="No"/>
    <s v="No"/>
    <x v="13"/>
    <x v="1"/>
    <s v="Yes"/>
    <x v="1"/>
    <s v="No"/>
    <s v="Yes"/>
    <s v="No"/>
    <s v="No"/>
    <s v="Yes"/>
    <s v="No"/>
    <x v="0"/>
    <s v="Yes"/>
    <x v="0"/>
    <n v="89.5"/>
    <n v="2196.15"/>
    <x v="1"/>
    <x v="1"/>
    <x v="1"/>
  </r>
  <r>
    <s v="8685-WHQPW"/>
    <x v="0"/>
    <n v="1"/>
    <s v="No"/>
    <s v="No"/>
    <x v="5"/>
    <x v="1"/>
    <s v="Yes"/>
    <x v="1"/>
    <s v="No"/>
    <s v="No"/>
    <s v="No"/>
    <s v="No"/>
    <s v="No"/>
    <s v="No"/>
    <x v="0"/>
    <s v="Yes"/>
    <x v="2"/>
    <n v="74.400000000000006"/>
    <n v="1692.6"/>
    <x v="1"/>
    <x v="1"/>
    <x v="1"/>
  </r>
  <r>
    <s v="4745-LSPLO"/>
    <x v="1"/>
    <n v="0"/>
    <s v="No"/>
    <s v="No"/>
    <x v="0"/>
    <x v="1"/>
    <s v="No"/>
    <x v="2"/>
    <s v="No internet service"/>
    <s v="No internet service"/>
    <s v="No internet service"/>
    <s v="No internet service"/>
    <s v="No internet service"/>
    <s v="No internet service"/>
    <x v="0"/>
    <s v="No"/>
    <x v="1"/>
    <n v="20.5"/>
    <n v="20.5"/>
    <x v="1"/>
    <x v="0"/>
    <x v="1"/>
  </r>
  <r>
    <s v="8083-YTZES"/>
    <x v="1"/>
    <n v="0"/>
    <s v="No"/>
    <s v="No"/>
    <x v="54"/>
    <x v="1"/>
    <s v="Yes"/>
    <x v="1"/>
    <s v="No"/>
    <s v="No"/>
    <s v="No"/>
    <s v="No"/>
    <s v="No"/>
    <s v="No"/>
    <x v="0"/>
    <s v="Yes"/>
    <x v="0"/>
    <n v="74.349999999999994"/>
    <n v="265.35000000000002"/>
    <x v="1"/>
    <x v="0"/>
    <x v="1"/>
  </r>
  <r>
    <s v="7240-FQLHE"/>
    <x v="0"/>
    <n v="1"/>
    <s v="Yes"/>
    <s v="No"/>
    <x v="32"/>
    <x v="1"/>
    <s v="Yes"/>
    <x v="1"/>
    <s v="No"/>
    <s v="No"/>
    <s v="No"/>
    <s v="Yes"/>
    <s v="Yes"/>
    <s v="Yes"/>
    <x v="0"/>
    <s v="No"/>
    <x v="2"/>
    <n v="99.75"/>
    <n v="1836.25"/>
    <x v="1"/>
    <x v="1"/>
    <x v="1"/>
  </r>
  <r>
    <s v="6664-FPDAC"/>
    <x v="0"/>
    <n v="1"/>
    <s v="No"/>
    <s v="No"/>
    <x v="39"/>
    <x v="1"/>
    <s v="Yes"/>
    <x v="1"/>
    <s v="No"/>
    <s v="Yes"/>
    <s v="Yes"/>
    <s v="Yes"/>
    <s v="Yes"/>
    <s v="Yes"/>
    <x v="1"/>
    <s v="Yes"/>
    <x v="0"/>
    <n v="111.95"/>
    <n v="6418.9"/>
    <x v="1"/>
    <x v="2"/>
    <x v="1"/>
  </r>
  <r>
    <s v="9972-VAFJJ"/>
    <x v="0"/>
    <n v="1"/>
    <s v="Yes"/>
    <s v="No"/>
    <x v="62"/>
    <x v="1"/>
    <s v="No"/>
    <x v="1"/>
    <s v="No"/>
    <s v="Yes"/>
    <s v="Yes"/>
    <s v="Yes"/>
    <s v="Yes"/>
    <s v="No"/>
    <x v="1"/>
    <s v="Yes"/>
    <x v="0"/>
    <n v="94"/>
    <n v="4871.45"/>
    <x v="0"/>
    <x v="2"/>
    <x v="0"/>
  </r>
  <r>
    <s v="0422-UXFAP"/>
    <x v="0"/>
    <n v="0"/>
    <s v="Yes"/>
    <s v="No"/>
    <x v="69"/>
    <x v="1"/>
    <s v="Yes"/>
    <x v="1"/>
    <s v="No"/>
    <s v="No"/>
    <s v="Yes"/>
    <s v="No"/>
    <s v="Yes"/>
    <s v="Yes"/>
    <x v="1"/>
    <s v="Yes"/>
    <x v="0"/>
    <n v="98.85"/>
    <n v="4947.55"/>
    <x v="0"/>
    <x v="2"/>
    <x v="0"/>
  </r>
  <r>
    <s v="1904-WAJAA"/>
    <x v="0"/>
    <n v="0"/>
    <s v="Yes"/>
    <s v="Yes"/>
    <x v="65"/>
    <x v="1"/>
    <s v="Yes"/>
    <x v="0"/>
    <s v="Yes"/>
    <s v="Yes"/>
    <s v="Yes"/>
    <s v="No"/>
    <s v="No"/>
    <s v="No"/>
    <x v="2"/>
    <s v="No"/>
    <x v="0"/>
    <n v="64.349999999999994"/>
    <n v="1558.65"/>
    <x v="0"/>
    <x v="1"/>
    <x v="0"/>
  </r>
  <r>
    <s v="5130-YPIRV"/>
    <x v="0"/>
    <n v="0"/>
    <s v="Yes"/>
    <s v="No"/>
    <x v="8"/>
    <x v="1"/>
    <s v="No"/>
    <x v="0"/>
    <s v="Yes"/>
    <s v="Yes"/>
    <s v="Yes"/>
    <s v="No"/>
    <s v="Yes"/>
    <s v="No"/>
    <x v="2"/>
    <s v="Yes"/>
    <x v="3"/>
    <n v="72"/>
    <n v="4284.2"/>
    <x v="0"/>
    <x v="2"/>
    <x v="0"/>
  </r>
  <r>
    <s v="2843-CQMEG"/>
    <x v="1"/>
    <n v="0"/>
    <s v="No"/>
    <s v="No"/>
    <x v="65"/>
    <x v="1"/>
    <s v="No"/>
    <x v="0"/>
    <s v="No"/>
    <s v="Yes"/>
    <s v="No"/>
    <s v="No"/>
    <s v="No"/>
    <s v="No"/>
    <x v="0"/>
    <s v="Yes"/>
    <x v="1"/>
    <n v="49.7"/>
    <n v="1218.25"/>
    <x v="0"/>
    <x v="1"/>
    <x v="0"/>
  </r>
  <r>
    <s v="6439-PKTRR"/>
    <x v="0"/>
    <n v="0"/>
    <s v="Yes"/>
    <s v="Yes"/>
    <x v="27"/>
    <x v="1"/>
    <s v="Yes"/>
    <x v="0"/>
    <s v="Yes"/>
    <s v="Yes"/>
    <s v="Yes"/>
    <s v="Yes"/>
    <s v="Yes"/>
    <s v="No"/>
    <x v="2"/>
    <s v="No"/>
    <x v="0"/>
    <n v="80.7"/>
    <n v="5617.95"/>
    <x v="0"/>
    <x v="2"/>
    <x v="0"/>
  </r>
  <r>
    <s v="5351-QESIO"/>
    <x v="1"/>
    <n v="0"/>
    <s v="No"/>
    <s v="Yes"/>
    <x v="0"/>
    <x v="0"/>
    <s v="No phone service"/>
    <x v="0"/>
    <s v="No"/>
    <s v="No"/>
    <s v="No"/>
    <s v="No"/>
    <s v="No"/>
    <s v="No"/>
    <x v="0"/>
    <s v="No"/>
    <x v="1"/>
    <n v="24.2"/>
    <n v="24.2"/>
    <x v="0"/>
    <x v="0"/>
    <x v="0"/>
  </r>
  <r>
    <s v="0786-VSSUD"/>
    <x v="1"/>
    <n v="1"/>
    <s v="No"/>
    <s v="No"/>
    <x v="10"/>
    <x v="0"/>
    <s v="No phone service"/>
    <x v="0"/>
    <s v="No"/>
    <s v="Yes"/>
    <s v="No"/>
    <s v="No"/>
    <s v="Yes"/>
    <s v="No"/>
    <x v="0"/>
    <s v="Yes"/>
    <x v="1"/>
    <n v="39"/>
    <n v="679.85"/>
    <x v="1"/>
    <x v="1"/>
    <x v="1"/>
  </r>
  <r>
    <s v="5568-DMXZS"/>
    <x v="0"/>
    <n v="0"/>
    <s v="No"/>
    <s v="No"/>
    <x v="4"/>
    <x v="1"/>
    <s v="No"/>
    <x v="0"/>
    <s v="No"/>
    <s v="Yes"/>
    <s v="No"/>
    <s v="Yes"/>
    <s v="Yes"/>
    <s v="No"/>
    <x v="0"/>
    <s v="Yes"/>
    <x v="0"/>
    <n v="65.45"/>
    <n v="554.45000000000005"/>
    <x v="0"/>
    <x v="0"/>
    <x v="0"/>
  </r>
  <r>
    <s v="8468-FZTOE"/>
    <x v="0"/>
    <n v="0"/>
    <s v="Yes"/>
    <s v="Yes"/>
    <x v="21"/>
    <x v="1"/>
    <s v="No"/>
    <x v="0"/>
    <s v="Yes"/>
    <s v="Yes"/>
    <s v="Yes"/>
    <s v="Yes"/>
    <s v="No"/>
    <s v="Yes"/>
    <x v="2"/>
    <s v="Yes"/>
    <x v="0"/>
    <n v="74.349999999999994"/>
    <n v="5237.3999999999996"/>
    <x v="0"/>
    <x v="2"/>
    <x v="0"/>
  </r>
  <r>
    <s v="6633-SYEUS"/>
    <x v="0"/>
    <n v="0"/>
    <s v="No"/>
    <s v="No"/>
    <x v="57"/>
    <x v="1"/>
    <s v="No"/>
    <x v="1"/>
    <s v="No"/>
    <s v="Yes"/>
    <s v="Yes"/>
    <s v="Yes"/>
    <s v="No"/>
    <s v="No"/>
    <x v="0"/>
    <s v="No"/>
    <x v="2"/>
    <n v="83.2"/>
    <n v="2032.3"/>
    <x v="0"/>
    <x v="1"/>
    <x v="0"/>
  </r>
  <r>
    <s v="6447-GORXK"/>
    <x v="1"/>
    <n v="0"/>
    <s v="No"/>
    <s v="Yes"/>
    <x v="36"/>
    <x v="0"/>
    <s v="No phone service"/>
    <x v="0"/>
    <s v="No"/>
    <s v="No"/>
    <s v="No"/>
    <s v="No"/>
    <s v="No"/>
    <s v="No"/>
    <x v="0"/>
    <s v="No"/>
    <x v="3"/>
    <n v="25"/>
    <n v="789.2"/>
    <x v="0"/>
    <x v="1"/>
    <x v="0"/>
  </r>
  <r>
    <s v="6967-PEJLL"/>
    <x v="1"/>
    <n v="0"/>
    <s v="Yes"/>
    <s v="Yes"/>
    <x v="50"/>
    <x v="0"/>
    <s v="No phone service"/>
    <x v="0"/>
    <s v="Yes"/>
    <s v="No"/>
    <s v="Yes"/>
    <s v="Yes"/>
    <s v="No"/>
    <s v="No"/>
    <x v="1"/>
    <s v="Yes"/>
    <x v="0"/>
    <n v="40.200000000000003"/>
    <n v="1525.35"/>
    <x v="0"/>
    <x v="2"/>
    <x v="0"/>
  </r>
  <r>
    <s v="3976-BWUCK"/>
    <x v="0"/>
    <n v="0"/>
    <s v="Yes"/>
    <s v="No"/>
    <x v="19"/>
    <x v="1"/>
    <s v="Yes"/>
    <x v="1"/>
    <s v="No"/>
    <s v="Yes"/>
    <s v="No"/>
    <s v="Yes"/>
    <s v="Yes"/>
    <s v="No"/>
    <x v="0"/>
    <s v="Yes"/>
    <x v="3"/>
    <n v="94.1"/>
    <n v="2804.45"/>
    <x v="1"/>
    <x v="1"/>
    <x v="1"/>
  </r>
  <r>
    <s v="5981-ZVXOT"/>
    <x v="0"/>
    <n v="1"/>
    <s v="No"/>
    <s v="No"/>
    <x v="42"/>
    <x v="1"/>
    <s v="Yes"/>
    <x v="1"/>
    <s v="Yes"/>
    <s v="Yes"/>
    <s v="Yes"/>
    <s v="No"/>
    <s v="Yes"/>
    <s v="Yes"/>
    <x v="1"/>
    <s v="Yes"/>
    <x v="0"/>
    <n v="108.35"/>
    <n v="3726.15"/>
    <x v="0"/>
    <x v="1"/>
    <x v="0"/>
  </r>
  <r>
    <s v="1684-FLBGS"/>
    <x v="0"/>
    <n v="0"/>
    <s v="Yes"/>
    <s v="Yes"/>
    <x v="57"/>
    <x v="1"/>
    <s v="Yes"/>
    <x v="0"/>
    <s v="No"/>
    <s v="Yes"/>
    <s v="No"/>
    <s v="Yes"/>
    <s v="Yes"/>
    <s v="No"/>
    <x v="0"/>
    <s v="Yes"/>
    <x v="3"/>
    <n v="69.5"/>
    <n v="1652.1"/>
    <x v="0"/>
    <x v="1"/>
    <x v="0"/>
  </r>
  <r>
    <s v="1389-WNUIB"/>
    <x v="0"/>
    <n v="0"/>
    <s v="Yes"/>
    <s v="Yes"/>
    <x v="61"/>
    <x v="1"/>
    <s v="Yes"/>
    <x v="0"/>
    <s v="Yes"/>
    <s v="No"/>
    <s v="No"/>
    <s v="No"/>
    <s v="Yes"/>
    <s v="Yes"/>
    <x v="1"/>
    <s v="No"/>
    <x v="2"/>
    <n v="76"/>
    <n v="1588.75"/>
    <x v="0"/>
    <x v="1"/>
    <x v="0"/>
  </r>
  <r>
    <s v="0376-OIWME"/>
    <x v="1"/>
    <n v="0"/>
    <s v="Yes"/>
    <s v="No"/>
    <x v="51"/>
    <x v="1"/>
    <s v="No"/>
    <x v="1"/>
    <s v="Yes"/>
    <s v="No"/>
    <s v="No"/>
    <s v="No"/>
    <s v="Yes"/>
    <s v="Yes"/>
    <x v="0"/>
    <s v="Yes"/>
    <x v="0"/>
    <n v="93.6"/>
    <n v="3366.05"/>
    <x v="0"/>
    <x v="1"/>
    <x v="0"/>
  </r>
  <r>
    <s v="3585-ISXZP"/>
    <x v="0"/>
    <n v="0"/>
    <s v="No"/>
    <s v="No"/>
    <x v="4"/>
    <x v="1"/>
    <s v="Yes"/>
    <x v="1"/>
    <s v="No"/>
    <s v="No"/>
    <s v="No"/>
    <s v="No"/>
    <s v="Yes"/>
    <s v="Yes"/>
    <x v="0"/>
    <s v="No"/>
    <x v="2"/>
    <n v="95.65"/>
    <n v="778.1"/>
    <x v="1"/>
    <x v="0"/>
    <x v="1"/>
  </r>
  <r>
    <s v="0218-QNVAS"/>
    <x v="1"/>
    <n v="0"/>
    <s v="Yes"/>
    <s v="Yes"/>
    <x v="16"/>
    <x v="1"/>
    <s v="Yes"/>
    <x v="1"/>
    <s v="No"/>
    <s v="Yes"/>
    <s v="No"/>
    <s v="No"/>
    <s v="Yes"/>
    <s v="Yes"/>
    <x v="1"/>
    <s v="No"/>
    <x v="2"/>
    <n v="100.55"/>
    <n v="7113.75"/>
    <x v="0"/>
    <x v="2"/>
    <x v="0"/>
  </r>
  <r>
    <s v="6583-QGCSI"/>
    <x v="0"/>
    <n v="1"/>
    <s v="Yes"/>
    <s v="No"/>
    <x v="37"/>
    <x v="1"/>
    <s v="Yes"/>
    <x v="1"/>
    <s v="No"/>
    <s v="Yes"/>
    <s v="No"/>
    <s v="No"/>
    <s v="Yes"/>
    <s v="No"/>
    <x v="0"/>
    <s v="Yes"/>
    <x v="0"/>
    <n v="88.05"/>
    <n v="4367.3500000000004"/>
    <x v="1"/>
    <x v="2"/>
    <x v="1"/>
  </r>
  <r>
    <s v="0804-YGEQV"/>
    <x v="0"/>
    <n v="0"/>
    <s v="Yes"/>
    <s v="Yes"/>
    <x v="29"/>
    <x v="1"/>
    <s v="Yes"/>
    <x v="2"/>
    <s v="No internet service"/>
    <s v="No internet service"/>
    <s v="No internet service"/>
    <s v="No internet service"/>
    <s v="No internet service"/>
    <s v="No internet service"/>
    <x v="1"/>
    <s v="Yes"/>
    <x v="2"/>
    <n v="24.45"/>
    <n v="993.15"/>
    <x v="0"/>
    <x v="2"/>
    <x v="0"/>
  </r>
  <r>
    <s v="7164-BPTUT"/>
    <x v="1"/>
    <n v="0"/>
    <s v="No"/>
    <s v="Yes"/>
    <x v="58"/>
    <x v="1"/>
    <s v="Yes"/>
    <x v="0"/>
    <s v="Yes"/>
    <s v="Yes"/>
    <s v="Yes"/>
    <s v="Yes"/>
    <s v="Yes"/>
    <s v="Yes"/>
    <x v="2"/>
    <s v="No"/>
    <x v="1"/>
    <n v="89.55"/>
    <n v="5012.3500000000004"/>
    <x v="0"/>
    <x v="2"/>
    <x v="0"/>
  </r>
  <r>
    <s v="4174-LPGTI"/>
    <x v="0"/>
    <n v="0"/>
    <s v="Yes"/>
    <s v="Yes"/>
    <x v="52"/>
    <x v="1"/>
    <s v="No"/>
    <x v="0"/>
    <s v="No"/>
    <s v="Yes"/>
    <s v="No"/>
    <s v="Yes"/>
    <s v="No"/>
    <s v="Yes"/>
    <x v="1"/>
    <s v="Yes"/>
    <x v="2"/>
    <n v="66.5"/>
    <n v="2728.6"/>
    <x v="1"/>
    <x v="2"/>
    <x v="1"/>
  </r>
  <r>
    <s v="2523-EWWZL"/>
    <x v="0"/>
    <n v="0"/>
    <s v="Yes"/>
    <s v="No"/>
    <x v="23"/>
    <x v="1"/>
    <s v="No"/>
    <x v="1"/>
    <s v="No"/>
    <s v="Yes"/>
    <s v="No"/>
    <s v="No"/>
    <s v="No"/>
    <s v="No"/>
    <x v="0"/>
    <s v="Yes"/>
    <x v="0"/>
    <n v="76.099999999999994"/>
    <n v="2093.4"/>
    <x v="0"/>
    <x v="1"/>
    <x v="0"/>
  </r>
  <r>
    <s v="0928-XUTSN"/>
    <x v="0"/>
    <n v="0"/>
    <s v="No"/>
    <s v="No"/>
    <x v="9"/>
    <x v="1"/>
    <s v="No"/>
    <x v="1"/>
    <s v="No"/>
    <s v="No"/>
    <s v="No"/>
    <s v="No"/>
    <s v="No"/>
    <s v="Yes"/>
    <x v="0"/>
    <s v="Yes"/>
    <x v="0"/>
    <n v="80.5"/>
    <n v="1011.8"/>
    <x v="0"/>
    <x v="1"/>
    <x v="0"/>
  </r>
  <r>
    <s v="2108-XWMPY"/>
    <x v="1"/>
    <n v="0"/>
    <s v="No"/>
    <s v="No"/>
    <x v="35"/>
    <x v="0"/>
    <s v="No phone service"/>
    <x v="0"/>
    <s v="Yes"/>
    <s v="Yes"/>
    <s v="No"/>
    <s v="No"/>
    <s v="No"/>
    <s v="No"/>
    <x v="0"/>
    <s v="Yes"/>
    <x v="1"/>
    <n v="35.450000000000003"/>
    <n v="106.85"/>
    <x v="1"/>
    <x v="0"/>
    <x v="1"/>
  </r>
  <r>
    <s v="0052-YNYOT"/>
    <x v="0"/>
    <n v="0"/>
    <s v="No"/>
    <s v="No"/>
    <x v="56"/>
    <x v="1"/>
    <s v="No"/>
    <x v="2"/>
    <s v="No internet service"/>
    <s v="No internet service"/>
    <s v="No internet service"/>
    <s v="No internet service"/>
    <s v="No internet service"/>
    <s v="No internet service"/>
    <x v="1"/>
    <s v="No"/>
    <x v="0"/>
    <n v="20.55"/>
    <n v="1343.4"/>
    <x v="0"/>
    <x v="2"/>
    <x v="0"/>
  </r>
  <r>
    <s v="6304-IJFSQ"/>
    <x v="1"/>
    <n v="0"/>
    <s v="No"/>
    <s v="No"/>
    <x v="35"/>
    <x v="1"/>
    <s v="No"/>
    <x v="0"/>
    <s v="No"/>
    <s v="Yes"/>
    <s v="No"/>
    <s v="No"/>
    <s v="No"/>
    <s v="No"/>
    <x v="0"/>
    <s v="Yes"/>
    <x v="1"/>
    <n v="49.9"/>
    <n v="130.1"/>
    <x v="1"/>
    <x v="0"/>
    <x v="1"/>
  </r>
  <r>
    <s v="9586-JGQKH"/>
    <x v="0"/>
    <n v="0"/>
    <s v="Yes"/>
    <s v="No"/>
    <x v="38"/>
    <x v="1"/>
    <s v="Yes"/>
    <x v="1"/>
    <s v="No"/>
    <s v="Yes"/>
    <s v="No"/>
    <s v="Yes"/>
    <s v="Yes"/>
    <s v="Yes"/>
    <x v="2"/>
    <s v="Yes"/>
    <x v="2"/>
    <n v="105.4"/>
    <n v="6794.75"/>
    <x v="0"/>
    <x v="2"/>
    <x v="0"/>
  </r>
  <r>
    <s v="4501-VCPFK"/>
    <x v="1"/>
    <n v="0"/>
    <s v="No"/>
    <s v="No"/>
    <x v="70"/>
    <x v="0"/>
    <s v="No phone service"/>
    <x v="0"/>
    <s v="No"/>
    <s v="No"/>
    <s v="Yes"/>
    <s v="Yes"/>
    <s v="No"/>
    <s v="No"/>
    <x v="0"/>
    <s v="No"/>
    <x v="0"/>
    <n v="35.75"/>
    <n v="1022.5"/>
    <x v="0"/>
    <x v="1"/>
    <x v="0"/>
  </r>
  <r>
    <s v="6075-SLNIL"/>
    <x v="1"/>
    <n v="0"/>
    <s v="No"/>
    <s v="No"/>
    <x v="46"/>
    <x v="1"/>
    <s v="Yes"/>
    <x v="1"/>
    <s v="No"/>
    <s v="Yes"/>
    <s v="Yes"/>
    <s v="No"/>
    <s v="No"/>
    <s v="Yes"/>
    <x v="0"/>
    <s v="Yes"/>
    <x v="3"/>
    <n v="95.1"/>
    <n v="3691.2"/>
    <x v="0"/>
    <x v="2"/>
    <x v="0"/>
  </r>
  <r>
    <s v="9347-AERRL"/>
    <x v="1"/>
    <n v="0"/>
    <s v="Yes"/>
    <s v="No"/>
    <x v="57"/>
    <x v="1"/>
    <s v="No"/>
    <x v="2"/>
    <s v="No internet service"/>
    <s v="No internet service"/>
    <s v="No internet service"/>
    <s v="No internet service"/>
    <s v="No internet service"/>
    <s v="No internet service"/>
    <x v="1"/>
    <s v="No"/>
    <x v="3"/>
    <n v="19.3"/>
    <n v="486.2"/>
    <x v="0"/>
    <x v="1"/>
    <x v="0"/>
  </r>
  <r>
    <s v="0093-XWZFY"/>
    <x v="1"/>
    <n v="0"/>
    <s v="No"/>
    <s v="No"/>
    <x v="63"/>
    <x v="1"/>
    <s v="Yes"/>
    <x v="1"/>
    <s v="No"/>
    <s v="Yes"/>
    <s v="Yes"/>
    <s v="No"/>
    <s v="Yes"/>
    <s v="Yes"/>
    <x v="0"/>
    <s v="Yes"/>
    <x v="3"/>
    <n v="104.5"/>
    <n v="4036.85"/>
    <x v="1"/>
    <x v="2"/>
    <x v="1"/>
  </r>
  <r>
    <s v="2274-XUATA"/>
    <x v="1"/>
    <n v="1"/>
    <s v="Yes"/>
    <s v="No"/>
    <x v="21"/>
    <x v="0"/>
    <s v="No phone service"/>
    <x v="0"/>
    <s v="Yes"/>
    <s v="Yes"/>
    <s v="Yes"/>
    <s v="Yes"/>
    <s v="Yes"/>
    <s v="Yes"/>
    <x v="2"/>
    <s v="Yes"/>
    <x v="2"/>
    <n v="63.1"/>
    <n v="4685.55"/>
    <x v="0"/>
    <x v="2"/>
    <x v="0"/>
  </r>
  <r>
    <s v="1980-KXVPM"/>
    <x v="0"/>
    <n v="1"/>
    <s v="No"/>
    <s v="No"/>
    <x v="35"/>
    <x v="1"/>
    <s v="Yes"/>
    <x v="1"/>
    <s v="No"/>
    <s v="No"/>
    <s v="No"/>
    <s v="No"/>
    <s v="No"/>
    <s v="No"/>
    <x v="0"/>
    <s v="Yes"/>
    <x v="3"/>
    <n v="75.05"/>
    <n v="256.25"/>
    <x v="1"/>
    <x v="0"/>
    <x v="1"/>
  </r>
  <r>
    <s v="7703-ZEKEF"/>
    <x v="1"/>
    <n v="0"/>
    <s v="No"/>
    <s v="No"/>
    <x v="57"/>
    <x v="1"/>
    <s v="Yes"/>
    <x v="1"/>
    <s v="No"/>
    <s v="No"/>
    <s v="Yes"/>
    <s v="No"/>
    <s v="No"/>
    <s v="No"/>
    <x v="0"/>
    <s v="Yes"/>
    <x v="0"/>
    <n v="81"/>
    <n v="1917.1"/>
    <x v="1"/>
    <x v="1"/>
    <x v="1"/>
  </r>
  <r>
    <s v="0723-DRCLG"/>
    <x v="0"/>
    <n v="1"/>
    <s v="Yes"/>
    <s v="No"/>
    <x v="0"/>
    <x v="1"/>
    <s v="Yes"/>
    <x v="1"/>
    <s v="No"/>
    <s v="No"/>
    <s v="No"/>
    <s v="No"/>
    <s v="No"/>
    <s v="No"/>
    <x v="0"/>
    <s v="Yes"/>
    <x v="0"/>
    <n v="74.45"/>
    <n v="74.45"/>
    <x v="1"/>
    <x v="0"/>
    <x v="1"/>
  </r>
  <r>
    <s v="5482-NUPNA"/>
    <x v="0"/>
    <n v="0"/>
    <s v="No"/>
    <s v="No"/>
    <x v="54"/>
    <x v="1"/>
    <s v="No"/>
    <x v="0"/>
    <s v="Yes"/>
    <s v="Yes"/>
    <s v="No"/>
    <s v="Yes"/>
    <s v="No"/>
    <s v="No"/>
    <x v="0"/>
    <s v="Yes"/>
    <x v="1"/>
    <n v="60.4"/>
    <n v="272.14999999999998"/>
    <x v="1"/>
    <x v="0"/>
    <x v="1"/>
  </r>
  <r>
    <s v="6691-CCIHA"/>
    <x v="0"/>
    <n v="0"/>
    <s v="Yes"/>
    <s v="No"/>
    <x v="8"/>
    <x v="1"/>
    <s v="Yes"/>
    <x v="0"/>
    <s v="Yes"/>
    <s v="Yes"/>
    <s v="No"/>
    <s v="Yes"/>
    <s v="Yes"/>
    <s v="Yes"/>
    <x v="2"/>
    <s v="Yes"/>
    <x v="0"/>
    <n v="84.95"/>
    <n v="5150.55"/>
    <x v="0"/>
    <x v="2"/>
    <x v="0"/>
  </r>
  <r>
    <s v="1685-BQULA"/>
    <x v="0"/>
    <n v="0"/>
    <s v="No"/>
    <s v="No"/>
    <x v="63"/>
    <x v="1"/>
    <s v="Yes"/>
    <x v="1"/>
    <s v="No"/>
    <s v="Yes"/>
    <s v="Yes"/>
    <s v="No"/>
    <s v="Yes"/>
    <s v="No"/>
    <x v="0"/>
    <s v="Yes"/>
    <x v="2"/>
    <n v="93.4"/>
    <n v="3756.4"/>
    <x v="0"/>
    <x v="2"/>
    <x v="0"/>
  </r>
  <r>
    <s v="9053-EJUNL"/>
    <x v="1"/>
    <n v="0"/>
    <s v="No"/>
    <s v="No"/>
    <x v="52"/>
    <x v="1"/>
    <s v="Yes"/>
    <x v="1"/>
    <s v="No"/>
    <s v="Yes"/>
    <s v="No"/>
    <s v="No"/>
    <s v="Yes"/>
    <s v="No"/>
    <x v="0"/>
    <s v="Yes"/>
    <x v="0"/>
    <n v="89.2"/>
    <n v="3645.75"/>
    <x v="0"/>
    <x v="2"/>
    <x v="0"/>
  </r>
  <r>
    <s v="0666-UXTJO"/>
    <x v="1"/>
    <n v="1"/>
    <s v="Yes"/>
    <s v="No"/>
    <x v="1"/>
    <x v="1"/>
    <s v="No"/>
    <x v="1"/>
    <s v="No"/>
    <s v="No"/>
    <s v="Yes"/>
    <s v="No"/>
    <s v="Yes"/>
    <s v="No"/>
    <x v="0"/>
    <s v="Yes"/>
    <x v="3"/>
    <n v="85.2"/>
    <n v="2874.45"/>
    <x v="0"/>
    <x v="1"/>
    <x v="0"/>
  </r>
  <r>
    <s v="1471-GIQKQ"/>
    <x v="0"/>
    <n v="0"/>
    <s v="No"/>
    <s v="No"/>
    <x v="0"/>
    <x v="1"/>
    <s v="No"/>
    <x v="0"/>
    <s v="No"/>
    <s v="Yes"/>
    <s v="No"/>
    <s v="No"/>
    <s v="No"/>
    <s v="No"/>
    <x v="0"/>
    <s v="No"/>
    <x v="0"/>
    <n v="49.95"/>
    <n v="49.95"/>
    <x v="0"/>
    <x v="0"/>
    <x v="0"/>
  </r>
  <r>
    <s v="4807-IZYOZ"/>
    <x v="0"/>
    <n v="0"/>
    <s v="No"/>
    <s v="No"/>
    <x v="69"/>
    <x v="1"/>
    <s v="No"/>
    <x v="2"/>
    <s v="No internet service"/>
    <s v="No internet service"/>
    <s v="No internet service"/>
    <s v="No internet service"/>
    <s v="No internet service"/>
    <s v="No internet service"/>
    <x v="2"/>
    <s v="No"/>
    <x v="2"/>
    <n v="20.65"/>
    <n v="1020.75"/>
    <x v="0"/>
    <x v="2"/>
    <x v="0"/>
  </r>
  <r>
    <s v="1122-JWTJW"/>
    <x v="1"/>
    <n v="0"/>
    <s v="Yes"/>
    <s v="Yes"/>
    <x v="0"/>
    <x v="1"/>
    <s v="No"/>
    <x v="1"/>
    <s v="No"/>
    <s v="No"/>
    <s v="No"/>
    <s v="No"/>
    <s v="No"/>
    <s v="No"/>
    <x v="0"/>
    <s v="Yes"/>
    <x v="1"/>
    <n v="70.650000000000006"/>
    <n v="70.650000000000006"/>
    <x v="1"/>
    <x v="0"/>
    <x v="1"/>
  </r>
  <r>
    <s v="9710-NJERN"/>
    <x v="0"/>
    <n v="0"/>
    <s v="No"/>
    <s v="No"/>
    <x v="72"/>
    <x v="1"/>
    <s v="No"/>
    <x v="2"/>
    <s v="No internet service"/>
    <s v="No internet service"/>
    <s v="No internet service"/>
    <s v="No internet service"/>
    <s v="No internet service"/>
    <s v="No internet service"/>
    <x v="2"/>
    <s v="No"/>
    <x v="1"/>
    <n v="20.149999999999999"/>
    <n v="826"/>
    <x v="0"/>
    <x v="2"/>
    <x v="0"/>
  </r>
  <r>
    <s v="9837-FWLCH"/>
    <x v="1"/>
    <n v="0"/>
    <s v="Yes"/>
    <s v="Yes"/>
    <x v="18"/>
    <x v="1"/>
    <s v="No"/>
    <x v="2"/>
    <s v="No internet service"/>
    <s v="No internet service"/>
    <s v="No internet service"/>
    <s v="No internet service"/>
    <s v="No internet service"/>
    <s v="No internet service"/>
    <x v="0"/>
    <s v="Yes"/>
    <x v="0"/>
    <n v="19.2"/>
    <n v="239"/>
    <x v="0"/>
    <x v="0"/>
    <x v="0"/>
  </r>
  <r>
    <s v="1699-HPSBG"/>
    <x v="1"/>
    <n v="0"/>
    <s v="No"/>
    <s v="No"/>
    <x v="18"/>
    <x v="1"/>
    <s v="No"/>
    <x v="0"/>
    <s v="No"/>
    <s v="No"/>
    <s v="No"/>
    <s v="Yes"/>
    <s v="Yes"/>
    <s v="No"/>
    <x v="1"/>
    <s v="Yes"/>
    <x v="0"/>
    <n v="59.8"/>
    <n v="727.8"/>
    <x v="1"/>
    <x v="0"/>
    <x v="1"/>
  </r>
  <r>
    <s v="7203-OYKCT"/>
    <x v="1"/>
    <n v="0"/>
    <s v="No"/>
    <s v="No"/>
    <x v="21"/>
    <x v="1"/>
    <s v="Yes"/>
    <x v="1"/>
    <s v="No"/>
    <s v="Yes"/>
    <s v="Yes"/>
    <s v="No"/>
    <s v="Yes"/>
    <s v="Yes"/>
    <x v="1"/>
    <s v="Yes"/>
    <x v="0"/>
    <n v="104.95"/>
    <n v="7544.3"/>
    <x v="0"/>
    <x v="2"/>
    <x v="0"/>
  </r>
  <r>
    <s v="1035-IPQPU"/>
    <x v="0"/>
    <n v="1"/>
    <s v="Yes"/>
    <s v="No"/>
    <x v="28"/>
    <x v="1"/>
    <s v="Yes"/>
    <x v="1"/>
    <s v="No"/>
    <s v="Yes"/>
    <s v="Yes"/>
    <s v="No"/>
    <s v="Yes"/>
    <s v="Yes"/>
    <x v="0"/>
    <s v="Yes"/>
    <x v="0"/>
    <n v="103.5"/>
    <n v="6479.4"/>
    <x v="0"/>
    <x v="2"/>
    <x v="0"/>
  </r>
  <r>
    <s v="7398-LXGYX"/>
    <x v="1"/>
    <n v="0"/>
    <s v="Yes"/>
    <s v="No"/>
    <x v="66"/>
    <x v="1"/>
    <s v="Yes"/>
    <x v="1"/>
    <s v="Yes"/>
    <s v="No"/>
    <s v="Yes"/>
    <s v="No"/>
    <s v="No"/>
    <s v="No"/>
    <x v="0"/>
    <s v="Yes"/>
    <x v="3"/>
    <n v="84.8"/>
    <n v="3626.35"/>
    <x v="0"/>
    <x v="2"/>
    <x v="0"/>
  </r>
  <r>
    <s v="2823-LKABH"/>
    <x v="0"/>
    <n v="0"/>
    <s v="No"/>
    <s v="No"/>
    <x v="32"/>
    <x v="1"/>
    <s v="Yes"/>
    <x v="1"/>
    <s v="No"/>
    <s v="No"/>
    <s v="Yes"/>
    <s v="Yes"/>
    <s v="No"/>
    <s v="Yes"/>
    <x v="0"/>
    <s v="Yes"/>
    <x v="2"/>
    <n v="95.05"/>
    <n v="1679.4"/>
    <x v="0"/>
    <x v="1"/>
    <x v="0"/>
  </r>
  <r>
    <s v="8775-CEBBJ"/>
    <x v="0"/>
    <n v="0"/>
    <s v="No"/>
    <s v="No"/>
    <x v="34"/>
    <x v="1"/>
    <s v="No"/>
    <x v="0"/>
    <s v="No"/>
    <s v="No"/>
    <s v="No"/>
    <s v="No"/>
    <s v="No"/>
    <s v="No"/>
    <x v="0"/>
    <s v="Yes"/>
    <x v="2"/>
    <n v="44.2"/>
    <n v="403.35"/>
    <x v="1"/>
    <x v="0"/>
    <x v="1"/>
  </r>
  <r>
    <s v="0550-DCXLH"/>
    <x v="1"/>
    <n v="0"/>
    <s v="No"/>
    <s v="No"/>
    <x v="9"/>
    <x v="1"/>
    <s v="No"/>
    <x v="0"/>
    <s v="No"/>
    <s v="Yes"/>
    <s v="No"/>
    <s v="Yes"/>
    <s v="Yes"/>
    <s v="Yes"/>
    <x v="0"/>
    <s v="No"/>
    <x v="1"/>
    <n v="73.349999999999994"/>
    <n v="931.55"/>
    <x v="0"/>
    <x v="1"/>
    <x v="0"/>
  </r>
  <r>
    <s v="9281-CEDRU"/>
    <x v="0"/>
    <n v="0"/>
    <s v="Yes"/>
    <s v="No"/>
    <x v="47"/>
    <x v="1"/>
    <s v="No"/>
    <x v="0"/>
    <s v="No"/>
    <s v="Yes"/>
    <s v="No"/>
    <s v="Yes"/>
    <s v="Yes"/>
    <s v="No"/>
    <x v="2"/>
    <s v="No"/>
    <x v="2"/>
    <n v="64.099999999999994"/>
    <n v="4326.25"/>
    <x v="0"/>
    <x v="2"/>
    <x v="0"/>
  </r>
  <r>
    <s v="2235-DWLJU"/>
    <x v="0"/>
    <n v="1"/>
    <s v="No"/>
    <s v="No"/>
    <x v="53"/>
    <x v="0"/>
    <s v="No phone service"/>
    <x v="0"/>
    <s v="No"/>
    <s v="No"/>
    <s v="No"/>
    <s v="No"/>
    <s v="Yes"/>
    <s v="Yes"/>
    <x v="0"/>
    <s v="Yes"/>
    <x v="0"/>
    <n v="44.4"/>
    <n v="263.05"/>
    <x v="0"/>
    <x v="0"/>
    <x v="0"/>
  </r>
  <r>
    <s v="0871-OPBXW"/>
    <x v="0"/>
    <n v="0"/>
    <s v="No"/>
    <s v="No"/>
    <x v="2"/>
    <x v="1"/>
    <s v="No"/>
    <x v="2"/>
    <s v="No internet service"/>
    <s v="No internet service"/>
    <s v="No internet service"/>
    <s v="No internet service"/>
    <s v="No internet service"/>
    <s v="No internet service"/>
    <x v="0"/>
    <s v="Yes"/>
    <x v="1"/>
    <n v="20.05"/>
    <n v="39.25"/>
    <x v="0"/>
    <x v="0"/>
    <x v="0"/>
  </r>
  <r>
    <s v="3605-JISKB"/>
    <x v="1"/>
    <n v="1"/>
    <s v="Yes"/>
    <s v="No"/>
    <x v="49"/>
    <x v="1"/>
    <s v="Yes"/>
    <x v="0"/>
    <s v="Yes"/>
    <s v="Yes"/>
    <s v="No"/>
    <s v="No"/>
    <s v="No"/>
    <s v="No"/>
    <x v="1"/>
    <s v="No"/>
    <x v="3"/>
    <n v="60"/>
    <n v="3316.1"/>
    <x v="0"/>
    <x v="2"/>
    <x v="0"/>
  </r>
  <r>
    <s v="6894-LFHLY"/>
    <x v="1"/>
    <n v="1"/>
    <s v="No"/>
    <s v="No"/>
    <x v="0"/>
    <x v="1"/>
    <s v="Yes"/>
    <x v="1"/>
    <s v="No"/>
    <s v="No"/>
    <s v="No"/>
    <s v="No"/>
    <s v="No"/>
    <s v="No"/>
    <x v="0"/>
    <s v="Yes"/>
    <x v="0"/>
    <n v="75.75"/>
    <n v="75.75"/>
    <x v="1"/>
    <x v="0"/>
    <x v="1"/>
  </r>
  <r>
    <s v="9767-FFLEM"/>
    <x v="1"/>
    <n v="0"/>
    <s v="No"/>
    <s v="No"/>
    <x v="46"/>
    <x v="1"/>
    <s v="No"/>
    <x v="1"/>
    <s v="No"/>
    <s v="No"/>
    <s v="No"/>
    <s v="No"/>
    <s v="No"/>
    <s v="No"/>
    <x v="0"/>
    <s v="Yes"/>
    <x v="3"/>
    <n v="69.5"/>
    <n v="2625.25"/>
    <x v="0"/>
    <x v="2"/>
    <x v="0"/>
  </r>
  <r>
    <s v="0639-TSIQW"/>
    <x v="0"/>
    <n v="0"/>
    <s v="No"/>
    <s v="No"/>
    <x v="56"/>
    <x v="1"/>
    <s v="Yes"/>
    <x v="1"/>
    <s v="Yes"/>
    <s v="Yes"/>
    <s v="Yes"/>
    <s v="No"/>
    <s v="Yes"/>
    <s v="No"/>
    <x v="0"/>
    <s v="Yes"/>
    <x v="3"/>
    <n v="102.95"/>
    <n v="6886.25"/>
    <x v="1"/>
    <x v="2"/>
    <x v="1"/>
  </r>
  <r>
    <s v="8456-QDAVC"/>
    <x v="1"/>
    <n v="0"/>
    <s v="No"/>
    <s v="No"/>
    <x v="67"/>
    <x v="1"/>
    <s v="No"/>
    <x v="1"/>
    <s v="No"/>
    <s v="No"/>
    <s v="No"/>
    <s v="No"/>
    <s v="Yes"/>
    <s v="No"/>
    <x v="0"/>
    <s v="Yes"/>
    <x v="2"/>
    <n v="78.7"/>
    <n v="1495.1"/>
    <x v="0"/>
    <x v="1"/>
    <x v="0"/>
  </r>
  <r>
    <s v="7750-EYXWZ"/>
    <x v="0"/>
    <n v="0"/>
    <s v="No"/>
    <s v="No"/>
    <x v="18"/>
    <x v="0"/>
    <s v="No phone service"/>
    <x v="0"/>
    <s v="No"/>
    <s v="Yes"/>
    <s v="Yes"/>
    <s v="Yes"/>
    <s v="Yes"/>
    <s v="Yes"/>
    <x v="1"/>
    <s v="No"/>
    <x v="0"/>
    <n v="60.65"/>
    <n v="743.3"/>
    <x v="0"/>
    <x v="0"/>
    <x v="0"/>
  </r>
  <r>
    <s v="2569-WGERO"/>
    <x v="0"/>
    <n v="0"/>
    <s v="No"/>
    <s v="No"/>
    <x v="21"/>
    <x v="1"/>
    <s v="No"/>
    <x v="2"/>
    <s v="No internet service"/>
    <s v="No internet service"/>
    <s v="No internet service"/>
    <s v="No internet service"/>
    <s v="No internet service"/>
    <s v="No internet service"/>
    <x v="2"/>
    <s v="Yes"/>
    <x v="2"/>
    <n v="21.15"/>
    <n v="1419.4"/>
    <x v="0"/>
    <x v="2"/>
    <x v="0"/>
  </r>
  <r>
    <s v="6840-RESVB"/>
    <x v="1"/>
    <n v="0"/>
    <s v="Yes"/>
    <s v="Yes"/>
    <x v="65"/>
    <x v="1"/>
    <s v="Yes"/>
    <x v="0"/>
    <s v="Yes"/>
    <s v="No"/>
    <s v="Yes"/>
    <s v="Yes"/>
    <s v="Yes"/>
    <s v="Yes"/>
    <x v="1"/>
    <s v="Yes"/>
    <x v="1"/>
    <n v="84.8"/>
    <n v="1990.5"/>
    <x v="0"/>
    <x v="1"/>
    <x v="0"/>
  </r>
  <r>
    <s v="2234-XADUH"/>
    <x v="0"/>
    <n v="0"/>
    <s v="Yes"/>
    <s v="Yes"/>
    <x v="21"/>
    <x v="1"/>
    <s v="Yes"/>
    <x v="1"/>
    <s v="No"/>
    <s v="Yes"/>
    <s v="Yes"/>
    <s v="No"/>
    <s v="Yes"/>
    <s v="Yes"/>
    <x v="1"/>
    <s v="Yes"/>
    <x v="3"/>
    <n v="103.2"/>
    <n v="7362.9"/>
    <x v="0"/>
    <x v="2"/>
    <x v="0"/>
  </r>
  <r>
    <s v="4801-JZAZL"/>
    <x v="0"/>
    <n v="0"/>
    <s v="Yes"/>
    <s v="Yes"/>
    <x v="26"/>
    <x v="0"/>
    <s v="No phone service"/>
    <x v="0"/>
    <s v="Yes"/>
    <s v="No"/>
    <s v="No"/>
    <s v="No"/>
    <s v="No"/>
    <s v="No"/>
    <x v="0"/>
    <s v="Yes"/>
    <x v="0"/>
    <n v="29.6"/>
    <n v="346.45"/>
    <x v="0"/>
    <x v="0"/>
    <x v="0"/>
  </r>
  <r>
    <s v="8361-LTMKD"/>
    <x v="1"/>
    <n v="1"/>
    <s v="Yes"/>
    <s v="No"/>
    <x v="54"/>
    <x v="1"/>
    <s v="Yes"/>
    <x v="1"/>
    <s v="No"/>
    <s v="No"/>
    <s v="No"/>
    <s v="No"/>
    <s v="No"/>
    <s v="No"/>
    <x v="0"/>
    <s v="Yes"/>
    <x v="1"/>
    <n v="74.400000000000006"/>
    <n v="306.60000000000002"/>
    <x v="1"/>
    <x v="0"/>
    <x v="1"/>
  </r>
  <r>
    <s v="3186-AJIEK"/>
    <x v="1"/>
    <n v="0"/>
    <s v="No"/>
    <s v="No"/>
    <x v="33"/>
    <x v="1"/>
    <s v="No"/>
    <x v="1"/>
    <s v="Yes"/>
    <s v="No"/>
    <s v="Yes"/>
    <s v="Yes"/>
    <s v="Yes"/>
    <s v="Yes"/>
    <x v="2"/>
    <s v="Yes"/>
    <x v="2"/>
    <n v="105.65"/>
    <n v="6844.5"/>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A9A5A2-7A83-43F3-8E30-25240707AA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C6" firstHeaderRow="0" firstDataRow="1" firstDataCol="1"/>
  <pivotFields count="23">
    <pivotField showAll="0"/>
    <pivotField axis="axisRow"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numFmtId="164" showAll="0"/>
    <pivotField showAll="0"/>
    <pivotField showAll="0"/>
    <pivotField showAll="0"/>
    <pivotField dataField="1" showAll="0"/>
  </pivotFields>
  <rowFields count="1">
    <field x="1"/>
  </rowFields>
  <rowItems count="3">
    <i>
      <x/>
    </i>
    <i>
      <x v="1"/>
    </i>
    <i t="grand">
      <x/>
    </i>
  </rowItems>
  <colFields count="1">
    <field x="-2"/>
  </colFields>
  <colItems count="2">
    <i>
      <x/>
    </i>
    <i i="1">
      <x v="1"/>
    </i>
  </colItems>
  <dataFields count="2">
    <dataField name="Sum of Churn Flag" fld="22" baseField="0" baseItem="0"/>
    <dataField name="Average of Churn Flag2" fld="22" subtotal="average" baseField="1" baseItem="0" numFmtId="10"/>
  </dataFields>
  <chartFormats count="2">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4778F2-7B9F-4EB1-9513-C0B1205D826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I3:J6" firstHeaderRow="1" firstDataRow="1" firstDataCol="1"/>
  <pivotFields count="23">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dataField="1" numFmtId="164" showAll="0"/>
    <pivotField showAll="0"/>
    <pivotField axis="axisRow" showAll="0">
      <items count="3">
        <item x="0"/>
        <item x="1"/>
        <item t="default"/>
      </items>
    </pivotField>
    <pivotField showAll="0"/>
    <pivotField showAll="0"/>
  </pivotFields>
  <rowFields count="1">
    <field x="20"/>
  </rowFields>
  <rowItems count="3">
    <i>
      <x/>
    </i>
    <i>
      <x v="1"/>
    </i>
    <i t="grand">
      <x/>
    </i>
  </rowItems>
  <colItems count="1">
    <i/>
  </colItems>
  <dataFields count="1">
    <dataField name="Average of MonthlyCharges" fld="18" subtotal="average" baseField="2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46CE85-A9E5-4FF6-8477-0534BF54F11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6:L20" firstHeaderRow="0" firstDataRow="1" firstDataCol="1"/>
  <pivotFields count="23">
    <pivotField dataField="1"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numFmtId="164" showAll="0"/>
    <pivotField showAll="0"/>
    <pivotField showAll="0"/>
    <pivotField showAll="0"/>
    <pivotField dataField="1" showAll="0"/>
  </pivotFields>
  <rowFields count="1">
    <field x="15"/>
  </rowFields>
  <rowItems count="4">
    <i>
      <x/>
    </i>
    <i>
      <x v="1"/>
    </i>
    <i>
      <x v="2"/>
    </i>
    <i t="grand">
      <x/>
    </i>
  </rowItems>
  <colFields count="1">
    <field x="-2"/>
  </colFields>
  <colItems count="3">
    <i>
      <x/>
    </i>
    <i i="1">
      <x v="1"/>
    </i>
    <i i="2">
      <x v="2"/>
    </i>
  </colItems>
  <dataFields count="3">
    <dataField name="Sum of Churn Flag" fld="22" baseField="0" baseItem="0"/>
    <dataField name="Average of Churn Flag2" fld="22" subtotal="average" baseField="15" baseItem="0" numFmtId="10"/>
    <dataField name="Count of customerID" fld="0" subtotal="count" baseField="0" baseItem="0"/>
  </dataFields>
  <formats count="5">
    <format dxfId="8">
      <pivotArea collapsedLevelsAreSubtotals="1" fieldPosition="0">
        <references count="2">
          <reference field="4294967294" count="1" selected="0">
            <x v="1"/>
          </reference>
          <reference field="15" count="1">
            <x v="0"/>
          </reference>
        </references>
      </pivotArea>
    </format>
    <format dxfId="7">
      <pivotArea collapsedLevelsAreSubtotals="1" fieldPosition="0">
        <references count="2">
          <reference field="4294967294" count="1" selected="0">
            <x v="1"/>
          </reference>
          <reference field="15" count="1">
            <x v="1"/>
          </reference>
        </references>
      </pivotArea>
    </format>
    <format dxfId="6">
      <pivotArea collapsedLevelsAreSubtotals="1" fieldPosition="0">
        <references count="2">
          <reference field="4294967294" count="1" selected="0">
            <x v="1"/>
          </reference>
          <reference field="15" count="1">
            <x v="2"/>
          </reference>
        </references>
      </pivotArea>
    </format>
    <format dxfId="5">
      <pivotArea field="15" grandRow="1" outline="0" collapsedLevelsAreSubtotals="1" axis="axisRow" fieldPosition="0">
        <references count="1">
          <reference field="4294967294" count="1" selected="0">
            <x v="1"/>
          </reference>
        </references>
      </pivotArea>
    </format>
    <format dxfId="4">
      <pivotArea outline="0" fieldPosition="0">
        <references count="1">
          <reference field="4294967294" count="1">
            <x v="1"/>
          </reference>
        </references>
      </pivotArea>
    </format>
  </formats>
  <chartFormats count="9">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D5F7F1-7C95-4C8E-8194-192071ADD5F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7:E21" firstHeaderRow="0" firstDataRow="1" firstDataCol="1"/>
  <pivotFields count="23">
    <pivotField dataField="1" showAll="0"/>
    <pivotField showAll="0">
      <items count="3">
        <item x="0"/>
        <item x="1"/>
        <item t="default"/>
      </items>
    </pivotField>
    <pivotField showAll="0"/>
    <pivotField showAll="0"/>
    <pivotField showAll="0"/>
    <pivotField showAll="0"/>
    <pivotField showAll="0">
      <items count="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numFmtId="164" showAll="0"/>
    <pivotField showAll="0"/>
    <pivotField showAll="0"/>
    <pivotField showAll="0"/>
    <pivotField dataField="1" showAll="0"/>
  </pivotFields>
  <rowFields count="1">
    <field x="8"/>
  </rowFields>
  <rowItems count="4">
    <i>
      <x v="1"/>
    </i>
    <i>
      <x/>
    </i>
    <i>
      <x v="2"/>
    </i>
    <i t="grand">
      <x/>
    </i>
  </rowItems>
  <colFields count="1">
    <field x="-2"/>
  </colFields>
  <colItems count="3">
    <i>
      <x/>
    </i>
    <i i="1">
      <x v="1"/>
    </i>
    <i i="2">
      <x v="2"/>
    </i>
  </colItems>
  <dataFields count="3">
    <dataField name="Sum of Churn Flag" fld="22" baseField="0" baseItem="0"/>
    <dataField name="Average of Churn Flag2" fld="22" subtotal="average" baseField="8" baseItem="0" numFmtId="10"/>
    <dataField name="Count of customerID" fld="0" subtotal="count" baseField="0" baseItem="0"/>
  </dataFields>
  <chartFormats count="1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8" count="1" selected="0">
            <x v="1"/>
          </reference>
        </references>
      </pivotArea>
    </chartFormat>
    <chartFormat chart="3" format="18">
      <pivotArea type="data" outline="0" fieldPosition="0">
        <references count="2">
          <reference field="4294967294" count="1" selected="0">
            <x v="0"/>
          </reference>
          <reference field="8" count="1" selected="0">
            <x v="0"/>
          </reference>
        </references>
      </pivotArea>
    </chartFormat>
    <chartFormat chart="3" format="19">
      <pivotArea type="data" outline="0" fieldPosition="0">
        <references count="2">
          <reference field="4294967294" count="1" selected="0">
            <x v="0"/>
          </reference>
          <reference field="8" count="1" selected="0">
            <x v="2"/>
          </reference>
        </references>
      </pivotArea>
    </chartFormat>
    <chartFormat chart="3" format="20" series="1">
      <pivotArea type="data" outline="0" fieldPosition="0">
        <references count="1">
          <reference field="4294967294" count="1" selected="0">
            <x v="1"/>
          </reference>
        </references>
      </pivotArea>
    </chartFormat>
    <chartFormat chart="3" format="21">
      <pivotArea type="data" outline="0" fieldPosition="0">
        <references count="2">
          <reference field="4294967294" count="1" selected="0">
            <x v="1"/>
          </reference>
          <reference field="8" count="1" selected="0">
            <x v="1"/>
          </reference>
        </references>
      </pivotArea>
    </chartFormat>
    <chartFormat chart="3" format="22">
      <pivotArea type="data" outline="0" fieldPosition="0">
        <references count="2">
          <reference field="4294967294" count="1" selected="0">
            <x v="1"/>
          </reference>
          <reference field="8" count="1" selected="0">
            <x v="0"/>
          </reference>
        </references>
      </pivotArea>
    </chartFormat>
    <chartFormat chart="3" format="23">
      <pivotArea type="data" outline="0" fieldPosition="0">
        <references count="2">
          <reference field="4294967294" count="1" selected="0">
            <x v="1"/>
          </reference>
          <reference field="8" count="1" selected="0">
            <x v="2"/>
          </reference>
        </references>
      </pivotArea>
    </chartFormat>
    <chartFormat chart="3" format="24" series="1">
      <pivotArea type="data" outline="0" fieldPosition="0">
        <references count="1">
          <reference field="4294967294" count="1" selected="0">
            <x v="2"/>
          </reference>
        </references>
      </pivotArea>
    </chartFormat>
    <chartFormat chart="3" format="25">
      <pivotArea type="data" outline="0" fieldPosition="0">
        <references count="2">
          <reference field="4294967294" count="1" selected="0">
            <x v="2"/>
          </reference>
          <reference field="8" count="1" selected="0">
            <x v="1"/>
          </reference>
        </references>
      </pivotArea>
    </chartFormat>
    <chartFormat chart="3" format="26">
      <pivotArea type="data" outline="0" fieldPosition="0">
        <references count="2">
          <reference field="4294967294" count="1" selected="0">
            <x v="2"/>
          </reference>
          <reference field="8" count="1" selected="0">
            <x v="0"/>
          </reference>
        </references>
      </pivotArea>
    </chartFormat>
    <chartFormat chart="3" format="27">
      <pivotArea type="data" outline="0" fieldPosition="0">
        <references count="2">
          <reference field="4294967294" count="1" selected="0">
            <x v="2"/>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9F84FF-EEED-46B9-BE92-4E78FC34026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O7" firstHeaderRow="0" firstDataRow="1" firstDataCol="1"/>
  <pivotFields count="23">
    <pivotField dataField="1" showAll="0"/>
    <pivotField showAll="0">
      <items count="3">
        <item x="0"/>
        <item x="1"/>
        <item t="default"/>
      </items>
    </pivotField>
    <pivotField showAll="0"/>
    <pivotField showAll="0"/>
    <pivotField showAll="0"/>
    <pivotField showAll="0">
      <items count="9">
        <item x="0"/>
        <item x="1"/>
        <item x="2"/>
        <item x="3"/>
        <item x="4"/>
        <item x="5"/>
        <item x="6"/>
        <item x="7"/>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numFmtId="164"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dataField="1" showAll="0"/>
  </pivotFields>
  <rowFields count="1">
    <field x="21"/>
  </rowFields>
  <rowItems count="4">
    <i>
      <x/>
    </i>
    <i>
      <x v="1"/>
    </i>
    <i>
      <x v="2"/>
    </i>
    <i t="grand">
      <x/>
    </i>
  </rowItems>
  <colFields count="1">
    <field x="-2"/>
  </colFields>
  <colItems count="3">
    <i>
      <x/>
    </i>
    <i i="1">
      <x v="1"/>
    </i>
    <i i="2">
      <x v="2"/>
    </i>
  </colItems>
  <dataFields count="3">
    <dataField name="Sum of Churn Flag" fld="22" baseField="0" baseItem="0"/>
    <dataField name="Average of Churn Flag2" fld="22" subtotal="average" baseField="21" baseItem="0" numFmtId="10"/>
    <dataField name="Count of customerID" fld="0"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0F0669-2D39-406C-BD4F-73E6E159888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P29:Q32" firstHeaderRow="1" firstDataRow="1" firstDataCol="1"/>
  <pivotFields count="23">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dataField="1" numFmtId="164" showAll="0"/>
    <pivotField showAll="0"/>
    <pivotField axis="axisRow" showAll="0">
      <items count="3">
        <item x="0"/>
        <item x="1"/>
        <item t="default"/>
      </items>
    </pivotField>
    <pivotField showAll="0"/>
    <pivotField showAll="0"/>
  </pivotFields>
  <rowFields count="1">
    <field x="20"/>
  </rowFields>
  <rowItems count="3">
    <i>
      <x/>
    </i>
    <i>
      <x v="1"/>
    </i>
    <i t="grand">
      <x/>
    </i>
  </rowItems>
  <colItems count="1">
    <i/>
  </colItems>
  <dataFields count="1">
    <dataField name="Average of MonthlyCharges" fld="18" subtotal="average" baseField="2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B5D8E3-CFEA-4AA5-A6F9-D2A03A6862A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G8" firstHeaderRow="0" firstDataRow="1" firstDataCol="1"/>
  <pivotFields count="23">
    <pivotField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1"/>
            </reference>
          </references>
        </pivotArea>
      </autoSortScope>
    </pivotField>
    <pivotField numFmtId="164" showAll="0"/>
    <pivotField showAll="0"/>
    <pivotField dataField="1" showAll="0"/>
    <pivotField showAll="0"/>
    <pivotField dataField="1" showAll="0">
      <items count="3">
        <item x="0"/>
        <item x="1"/>
        <item t="default"/>
      </items>
    </pivotField>
  </pivotFields>
  <rowFields count="1">
    <field x="17"/>
  </rowFields>
  <rowItems count="5">
    <i>
      <x v="1"/>
    </i>
    <i>
      <x/>
    </i>
    <i>
      <x v="3"/>
    </i>
    <i>
      <x v="2"/>
    </i>
    <i t="grand">
      <x/>
    </i>
  </rowItems>
  <colFields count="1">
    <field x="-2"/>
  </colFields>
  <colItems count="2">
    <i>
      <x/>
    </i>
    <i i="1">
      <x v="1"/>
    </i>
  </colItems>
  <dataFields count="2">
    <dataField name="Count of Churn" fld="20" subtotal="count" baseField="0" baseItem="0"/>
    <dataField name="Average of Churn Flag" fld="22" subtotal="average" baseField="17" baseItem="0" numFmtId="1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72391351-3491-4239-8996-B37BE5438848}" sourceName="InternetService">
  <pivotTables>
    <pivotTable tabId="2" name="PivotTable17"/>
    <pivotTable tabId="2" name="PivotTable11"/>
    <pivotTable tabId="2" name="PivotTable12"/>
    <pivotTable tabId="2" name="PivotTable13"/>
    <pivotTable tabId="2" name="PivotTable19"/>
    <pivotTable tabId="2" name="PivotTable6"/>
    <pivotTable tabId="2" name="PivotTable9"/>
  </pivotTables>
  <data>
    <tabular pivotCacheId="181984185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16B02094-A905-4DD0-ACF7-71D5B0C6B020}" sourceName="PaymentMethod">
  <pivotTables>
    <pivotTable tabId="2" name="PivotTable17"/>
    <pivotTable tabId="2" name="PivotTable11"/>
    <pivotTable tabId="2" name="PivotTable12"/>
    <pivotTable tabId="2" name="PivotTable13"/>
    <pivotTable tabId="2" name="PivotTable19"/>
    <pivotTable tabId="2" name="PivotTable6"/>
    <pivotTable tabId="2" name="PivotTable9"/>
  </pivotTables>
  <data>
    <tabular pivotCacheId="181984185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CC47B5FE-341D-4F6A-9465-6E53B5F6B5CD}" sourceName="Contract">
  <pivotTables>
    <pivotTable tabId="2" name="PivotTable17"/>
    <pivotTable tabId="2" name="PivotTable11"/>
    <pivotTable tabId="2" name="PivotTable12"/>
    <pivotTable tabId="2" name="PivotTable13"/>
    <pivotTable tabId="2" name="PivotTable19"/>
    <pivotTable tabId="2" name="PivotTable6"/>
    <pivotTable tabId="2" name="PivotTable9"/>
  </pivotTables>
  <data>
    <tabular pivotCacheId="181984185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5D4319-9079-4387-B7E0-762DEF32989E}" sourceName="gender">
  <pivotTables>
    <pivotTable tabId="2" name="PivotTable17"/>
    <pivotTable tabId="2" name="PivotTable11"/>
    <pivotTable tabId="2" name="PivotTable12"/>
    <pivotTable tabId="2" name="PivotTable13"/>
    <pivotTable tabId="2" name="PivotTable19"/>
    <pivotTable tabId="2" name="PivotTable6"/>
    <pivotTable tabId="2" name="PivotTable9"/>
  </pivotTables>
  <data>
    <tabular pivotCacheId="181984185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6DDB3996-8447-4F50-9EE9-81CA4BEA5EBD}" cache="Slicer_InternetService" caption="InternetService" rowHeight="234950"/>
  <slicer name="PaymentMethod" xr10:uid="{ADB7D518-837A-47C7-A684-4214E913DFF9}" cache="Slicer_PaymentMethod" caption="PaymentMethod" rowHeight="234950"/>
  <slicer name="Contract" xr10:uid="{1F1BE194-2942-4B0D-B35C-BC946FF5B672}" cache="Slicer_Contract" caption="Contract" rowHeight="234950"/>
  <slicer name="gender" xr10:uid="{7653D7AF-F358-4E7D-81B1-FC62F27D0AF1}"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F43F98-6A8E-4451-8392-18A19BD4BE29}" name="ctable" displayName="ctable" ref="A1:W7044" totalsRowShown="0">
  <autoFilter ref="A1:W7044" xr:uid="{F2F43F98-6A8E-4451-8392-18A19BD4BE29}"/>
  <tableColumns count="23">
    <tableColumn id="1" xr3:uid="{BAEDCCE3-AE0B-4BE3-B218-3AE3D476C613}" name="customerID"/>
    <tableColumn id="2" xr3:uid="{A5A7883E-22CE-4464-BFD4-9CB9A341E5B5}" name="gender"/>
    <tableColumn id="3" xr3:uid="{CF44BE12-6DD1-4000-9C8F-1F8D6F92D121}" name="SeniorCitizen"/>
    <tableColumn id="4" xr3:uid="{17C95BEE-7DCF-46C5-9DCC-F464C03A9464}" name="Partner"/>
    <tableColumn id="5" xr3:uid="{F20DBC00-33A5-4FA1-B2BB-B21394D0A126}" name="Dependents"/>
    <tableColumn id="6" xr3:uid="{CDA1B5D1-3D7B-426E-AEE0-1D2B4489B366}" name="tenure"/>
    <tableColumn id="7" xr3:uid="{72C5E566-27C2-4111-8F0B-D7AB474EE712}" name="PhoneService"/>
    <tableColumn id="8" xr3:uid="{3332DDCB-B3BB-466C-A86F-FCEDDC299D7E}" name="MultipleLines"/>
    <tableColumn id="9" xr3:uid="{C2B50D11-27E0-44DF-9088-5F747716E6F0}" name="InternetService"/>
    <tableColumn id="10" xr3:uid="{A8A69791-055C-47C5-8C40-098225C1BAAE}" name="OnlineSecurity"/>
    <tableColumn id="11" xr3:uid="{21B860A8-2EB9-49D7-9A58-E9D860CE909E}" name="OnlineBackup"/>
    <tableColumn id="12" xr3:uid="{11946FA4-28A7-4BF0-A532-3D773A3ACB41}" name="DeviceProtection"/>
    <tableColumn id="13" xr3:uid="{8B23BDEA-B690-47D0-8B33-113F71521927}" name="TechSupport"/>
    <tableColumn id="14" xr3:uid="{78CCC9F1-F4F1-4192-A7A1-B242419E46EB}" name="StreamingTV"/>
    <tableColumn id="15" xr3:uid="{10103974-959C-443C-A650-F92A7F1CA708}" name="StreamingMovies"/>
    <tableColumn id="16" xr3:uid="{B032DF74-39FA-460A-A56A-B2D3FE83D44C}" name="Contract"/>
    <tableColumn id="17" xr3:uid="{510DCD8D-2696-45FA-8ACD-2BB988B26F96}" name="PaperlessBilling"/>
    <tableColumn id="18" xr3:uid="{1DBDDCE5-11F7-425D-9312-ADA090B10484}" name="PaymentMethod"/>
    <tableColumn id="19" xr3:uid="{C180672D-CBB4-42B2-9663-B92C8E981701}" name="MonthlyCharges" dataDxfId="3"/>
    <tableColumn id="20" xr3:uid="{083F1142-821B-4335-9DD9-64115E16659C}" name="TotalCharges" dataDxfId="2"/>
    <tableColumn id="21" xr3:uid="{072E7604-773D-4143-8551-A2F8B8DA3520}" name="Churn"/>
    <tableColumn id="23" xr3:uid="{744F90BE-D5FC-43C0-A69B-7A9E2DB447F1}" name="Tenure Group" dataDxfId="1">
      <calculatedColumnFormula>IF(ctable[[#This Row],[tenure]]&lt;=12, "Short",IF(ctable[[#This Row],[tenure]]&lt;=36,"Medium","Long"))</calculatedColumnFormula>
    </tableColumn>
    <tableColumn id="24" xr3:uid="{0C68692B-0DB7-4F85-AC90-B54016C4743C}" name="Churn Flag" dataDxfId="0">
      <calculatedColumnFormula>IF(ctable[[#This Row],[Churn]]="Yes",1,0)</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24201-5AF5-49C8-A73A-3FE6AD69AB36}">
  <dimension ref="A1:Q32"/>
  <sheetViews>
    <sheetView zoomScale="94" workbookViewId="0">
      <selection activeCell="E18" sqref="E18"/>
    </sheetView>
  </sheetViews>
  <sheetFormatPr defaultRowHeight="14.4" x14ac:dyDescent="0.3"/>
  <cols>
    <col min="1" max="1" width="12.5546875" bestFit="1" customWidth="1"/>
    <col min="2" max="2" width="16.44140625" bestFit="1" customWidth="1"/>
    <col min="3" max="3" width="20.6640625" bestFit="1" customWidth="1"/>
    <col min="4" max="4" width="17.109375" customWidth="1"/>
    <col min="5" max="5" width="22.109375" bestFit="1" customWidth="1"/>
    <col min="6" max="6" width="14" bestFit="1" customWidth="1"/>
    <col min="7" max="7" width="19.6640625" bestFit="1" customWidth="1"/>
    <col min="8" max="8" width="15.5546875" customWidth="1"/>
    <col min="9" max="9" width="12.5546875" bestFit="1" customWidth="1"/>
    <col min="10" max="10" width="16.44140625" bestFit="1" customWidth="1"/>
    <col min="11" max="11" width="20.6640625" bestFit="1" customWidth="1"/>
    <col min="12" max="12" width="12.5546875" bestFit="1" customWidth="1"/>
    <col min="13" max="13" width="16.44140625" bestFit="1" customWidth="1"/>
    <col min="14" max="14" width="20.6640625" bestFit="1" customWidth="1"/>
    <col min="15" max="15" width="18.6640625" bestFit="1" customWidth="1"/>
    <col min="16" max="16" width="10.77734375" bestFit="1" customWidth="1"/>
    <col min="17" max="17" width="24.77734375" bestFit="1" customWidth="1"/>
    <col min="18" max="18" width="15" bestFit="1" customWidth="1"/>
    <col min="19" max="19" width="16.44140625" bestFit="1" customWidth="1"/>
    <col min="20" max="20" width="20.6640625" bestFit="1" customWidth="1"/>
    <col min="21" max="21" width="18.6640625" bestFit="1" customWidth="1"/>
    <col min="22" max="22" width="24.6640625" bestFit="1" customWidth="1"/>
    <col min="23" max="23" width="18.77734375" bestFit="1" customWidth="1"/>
    <col min="24" max="24" width="10.77734375" bestFit="1" customWidth="1"/>
    <col min="25" max="25" width="13.21875" bestFit="1" customWidth="1"/>
    <col min="26" max="26" width="16" bestFit="1" customWidth="1"/>
    <col min="27" max="27" width="14.33203125" bestFit="1" customWidth="1"/>
    <col min="28" max="28" width="17.21875" bestFit="1" customWidth="1"/>
    <col min="29" max="29" width="15.6640625" bestFit="1" customWidth="1"/>
    <col min="30" max="30" width="16.5546875" bestFit="1" customWidth="1"/>
    <col min="31" max="31" width="12.88671875" bestFit="1" customWidth="1"/>
    <col min="32" max="32" width="15.6640625" bestFit="1" customWidth="1"/>
    <col min="33" max="33" width="13.88671875" bestFit="1" customWidth="1"/>
    <col min="34" max="34" width="16.6640625" bestFit="1" customWidth="1"/>
    <col min="35" max="35" width="13.5546875" bestFit="1" customWidth="1"/>
    <col min="36" max="36" width="16.33203125" bestFit="1" customWidth="1"/>
    <col min="37" max="37" width="13.109375" bestFit="1" customWidth="1"/>
    <col min="38" max="38" width="15.88671875" bestFit="1" customWidth="1"/>
    <col min="39" max="39" width="15.6640625" bestFit="1" customWidth="1"/>
    <col min="40" max="40" width="15.5546875" bestFit="1" customWidth="1"/>
    <col min="41" max="41" width="12.109375" bestFit="1" customWidth="1"/>
    <col min="42" max="42" width="14.88671875" bestFit="1" customWidth="1"/>
    <col min="43" max="43" width="15.6640625" bestFit="1" customWidth="1"/>
    <col min="44" max="44" width="16.77734375" bestFit="1" customWidth="1"/>
    <col min="45" max="45" width="13.77734375" bestFit="1" customWidth="1"/>
    <col min="46" max="46" width="16.5546875" bestFit="1" customWidth="1"/>
    <col min="47" max="47" width="15.6640625" bestFit="1" customWidth="1"/>
    <col min="48" max="48" width="16.33203125" bestFit="1" customWidth="1"/>
    <col min="49" max="49" width="15.6640625" bestFit="1" customWidth="1"/>
    <col min="50" max="50" width="17.33203125" bestFit="1" customWidth="1"/>
    <col min="51" max="51" width="15.6640625" bestFit="1" customWidth="1"/>
    <col min="52" max="52" width="16" bestFit="1" customWidth="1"/>
    <col min="53" max="53" width="15.6640625" bestFit="1" customWidth="1"/>
    <col min="54" max="54" width="15.21875" bestFit="1" customWidth="1"/>
    <col min="55" max="56" width="15.6640625" bestFit="1" customWidth="1"/>
    <col min="57" max="57" width="13.5546875" bestFit="1" customWidth="1"/>
    <col min="58" max="58" width="16.33203125" bestFit="1" customWidth="1"/>
    <col min="59" max="59" width="13.88671875" bestFit="1" customWidth="1"/>
    <col min="60" max="60" width="16.6640625" bestFit="1" customWidth="1"/>
    <col min="61" max="61" width="13.33203125" bestFit="1" customWidth="1"/>
    <col min="62" max="62" width="16.109375" bestFit="1" customWidth="1"/>
    <col min="63" max="63" width="13" bestFit="1" customWidth="1"/>
    <col min="64" max="64" width="15.77734375" bestFit="1" customWidth="1"/>
    <col min="65" max="65" width="13.5546875" bestFit="1" customWidth="1"/>
    <col min="66" max="66" width="16.33203125" bestFit="1" customWidth="1"/>
    <col min="67" max="67" width="12.77734375" bestFit="1" customWidth="1"/>
    <col min="68" max="68" width="15.5546875" bestFit="1" customWidth="1"/>
    <col min="69" max="69" width="13.77734375" bestFit="1" customWidth="1"/>
    <col min="70" max="70" width="16.5546875" bestFit="1" customWidth="1"/>
    <col min="71" max="71" width="13.33203125" bestFit="1" customWidth="1"/>
    <col min="72" max="72" width="16.109375" bestFit="1" customWidth="1"/>
    <col min="73" max="73" width="13" bestFit="1" customWidth="1"/>
    <col min="74" max="74" width="15.77734375" bestFit="1" customWidth="1"/>
    <col min="75" max="75" width="14" bestFit="1" customWidth="1"/>
    <col min="76" max="76" width="16.77734375" bestFit="1" customWidth="1"/>
    <col min="77" max="77" width="15.6640625" bestFit="1" customWidth="1"/>
    <col min="78" max="78" width="17.33203125" bestFit="1" customWidth="1"/>
    <col min="79" max="79" width="15.6640625" bestFit="1" customWidth="1"/>
    <col min="80" max="80" width="15.77734375" bestFit="1" customWidth="1"/>
    <col min="81" max="81" width="13.77734375" bestFit="1" customWidth="1"/>
    <col min="82" max="82" width="16.5546875" bestFit="1" customWidth="1"/>
    <col min="83" max="83" width="15.6640625" bestFit="1" customWidth="1"/>
    <col min="84" max="84" width="14.77734375" bestFit="1" customWidth="1"/>
    <col min="85" max="85" width="15.6640625" bestFit="1" customWidth="1"/>
    <col min="86" max="86" width="16.5546875" bestFit="1" customWidth="1"/>
    <col min="87" max="87" width="12.21875" bestFit="1" customWidth="1"/>
    <col min="88" max="88" width="15" bestFit="1" customWidth="1"/>
    <col min="89" max="89" width="13.44140625" bestFit="1" customWidth="1"/>
    <col min="90" max="90" width="16.21875" bestFit="1" customWidth="1"/>
    <col min="91" max="91" width="13.6640625" bestFit="1" customWidth="1"/>
    <col min="92" max="92" width="16.44140625" bestFit="1" customWidth="1"/>
    <col min="93" max="94" width="15.6640625" bestFit="1" customWidth="1"/>
    <col min="95" max="95" width="13.77734375" bestFit="1" customWidth="1"/>
    <col min="96" max="96" width="16.5546875" bestFit="1" customWidth="1"/>
    <col min="97" max="97" width="13.6640625" bestFit="1" customWidth="1"/>
    <col min="98" max="98" width="16.44140625" bestFit="1" customWidth="1"/>
    <col min="99" max="99" width="13.77734375" bestFit="1" customWidth="1"/>
    <col min="100" max="100" width="16.5546875" bestFit="1" customWidth="1"/>
    <col min="101" max="101" width="15.6640625" bestFit="1" customWidth="1"/>
    <col min="102" max="102" width="15.88671875" bestFit="1" customWidth="1"/>
    <col min="103" max="103" width="15.6640625" bestFit="1" customWidth="1"/>
    <col min="104" max="104" width="16" bestFit="1" customWidth="1"/>
    <col min="105" max="105" width="12.21875" bestFit="1" customWidth="1"/>
    <col min="106" max="106" width="15" bestFit="1" customWidth="1"/>
    <col min="107" max="107" width="15.6640625" bestFit="1" customWidth="1"/>
    <col min="108" max="108" width="15.33203125" bestFit="1" customWidth="1"/>
    <col min="109" max="109" width="15.6640625" bestFit="1" customWidth="1"/>
    <col min="110" max="110" width="15.77734375" bestFit="1" customWidth="1"/>
    <col min="111" max="111" width="15.6640625" bestFit="1" customWidth="1"/>
    <col min="112" max="112" width="16.21875" bestFit="1" customWidth="1"/>
    <col min="113" max="113" width="15.6640625" bestFit="1" customWidth="1"/>
    <col min="114" max="114" width="16.33203125" bestFit="1" customWidth="1"/>
    <col min="115" max="115" width="15.6640625" bestFit="1" customWidth="1"/>
    <col min="116" max="116" width="15.77734375" bestFit="1" customWidth="1"/>
    <col min="117" max="117" width="15.6640625" bestFit="1" customWidth="1"/>
    <col min="118" max="118" width="15.77734375" bestFit="1" customWidth="1"/>
    <col min="119" max="119" width="15.6640625" bestFit="1" customWidth="1"/>
    <col min="120" max="120" width="17" bestFit="1" customWidth="1"/>
    <col min="121" max="121" width="13.44140625" bestFit="1" customWidth="1"/>
    <col min="122" max="122" width="16.21875" bestFit="1" customWidth="1"/>
    <col min="123" max="123" width="12.6640625" bestFit="1" customWidth="1"/>
    <col min="124" max="124" width="15.44140625" bestFit="1" customWidth="1"/>
    <col min="125" max="125" width="13.44140625" bestFit="1" customWidth="1"/>
    <col min="126" max="126" width="16.21875" bestFit="1" customWidth="1"/>
    <col min="127" max="127" width="15.6640625" bestFit="1" customWidth="1"/>
    <col min="128" max="128" width="16.44140625" bestFit="1" customWidth="1"/>
    <col min="129" max="129" width="13.88671875" bestFit="1" customWidth="1"/>
    <col min="130" max="130" width="16.6640625" bestFit="1" customWidth="1"/>
    <col min="131" max="131" width="15.6640625" bestFit="1" customWidth="1"/>
    <col min="132" max="132" width="16.88671875" bestFit="1" customWidth="1"/>
    <col min="133" max="133" width="15.6640625" bestFit="1" customWidth="1"/>
    <col min="134" max="134" width="15.77734375" bestFit="1" customWidth="1"/>
    <col min="135" max="135" width="15.6640625" bestFit="1" customWidth="1"/>
    <col min="136" max="136" width="16.109375" bestFit="1" customWidth="1"/>
    <col min="137" max="137" width="15.6640625" bestFit="1" customWidth="1"/>
    <col min="138" max="138" width="16.88671875" bestFit="1" customWidth="1"/>
    <col min="139" max="139" width="14.33203125" bestFit="1" customWidth="1"/>
    <col min="140" max="140" width="17.21875" bestFit="1" customWidth="1"/>
    <col min="141" max="141" width="13.5546875" bestFit="1" customWidth="1"/>
    <col min="142" max="142" width="16.33203125" bestFit="1" customWidth="1"/>
    <col min="143" max="143" width="15.6640625" bestFit="1" customWidth="1"/>
    <col min="144" max="144" width="15.77734375" bestFit="1" customWidth="1"/>
    <col min="145" max="145" width="15.6640625" bestFit="1" customWidth="1"/>
    <col min="146" max="146" width="16.5546875" bestFit="1" customWidth="1"/>
    <col min="147" max="147" width="15.6640625" bestFit="1" customWidth="1"/>
    <col min="148" max="148" width="15.44140625" bestFit="1" customWidth="1"/>
    <col min="149" max="149" width="15.6640625" bestFit="1" customWidth="1"/>
    <col min="150" max="150" width="16.88671875" bestFit="1" customWidth="1"/>
    <col min="151" max="151" width="15.6640625" bestFit="1" customWidth="1"/>
    <col min="152" max="152" width="15.88671875" bestFit="1" customWidth="1"/>
    <col min="153" max="153" width="13.21875" bestFit="1" customWidth="1"/>
    <col min="154" max="154" width="16" bestFit="1" customWidth="1"/>
    <col min="155" max="155" width="15.6640625" bestFit="1" customWidth="1"/>
    <col min="156" max="156" width="16.33203125" bestFit="1" customWidth="1"/>
    <col min="157" max="157" width="13.109375" bestFit="1" customWidth="1"/>
    <col min="158" max="158" width="15.88671875" bestFit="1" customWidth="1"/>
    <col min="159" max="159" width="15.6640625" bestFit="1" customWidth="1"/>
    <col min="160" max="160" width="15.88671875" bestFit="1" customWidth="1"/>
    <col min="161" max="161" width="15.6640625" bestFit="1" customWidth="1"/>
    <col min="162" max="162" width="17.44140625" bestFit="1" customWidth="1"/>
    <col min="163" max="163" width="15.6640625" bestFit="1" customWidth="1"/>
    <col min="164" max="164" width="16.109375" bestFit="1" customWidth="1"/>
    <col min="165" max="165" width="14.21875" bestFit="1" customWidth="1"/>
    <col min="166" max="166" width="17" bestFit="1" customWidth="1"/>
    <col min="167" max="167" width="15.6640625" bestFit="1" customWidth="1"/>
    <col min="168" max="168" width="16.5546875" bestFit="1" customWidth="1"/>
    <col min="169" max="169" width="15.6640625" bestFit="1" customWidth="1"/>
    <col min="170" max="170" width="16.5546875" bestFit="1" customWidth="1"/>
    <col min="171" max="171" width="13.77734375" bestFit="1" customWidth="1"/>
    <col min="172" max="172" width="16.5546875" bestFit="1" customWidth="1"/>
    <col min="173" max="173" width="15.6640625" bestFit="1" customWidth="1"/>
    <col min="174" max="174" width="17" bestFit="1" customWidth="1"/>
    <col min="175" max="175" width="13.109375" bestFit="1" customWidth="1"/>
    <col min="176" max="176" width="15.88671875" bestFit="1" customWidth="1"/>
    <col min="177" max="177" width="15.6640625" bestFit="1" customWidth="1"/>
    <col min="178" max="178" width="16.44140625" bestFit="1" customWidth="1"/>
    <col min="179" max="179" width="15.6640625" bestFit="1" customWidth="1"/>
    <col min="180" max="180" width="16.6640625" bestFit="1" customWidth="1"/>
    <col min="181" max="181" width="15.6640625" bestFit="1" customWidth="1"/>
    <col min="182" max="182" width="15" bestFit="1" customWidth="1"/>
    <col min="183" max="185" width="15.6640625" bestFit="1" customWidth="1"/>
    <col min="186" max="186" width="16.21875" bestFit="1" customWidth="1"/>
    <col min="187" max="187" width="15.6640625" bestFit="1" customWidth="1"/>
    <col min="188" max="188" width="17.21875" bestFit="1" customWidth="1"/>
    <col min="189" max="189" width="15.6640625" bestFit="1" customWidth="1"/>
    <col min="190" max="190" width="16.33203125" bestFit="1" customWidth="1"/>
    <col min="191" max="191" width="15.6640625" bestFit="1" customWidth="1"/>
    <col min="192" max="192" width="16.6640625" bestFit="1" customWidth="1"/>
    <col min="193" max="193" width="15.6640625" bestFit="1" customWidth="1"/>
    <col min="194" max="194" width="15.88671875" bestFit="1" customWidth="1"/>
    <col min="195" max="195" width="13.44140625" bestFit="1" customWidth="1"/>
    <col min="196" max="196" width="16.21875" bestFit="1" customWidth="1"/>
    <col min="197" max="197" width="12.77734375" bestFit="1" customWidth="1"/>
    <col min="198" max="198" width="15.5546875" bestFit="1" customWidth="1"/>
    <col min="199" max="199" width="15.6640625" bestFit="1" customWidth="1"/>
    <col min="200" max="200" width="15.88671875" bestFit="1" customWidth="1"/>
    <col min="201" max="201" width="13.5546875" bestFit="1" customWidth="1"/>
    <col min="202" max="202" width="16.33203125" bestFit="1" customWidth="1"/>
    <col min="203" max="203" width="15.6640625" bestFit="1" customWidth="1"/>
    <col min="204" max="204" width="16" bestFit="1" customWidth="1"/>
    <col min="205" max="205" width="15.6640625" bestFit="1" customWidth="1"/>
    <col min="206" max="206" width="14.88671875" bestFit="1" customWidth="1"/>
    <col min="207" max="207" width="15.6640625" bestFit="1" customWidth="1"/>
    <col min="208" max="208" width="16.109375" bestFit="1" customWidth="1"/>
    <col min="209" max="209" width="12.77734375" bestFit="1" customWidth="1"/>
    <col min="210" max="210" width="15.5546875" bestFit="1" customWidth="1"/>
    <col min="211" max="211" width="13.21875" bestFit="1" customWidth="1"/>
    <col min="212" max="212" width="16" bestFit="1" customWidth="1"/>
    <col min="213" max="213" width="15.6640625" bestFit="1" customWidth="1"/>
    <col min="214" max="214" width="16.21875" bestFit="1" customWidth="1"/>
    <col min="215" max="215" width="15.6640625" bestFit="1" customWidth="1"/>
    <col min="216" max="216" width="16.88671875" bestFit="1" customWidth="1"/>
    <col min="217" max="217" width="15.6640625" bestFit="1" customWidth="1"/>
    <col min="218" max="218" width="16.21875" bestFit="1" customWidth="1"/>
    <col min="219" max="219" width="13.88671875" bestFit="1" customWidth="1"/>
    <col min="220" max="220" width="16.6640625" bestFit="1" customWidth="1"/>
    <col min="221" max="221" width="15.6640625" bestFit="1" customWidth="1"/>
    <col min="222" max="222" width="15.77734375" bestFit="1" customWidth="1"/>
    <col min="223" max="223" width="12.88671875" bestFit="1" customWidth="1"/>
    <col min="224" max="225" width="15.6640625" bestFit="1" customWidth="1"/>
    <col min="226" max="226" width="15.21875" bestFit="1" customWidth="1"/>
    <col min="227" max="227" width="15.6640625" bestFit="1" customWidth="1"/>
    <col min="228" max="228" width="15.33203125" bestFit="1" customWidth="1"/>
    <col min="229" max="229" width="15.6640625" bestFit="1" customWidth="1"/>
    <col min="230" max="230" width="16.109375" bestFit="1" customWidth="1"/>
    <col min="231" max="231" width="13.6640625" bestFit="1" customWidth="1"/>
    <col min="232" max="232" width="16.44140625" bestFit="1" customWidth="1"/>
    <col min="233" max="233" width="13.33203125" bestFit="1" customWidth="1"/>
    <col min="234" max="234" width="16.109375" bestFit="1" customWidth="1"/>
    <col min="235" max="235" width="14.21875" bestFit="1" customWidth="1"/>
    <col min="236" max="236" width="17" bestFit="1" customWidth="1"/>
    <col min="237" max="237" width="12.33203125" bestFit="1" customWidth="1"/>
    <col min="238" max="238" width="15.109375" bestFit="1" customWidth="1"/>
    <col min="239" max="239" width="13.6640625" bestFit="1" customWidth="1"/>
    <col min="240" max="240" width="16.44140625" bestFit="1" customWidth="1"/>
    <col min="241" max="241" width="13.5546875" bestFit="1" customWidth="1"/>
    <col min="242" max="242" width="16.33203125" bestFit="1" customWidth="1"/>
    <col min="243" max="243" width="15.6640625" bestFit="1" customWidth="1"/>
    <col min="244" max="244" width="17.21875" bestFit="1" customWidth="1"/>
    <col min="245" max="247" width="15.6640625" bestFit="1" customWidth="1"/>
    <col min="248" max="248" width="15.109375" bestFit="1" customWidth="1"/>
    <col min="249" max="249" width="13.33203125" bestFit="1" customWidth="1"/>
    <col min="250" max="250" width="16.109375" bestFit="1" customWidth="1"/>
    <col min="251" max="251" width="15.6640625" bestFit="1" customWidth="1"/>
    <col min="252" max="252" width="16.21875" bestFit="1" customWidth="1"/>
    <col min="253" max="253" width="13.77734375" bestFit="1" customWidth="1"/>
    <col min="254" max="254" width="16.5546875" bestFit="1" customWidth="1"/>
    <col min="255" max="255" width="13.44140625" bestFit="1" customWidth="1"/>
    <col min="256" max="256" width="16.21875" bestFit="1" customWidth="1"/>
    <col min="257" max="257" width="15.6640625" bestFit="1" customWidth="1"/>
    <col min="258" max="258" width="15.77734375" bestFit="1" customWidth="1"/>
    <col min="259" max="259" width="15.6640625" bestFit="1" customWidth="1"/>
    <col min="260" max="260" width="15.88671875" bestFit="1" customWidth="1"/>
    <col min="261" max="261" width="13.77734375" bestFit="1" customWidth="1"/>
    <col min="262" max="262" width="16.5546875" bestFit="1" customWidth="1"/>
    <col min="263" max="263" width="15.6640625" bestFit="1" customWidth="1"/>
    <col min="264" max="264" width="17.88671875" bestFit="1" customWidth="1"/>
    <col min="265" max="265" width="15.6640625" bestFit="1" customWidth="1"/>
    <col min="266" max="266" width="16.21875" bestFit="1" customWidth="1"/>
    <col min="267" max="268" width="15.6640625" bestFit="1" customWidth="1"/>
    <col min="269" max="269" width="12.21875" bestFit="1" customWidth="1"/>
    <col min="270" max="270" width="15" bestFit="1" customWidth="1"/>
    <col min="271" max="271" width="15.6640625" bestFit="1" customWidth="1"/>
    <col min="272" max="272" width="17.33203125" bestFit="1" customWidth="1"/>
    <col min="273" max="273" width="15.6640625" bestFit="1" customWidth="1"/>
    <col min="274" max="274" width="16" bestFit="1" customWidth="1"/>
    <col min="275" max="275" width="15.6640625" bestFit="1" customWidth="1"/>
    <col min="276" max="276" width="17.77734375" bestFit="1" customWidth="1"/>
    <col min="277" max="277" width="12.21875" bestFit="1" customWidth="1"/>
    <col min="278" max="278" width="15" bestFit="1" customWidth="1"/>
    <col min="279" max="279" width="13.5546875" bestFit="1" customWidth="1"/>
    <col min="280" max="280" width="16.33203125" bestFit="1" customWidth="1"/>
    <col min="281" max="281" width="14.88671875" bestFit="1" customWidth="1"/>
    <col min="282" max="282" width="17.77734375" bestFit="1" customWidth="1"/>
    <col min="283" max="283" width="15.6640625" bestFit="1" customWidth="1"/>
    <col min="284" max="284" width="16" bestFit="1" customWidth="1"/>
    <col min="285" max="285" width="13.21875" bestFit="1" customWidth="1"/>
    <col min="286" max="286" width="16" bestFit="1" customWidth="1"/>
    <col min="287" max="287" width="12.88671875" bestFit="1" customWidth="1"/>
    <col min="288" max="289" width="15.6640625" bestFit="1" customWidth="1"/>
    <col min="290" max="290" width="15.77734375" bestFit="1" customWidth="1"/>
    <col min="291" max="291" width="15.6640625" bestFit="1" customWidth="1"/>
    <col min="292" max="292" width="16.5546875" bestFit="1" customWidth="1"/>
    <col min="293" max="293" width="15.6640625" bestFit="1" customWidth="1"/>
    <col min="294" max="294" width="15.5546875" bestFit="1" customWidth="1"/>
    <col min="295" max="295" width="13.6640625" bestFit="1" customWidth="1"/>
    <col min="296" max="296" width="16.44140625" bestFit="1" customWidth="1"/>
    <col min="297" max="297" width="15.6640625" bestFit="1" customWidth="1"/>
    <col min="298" max="298" width="15.88671875" bestFit="1" customWidth="1"/>
    <col min="299" max="299" width="13" bestFit="1" customWidth="1"/>
    <col min="300" max="300" width="15.77734375" bestFit="1" customWidth="1"/>
    <col min="301" max="301" width="15.6640625" bestFit="1" customWidth="1"/>
    <col min="302" max="302" width="14.88671875" bestFit="1" customWidth="1"/>
    <col min="303" max="303" width="15.6640625" bestFit="1" customWidth="1"/>
    <col min="304" max="304" width="16" bestFit="1" customWidth="1"/>
    <col min="305" max="305" width="13.33203125" bestFit="1" customWidth="1"/>
    <col min="306" max="306" width="16.109375" bestFit="1" customWidth="1"/>
    <col min="307" max="307" width="13.109375" bestFit="1" customWidth="1"/>
    <col min="308" max="308" width="15.88671875" bestFit="1" customWidth="1"/>
    <col min="309" max="309" width="13.33203125" bestFit="1" customWidth="1"/>
    <col min="310" max="310" width="16.109375" bestFit="1" customWidth="1"/>
    <col min="311" max="311" width="12.77734375" bestFit="1" customWidth="1"/>
    <col min="312" max="312" width="15.5546875" bestFit="1" customWidth="1"/>
    <col min="313" max="313" width="14.6640625" bestFit="1" customWidth="1"/>
    <col min="314" max="314" width="17.5546875" bestFit="1" customWidth="1"/>
    <col min="315" max="315" width="15.6640625" bestFit="1" customWidth="1"/>
    <col min="316" max="316" width="15.44140625" bestFit="1" customWidth="1"/>
    <col min="317" max="317" width="15.6640625" bestFit="1" customWidth="1"/>
    <col min="318" max="318" width="16.21875" bestFit="1" customWidth="1"/>
    <col min="319" max="319" width="15.6640625" bestFit="1" customWidth="1"/>
    <col min="320" max="320" width="15.88671875" bestFit="1" customWidth="1"/>
    <col min="321" max="321" width="15.6640625" bestFit="1" customWidth="1"/>
    <col min="322" max="322" width="16.21875" bestFit="1" customWidth="1"/>
    <col min="323" max="323" width="15.6640625" bestFit="1" customWidth="1"/>
    <col min="324" max="324" width="16" bestFit="1" customWidth="1"/>
    <col min="325" max="325" width="15.6640625" bestFit="1" customWidth="1"/>
    <col min="326" max="326" width="15.88671875" bestFit="1" customWidth="1"/>
    <col min="327" max="327" width="12.88671875" bestFit="1" customWidth="1"/>
    <col min="328" max="328" width="15.6640625" bestFit="1" customWidth="1"/>
    <col min="329" max="329" width="12.77734375" bestFit="1" customWidth="1"/>
    <col min="330" max="330" width="15.5546875" bestFit="1" customWidth="1"/>
    <col min="331" max="331" width="15.6640625" bestFit="1" customWidth="1"/>
    <col min="332" max="332" width="16.109375" bestFit="1" customWidth="1"/>
    <col min="333" max="333" width="15.6640625" bestFit="1" customWidth="1"/>
    <col min="334" max="334" width="16.109375" bestFit="1" customWidth="1"/>
    <col min="335" max="335" width="12.77734375" bestFit="1" customWidth="1"/>
    <col min="336" max="336" width="15.5546875" bestFit="1" customWidth="1"/>
    <col min="337" max="337" width="14.21875" bestFit="1" customWidth="1"/>
    <col min="338" max="338" width="17" bestFit="1" customWidth="1"/>
    <col min="339" max="339" width="15.6640625" bestFit="1" customWidth="1"/>
    <col min="340" max="340" width="16.5546875" bestFit="1" customWidth="1"/>
    <col min="341" max="341" width="12.77734375" bestFit="1" customWidth="1"/>
    <col min="342" max="342" width="15.5546875" bestFit="1" customWidth="1"/>
    <col min="343" max="343" width="14" bestFit="1" customWidth="1"/>
    <col min="344" max="344" width="16.77734375" bestFit="1" customWidth="1"/>
    <col min="345" max="345" width="15.6640625" bestFit="1" customWidth="1"/>
    <col min="346" max="346" width="15.33203125" bestFit="1" customWidth="1"/>
    <col min="347" max="347" width="15.6640625" bestFit="1" customWidth="1"/>
    <col min="348" max="348" width="16.109375" bestFit="1" customWidth="1"/>
    <col min="349" max="349" width="13.5546875" bestFit="1" customWidth="1"/>
    <col min="350" max="350" width="16.33203125" bestFit="1" customWidth="1"/>
    <col min="351" max="351" width="15.6640625" bestFit="1" customWidth="1"/>
    <col min="352" max="352" width="16.44140625" bestFit="1" customWidth="1"/>
    <col min="353" max="353" width="15.6640625" bestFit="1" customWidth="1"/>
    <col min="354" max="354" width="15.5546875" bestFit="1" customWidth="1"/>
    <col min="355" max="355" width="13.21875" bestFit="1" customWidth="1"/>
    <col min="356" max="356" width="16" bestFit="1" customWidth="1"/>
    <col min="357" max="359" width="15.6640625" bestFit="1" customWidth="1"/>
    <col min="360" max="360" width="15.77734375" bestFit="1" customWidth="1"/>
    <col min="361" max="361" width="15.6640625" bestFit="1" customWidth="1"/>
    <col min="362" max="362" width="16.33203125" bestFit="1" customWidth="1"/>
    <col min="363" max="363" width="15.6640625" bestFit="1" customWidth="1"/>
    <col min="364" max="364" width="16.77734375" bestFit="1" customWidth="1"/>
    <col min="365" max="365" width="15.6640625" bestFit="1" customWidth="1"/>
    <col min="366" max="366" width="16.44140625" bestFit="1" customWidth="1"/>
    <col min="367" max="367" width="15.6640625" bestFit="1" customWidth="1"/>
    <col min="368" max="368" width="16.33203125" bestFit="1" customWidth="1"/>
    <col min="369" max="369" width="13.21875" bestFit="1" customWidth="1"/>
    <col min="370" max="370" width="16" bestFit="1" customWidth="1"/>
    <col min="371" max="371" width="13.109375" bestFit="1" customWidth="1"/>
    <col min="372" max="372" width="15.88671875" bestFit="1" customWidth="1"/>
    <col min="373" max="373" width="12.5546875" bestFit="1" customWidth="1"/>
    <col min="374" max="374" width="15.33203125" bestFit="1" customWidth="1"/>
    <col min="375" max="375" width="13.5546875" bestFit="1" customWidth="1"/>
    <col min="376" max="376" width="16.33203125" bestFit="1" customWidth="1"/>
    <col min="377" max="377" width="15.6640625" bestFit="1" customWidth="1"/>
    <col min="378" max="378" width="15.5546875" bestFit="1" customWidth="1"/>
    <col min="379" max="379" width="13.109375" bestFit="1" customWidth="1"/>
    <col min="380" max="380" width="15.88671875" bestFit="1" customWidth="1"/>
    <col min="381" max="381" width="15.6640625" bestFit="1" customWidth="1"/>
    <col min="382" max="382" width="18.33203125" bestFit="1" customWidth="1"/>
    <col min="383" max="383" width="13.21875" bestFit="1" customWidth="1"/>
    <col min="384" max="384" width="16" bestFit="1" customWidth="1"/>
    <col min="385" max="385" width="15.6640625" bestFit="1" customWidth="1"/>
    <col min="386" max="386" width="15.21875" bestFit="1" customWidth="1"/>
    <col min="387" max="387" width="13.44140625" bestFit="1" customWidth="1"/>
    <col min="388" max="388" width="16.21875" bestFit="1" customWidth="1"/>
    <col min="389" max="389" width="12.44140625" bestFit="1" customWidth="1"/>
    <col min="390" max="390" width="15.21875" bestFit="1" customWidth="1"/>
    <col min="391" max="391" width="13.109375" bestFit="1" customWidth="1"/>
    <col min="392" max="392" width="15.88671875" bestFit="1" customWidth="1"/>
    <col min="393" max="393" width="15.6640625" bestFit="1" customWidth="1"/>
    <col min="394" max="394" width="16.33203125" bestFit="1" customWidth="1"/>
    <col min="395" max="395" width="13" bestFit="1" customWidth="1"/>
    <col min="396" max="396" width="15.77734375" bestFit="1" customWidth="1"/>
    <col min="397" max="397" width="15.6640625" bestFit="1" customWidth="1"/>
    <col min="398" max="398" width="17.21875" bestFit="1" customWidth="1"/>
    <col min="399" max="399" width="15.6640625" bestFit="1" customWidth="1"/>
    <col min="400" max="400" width="16.5546875" bestFit="1" customWidth="1"/>
    <col min="401" max="401" width="15.6640625" bestFit="1" customWidth="1"/>
    <col min="402" max="402" width="16" bestFit="1" customWidth="1"/>
    <col min="403" max="403" width="15.6640625" bestFit="1" customWidth="1"/>
    <col min="404" max="404" width="15.44140625" bestFit="1" customWidth="1"/>
    <col min="405" max="405" width="15.6640625" bestFit="1" customWidth="1"/>
    <col min="406" max="406" width="15.88671875" bestFit="1" customWidth="1"/>
    <col min="407" max="407" width="15.6640625" bestFit="1" customWidth="1"/>
    <col min="408" max="408" width="16.88671875" bestFit="1" customWidth="1"/>
    <col min="409" max="409" width="13.88671875" bestFit="1" customWidth="1"/>
    <col min="410" max="410" width="16.6640625" bestFit="1" customWidth="1"/>
    <col min="411" max="411" width="15.6640625" bestFit="1" customWidth="1"/>
    <col min="412" max="412" width="16.21875" bestFit="1" customWidth="1"/>
    <col min="413" max="413" width="14.21875" bestFit="1" customWidth="1"/>
    <col min="414" max="414" width="17" bestFit="1" customWidth="1"/>
    <col min="415" max="415" width="15.6640625" bestFit="1" customWidth="1"/>
    <col min="416" max="416" width="16.21875" bestFit="1" customWidth="1"/>
    <col min="417" max="417" width="15.6640625" bestFit="1" customWidth="1"/>
    <col min="418" max="418" width="16.5546875" bestFit="1" customWidth="1"/>
    <col min="419" max="419" width="15.6640625" bestFit="1" customWidth="1"/>
    <col min="420" max="420" width="15.77734375" bestFit="1" customWidth="1"/>
    <col min="421" max="421" width="14.6640625" bestFit="1" customWidth="1"/>
    <col min="422" max="422" width="17.5546875" bestFit="1" customWidth="1"/>
    <col min="423" max="423" width="15.6640625" bestFit="1" customWidth="1"/>
    <col min="424" max="424" width="15.5546875" bestFit="1" customWidth="1"/>
    <col min="425" max="425" width="15.6640625" bestFit="1" customWidth="1"/>
    <col min="426" max="426" width="15.88671875" bestFit="1" customWidth="1"/>
    <col min="427" max="427" width="13.21875" bestFit="1" customWidth="1"/>
    <col min="428" max="428" width="16" bestFit="1" customWidth="1"/>
    <col min="429" max="429" width="13.33203125" bestFit="1" customWidth="1"/>
    <col min="430" max="430" width="16.109375" bestFit="1" customWidth="1"/>
    <col min="431" max="431" width="15.6640625" bestFit="1" customWidth="1"/>
    <col min="432" max="432" width="16.88671875" bestFit="1" customWidth="1"/>
    <col min="433" max="433" width="15.6640625" bestFit="1" customWidth="1"/>
    <col min="434" max="434" width="15.109375" bestFit="1" customWidth="1"/>
    <col min="435" max="435" width="13" bestFit="1" customWidth="1"/>
    <col min="436" max="436" width="15.77734375" bestFit="1" customWidth="1"/>
    <col min="437" max="439" width="15.6640625" bestFit="1" customWidth="1"/>
    <col min="440" max="440" width="16.44140625" bestFit="1" customWidth="1"/>
    <col min="441" max="441" width="12.33203125" bestFit="1" customWidth="1"/>
    <col min="442" max="442" width="15.109375" bestFit="1" customWidth="1"/>
    <col min="443" max="443" width="13" bestFit="1" customWidth="1"/>
    <col min="444" max="444" width="15.77734375" bestFit="1" customWidth="1"/>
    <col min="445" max="445" width="12" bestFit="1" customWidth="1"/>
    <col min="446" max="446" width="14.77734375" bestFit="1" customWidth="1"/>
    <col min="447" max="447" width="15.6640625" bestFit="1" customWidth="1"/>
    <col min="448" max="448" width="16" bestFit="1" customWidth="1"/>
    <col min="449" max="449" width="13.33203125" bestFit="1" customWidth="1"/>
    <col min="450" max="450" width="16.109375" bestFit="1" customWidth="1"/>
    <col min="451" max="451" width="15.6640625" bestFit="1" customWidth="1"/>
    <col min="452" max="452" width="16.44140625" bestFit="1" customWidth="1"/>
    <col min="453" max="453" width="14.88671875" bestFit="1" customWidth="1"/>
    <col min="454" max="454" width="17.77734375" bestFit="1" customWidth="1"/>
    <col min="455" max="455" width="15.6640625" bestFit="1" customWidth="1"/>
    <col min="456" max="456" width="16.33203125" bestFit="1" customWidth="1"/>
    <col min="457" max="457" width="15.6640625" bestFit="1" customWidth="1"/>
    <col min="458" max="458" width="16" bestFit="1" customWidth="1"/>
    <col min="459" max="459" width="13.5546875" bestFit="1" customWidth="1"/>
    <col min="460" max="460" width="16.33203125" bestFit="1" customWidth="1"/>
    <col min="461" max="461" width="15.6640625" bestFit="1" customWidth="1"/>
    <col min="462" max="462" width="16.77734375" bestFit="1" customWidth="1"/>
    <col min="463" max="463" width="15.6640625" bestFit="1" customWidth="1"/>
    <col min="464" max="464" width="16" bestFit="1" customWidth="1"/>
    <col min="465" max="465" width="14.21875" bestFit="1" customWidth="1"/>
    <col min="466" max="466" width="17" bestFit="1" customWidth="1"/>
    <col min="467" max="467" width="15.6640625" bestFit="1" customWidth="1"/>
    <col min="468" max="468" width="15.77734375" bestFit="1" customWidth="1"/>
    <col min="469" max="469" width="13" bestFit="1" customWidth="1"/>
    <col min="470" max="470" width="15.77734375" bestFit="1" customWidth="1"/>
    <col min="471" max="471" width="14" bestFit="1" customWidth="1"/>
    <col min="472" max="472" width="16.77734375" bestFit="1" customWidth="1"/>
    <col min="473" max="473" width="15.6640625" bestFit="1" customWidth="1"/>
    <col min="474" max="474" width="16" bestFit="1" customWidth="1"/>
    <col min="475" max="476" width="15.6640625" bestFit="1" customWidth="1"/>
    <col min="477" max="477" width="13.21875" bestFit="1" customWidth="1"/>
    <col min="478" max="478" width="16" bestFit="1" customWidth="1"/>
    <col min="479" max="479" width="15.6640625" bestFit="1" customWidth="1"/>
    <col min="480" max="480" width="16.6640625" bestFit="1" customWidth="1"/>
    <col min="481" max="481" width="15.6640625" bestFit="1" customWidth="1"/>
    <col min="482" max="482" width="15.77734375" bestFit="1" customWidth="1"/>
    <col min="483" max="485" width="15.6640625" bestFit="1" customWidth="1"/>
    <col min="486" max="486" width="16.33203125" bestFit="1" customWidth="1"/>
    <col min="487" max="487" width="13.5546875" bestFit="1" customWidth="1"/>
    <col min="488" max="488" width="16.33203125" bestFit="1" customWidth="1"/>
    <col min="489" max="489" width="12.6640625" bestFit="1" customWidth="1"/>
    <col min="490" max="490" width="15.44140625" bestFit="1" customWidth="1"/>
    <col min="491" max="491" width="15.6640625" bestFit="1" customWidth="1"/>
    <col min="492" max="492" width="16" bestFit="1" customWidth="1"/>
    <col min="493" max="493" width="12.77734375" bestFit="1" customWidth="1"/>
    <col min="494" max="494" width="15.5546875" bestFit="1" customWidth="1"/>
    <col min="495" max="495" width="15.6640625" bestFit="1" customWidth="1"/>
    <col min="496" max="496" width="15.88671875" bestFit="1" customWidth="1"/>
    <col min="497" max="497" width="15.6640625" bestFit="1" customWidth="1"/>
    <col min="498" max="498" width="16.5546875" bestFit="1" customWidth="1"/>
    <col min="499" max="499" width="15.6640625" bestFit="1" customWidth="1"/>
    <col min="500" max="500" width="16.88671875" bestFit="1" customWidth="1"/>
    <col min="501" max="501" width="15.6640625" bestFit="1" customWidth="1"/>
    <col min="502" max="502" width="16.109375" bestFit="1" customWidth="1"/>
    <col min="503" max="503" width="15.6640625" bestFit="1" customWidth="1"/>
    <col min="504" max="504" width="15.44140625" bestFit="1" customWidth="1"/>
    <col min="505" max="505" width="12.88671875" bestFit="1" customWidth="1"/>
    <col min="506" max="507" width="15.6640625" bestFit="1" customWidth="1"/>
    <col min="508" max="508" width="16.77734375" bestFit="1" customWidth="1"/>
    <col min="509" max="509" width="15.6640625" bestFit="1" customWidth="1"/>
    <col min="510" max="510" width="16.77734375" bestFit="1" customWidth="1"/>
    <col min="511" max="511" width="13.21875" bestFit="1" customWidth="1"/>
    <col min="512" max="512" width="16" bestFit="1" customWidth="1"/>
    <col min="513" max="513" width="13.21875" bestFit="1" customWidth="1"/>
    <col min="514" max="514" width="16" bestFit="1" customWidth="1"/>
    <col min="515" max="515" width="13.5546875" bestFit="1" customWidth="1"/>
    <col min="516" max="516" width="16.33203125" bestFit="1" customWidth="1"/>
    <col min="517" max="517" width="15.6640625" bestFit="1" customWidth="1"/>
    <col min="518" max="518" width="15.21875" bestFit="1" customWidth="1"/>
    <col min="519" max="519" width="13.33203125" bestFit="1" customWidth="1"/>
    <col min="520" max="520" width="16.109375" bestFit="1" customWidth="1"/>
    <col min="521" max="521" width="12.21875" bestFit="1" customWidth="1"/>
    <col min="522" max="522" width="15" bestFit="1" customWidth="1"/>
    <col min="523" max="523" width="15.6640625" bestFit="1" customWidth="1"/>
    <col min="524" max="524" width="15.5546875" bestFit="1" customWidth="1"/>
    <col min="525" max="525" width="14.6640625" bestFit="1" customWidth="1"/>
    <col min="526" max="526" width="17.5546875" bestFit="1" customWidth="1"/>
    <col min="527" max="527" width="15.6640625" bestFit="1" customWidth="1"/>
    <col min="528" max="528" width="16" bestFit="1" customWidth="1"/>
    <col min="529" max="529" width="15.6640625" bestFit="1" customWidth="1"/>
    <col min="530" max="530" width="16.21875" bestFit="1" customWidth="1"/>
    <col min="531" max="531" width="13.44140625" bestFit="1" customWidth="1"/>
    <col min="532" max="532" width="16.21875" bestFit="1" customWidth="1"/>
    <col min="533" max="533" width="13.6640625" bestFit="1" customWidth="1"/>
    <col min="534" max="534" width="16.44140625" bestFit="1" customWidth="1"/>
    <col min="535" max="535" width="15.6640625" bestFit="1" customWidth="1"/>
    <col min="536" max="536" width="15.88671875" bestFit="1" customWidth="1"/>
    <col min="537" max="537" width="15.6640625" bestFit="1" customWidth="1"/>
    <col min="538" max="538" width="15.88671875" bestFit="1" customWidth="1"/>
    <col min="539" max="539" width="15.6640625" bestFit="1" customWidth="1"/>
    <col min="540" max="540" width="16.88671875" bestFit="1" customWidth="1"/>
    <col min="541" max="541" width="15.6640625" bestFit="1" customWidth="1"/>
    <col min="542" max="542" width="16" bestFit="1" customWidth="1"/>
    <col min="543" max="543" width="13.77734375" bestFit="1" customWidth="1"/>
    <col min="544" max="544" width="16.5546875" bestFit="1" customWidth="1"/>
    <col min="545" max="545" width="14.6640625" bestFit="1" customWidth="1"/>
    <col min="546" max="546" width="17.5546875" bestFit="1" customWidth="1"/>
    <col min="547" max="547" width="15.6640625" bestFit="1" customWidth="1"/>
    <col min="548" max="548" width="16.109375" bestFit="1" customWidth="1"/>
    <col min="549" max="549" width="14.33203125" bestFit="1" customWidth="1"/>
    <col min="550" max="550" width="17.21875" bestFit="1" customWidth="1"/>
    <col min="551" max="551" width="13.44140625" bestFit="1" customWidth="1"/>
    <col min="552" max="552" width="16.21875" bestFit="1" customWidth="1"/>
    <col min="553" max="553" width="15.6640625" bestFit="1" customWidth="1"/>
    <col min="554" max="554" width="16.77734375" bestFit="1" customWidth="1"/>
    <col min="555" max="555" width="13.44140625" bestFit="1" customWidth="1"/>
    <col min="556" max="556" width="16.21875" bestFit="1" customWidth="1"/>
    <col min="557" max="558" width="15.6640625" bestFit="1" customWidth="1"/>
    <col min="559" max="559" width="14.21875" bestFit="1" customWidth="1"/>
    <col min="560" max="560" width="17" bestFit="1" customWidth="1"/>
    <col min="561" max="561" width="15.6640625" bestFit="1" customWidth="1"/>
    <col min="562" max="562" width="15" bestFit="1" customWidth="1"/>
    <col min="563" max="563" width="15.6640625" bestFit="1" customWidth="1"/>
    <col min="564" max="564" width="15.109375" bestFit="1" customWidth="1"/>
    <col min="565" max="565" width="13.6640625" bestFit="1" customWidth="1"/>
    <col min="566" max="566" width="16.44140625" bestFit="1" customWidth="1"/>
    <col min="567" max="567" width="15.6640625" bestFit="1" customWidth="1"/>
    <col min="568" max="568" width="16.6640625" bestFit="1" customWidth="1"/>
    <col min="569" max="569" width="15.6640625" bestFit="1" customWidth="1"/>
    <col min="570" max="570" width="16.109375" bestFit="1" customWidth="1"/>
    <col min="571" max="571" width="15.6640625" bestFit="1" customWidth="1"/>
    <col min="572" max="572" width="17.33203125" bestFit="1" customWidth="1"/>
    <col min="573" max="573" width="15.6640625" bestFit="1" customWidth="1"/>
    <col min="574" max="574" width="15.77734375" bestFit="1" customWidth="1"/>
    <col min="575" max="575" width="13.21875" bestFit="1" customWidth="1"/>
    <col min="576" max="576" width="16" bestFit="1" customWidth="1"/>
    <col min="577" max="577" width="14.109375" bestFit="1" customWidth="1"/>
    <col min="578" max="578" width="16.88671875" bestFit="1" customWidth="1"/>
    <col min="579" max="579" width="13.33203125" bestFit="1" customWidth="1"/>
    <col min="580" max="580" width="16.109375" bestFit="1" customWidth="1"/>
    <col min="581" max="581" width="15.6640625" bestFit="1" customWidth="1"/>
    <col min="582" max="582" width="15.5546875" bestFit="1" customWidth="1"/>
    <col min="583" max="583" width="15.6640625" bestFit="1" customWidth="1"/>
    <col min="584" max="584" width="15.44140625" bestFit="1" customWidth="1"/>
    <col min="585" max="585" width="12.6640625" bestFit="1" customWidth="1"/>
    <col min="586" max="586" width="15.44140625" bestFit="1" customWidth="1"/>
    <col min="587" max="587" width="15.6640625" bestFit="1" customWidth="1"/>
    <col min="588" max="588" width="15.33203125" bestFit="1" customWidth="1"/>
    <col min="589" max="589" width="15.6640625" bestFit="1" customWidth="1"/>
    <col min="590" max="590" width="15.21875" bestFit="1" customWidth="1"/>
    <col min="591" max="591" width="14" bestFit="1" customWidth="1"/>
    <col min="592" max="592" width="16.77734375" bestFit="1" customWidth="1"/>
    <col min="593" max="595" width="15.6640625" bestFit="1" customWidth="1"/>
    <col min="596" max="596" width="16.109375" bestFit="1" customWidth="1"/>
    <col min="597" max="597" width="13.21875" bestFit="1" customWidth="1"/>
    <col min="598" max="598" width="16" bestFit="1" customWidth="1"/>
    <col min="599" max="599" width="15.6640625" bestFit="1" customWidth="1"/>
    <col min="600" max="600" width="15.5546875" bestFit="1" customWidth="1"/>
    <col min="601" max="601" width="13" bestFit="1" customWidth="1"/>
    <col min="602" max="602" width="15.77734375" bestFit="1" customWidth="1"/>
    <col min="603" max="603" width="14.88671875" bestFit="1" customWidth="1"/>
    <col min="604" max="604" width="17.77734375" bestFit="1" customWidth="1"/>
    <col min="605" max="605" width="15.6640625" bestFit="1" customWidth="1"/>
    <col min="606" max="606" width="16" bestFit="1" customWidth="1"/>
    <col min="607" max="607" width="13" bestFit="1" customWidth="1"/>
    <col min="608" max="608" width="15.77734375" bestFit="1" customWidth="1"/>
    <col min="609" max="609" width="13.5546875" bestFit="1" customWidth="1"/>
    <col min="610" max="610" width="16.33203125" bestFit="1" customWidth="1"/>
    <col min="611" max="611" width="13.109375" bestFit="1" customWidth="1"/>
    <col min="612" max="612" width="15.88671875" bestFit="1" customWidth="1"/>
    <col min="613" max="613" width="15.6640625" bestFit="1" customWidth="1"/>
    <col min="614" max="614" width="16.88671875" bestFit="1" customWidth="1"/>
    <col min="615" max="615" width="15.6640625" bestFit="1" customWidth="1"/>
    <col min="616" max="616" width="16.109375" bestFit="1" customWidth="1"/>
    <col min="617" max="617" width="13.33203125" bestFit="1" customWidth="1"/>
    <col min="618" max="618" width="16.109375" bestFit="1" customWidth="1"/>
    <col min="619" max="619" width="13.21875" bestFit="1" customWidth="1"/>
    <col min="620" max="620" width="16" bestFit="1" customWidth="1"/>
    <col min="621" max="622" width="15.6640625" bestFit="1" customWidth="1"/>
    <col min="623" max="623" width="13.44140625" bestFit="1" customWidth="1"/>
    <col min="624" max="624" width="16.21875" bestFit="1" customWidth="1"/>
    <col min="625" max="625" width="12.6640625" bestFit="1" customWidth="1"/>
    <col min="626" max="626" width="15.44140625" bestFit="1" customWidth="1"/>
    <col min="627" max="627" width="15.6640625" bestFit="1" customWidth="1"/>
    <col min="628" max="628" width="17" bestFit="1" customWidth="1"/>
    <col min="629" max="629" width="13.44140625" bestFit="1" customWidth="1"/>
    <col min="630" max="630" width="16.21875" bestFit="1" customWidth="1"/>
    <col min="631" max="631" width="15.6640625" bestFit="1" customWidth="1"/>
    <col min="632" max="632" width="16.6640625" bestFit="1" customWidth="1"/>
    <col min="633" max="633" width="15.6640625" bestFit="1" customWidth="1"/>
    <col min="634" max="634" width="16" bestFit="1" customWidth="1"/>
    <col min="635" max="635" width="13.5546875" bestFit="1" customWidth="1"/>
    <col min="636" max="636" width="16.33203125" bestFit="1" customWidth="1"/>
    <col min="637" max="637" width="15.6640625" bestFit="1" customWidth="1"/>
    <col min="638" max="638" width="16.109375" bestFit="1" customWidth="1"/>
    <col min="639" max="639" width="14.109375" bestFit="1" customWidth="1"/>
    <col min="640" max="640" width="16.88671875" bestFit="1" customWidth="1"/>
    <col min="641" max="641" width="13.33203125" bestFit="1" customWidth="1"/>
    <col min="642" max="642" width="16.109375" bestFit="1" customWidth="1"/>
    <col min="643" max="643" width="15.6640625" bestFit="1" customWidth="1"/>
    <col min="644" max="644" width="14.88671875" bestFit="1" customWidth="1"/>
    <col min="645" max="645" width="14.6640625" bestFit="1" customWidth="1"/>
    <col min="646" max="646" width="17.5546875" bestFit="1" customWidth="1"/>
    <col min="647" max="647" width="15.6640625" bestFit="1" customWidth="1"/>
    <col min="648" max="648" width="15.44140625" bestFit="1" customWidth="1"/>
    <col min="649" max="649" width="12.88671875" bestFit="1" customWidth="1"/>
    <col min="650" max="650" width="15.6640625" bestFit="1" customWidth="1"/>
    <col min="651" max="651" width="14" bestFit="1" customWidth="1"/>
    <col min="652" max="652" width="16.77734375" bestFit="1" customWidth="1"/>
    <col min="653" max="653" width="12.44140625" bestFit="1" customWidth="1"/>
    <col min="654" max="654" width="15.21875" bestFit="1" customWidth="1"/>
    <col min="655" max="655" width="15.6640625" bestFit="1" customWidth="1"/>
    <col min="656" max="656" width="15.77734375" bestFit="1" customWidth="1"/>
    <col min="657" max="657" width="13" bestFit="1" customWidth="1"/>
    <col min="658" max="658" width="15.77734375" bestFit="1" customWidth="1"/>
    <col min="659" max="659" width="15.6640625" bestFit="1" customWidth="1"/>
    <col min="660" max="660" width="15.33203125" bestFit="1" customWidth="1"/>
    <col min="661" max="661" width="13.21875" bestFit="1" customWidth="1"/>
    <col min="662" max="662" width="16" bestFit="1" customWidth="1"/>
    <col min="663" max="663" width="12.6640625" bestFit="1" customWidth="1"/>
    <col min="664" max="664" width="15.44140625" bestFit="1" customWidth="1"/>
    <col min="665" max="665" width="15.6640625" bestFit="1" customWidth="1"/>
    <col min="666" max="666" width="17" bestFit="1" customWidth="1"/>
    <col min="667" max="667" width="15.6640625" bestFit="1" customWidth="1"/>
    <col min="668" max="668" width="16.5546875" bestFit="1" customWidth="1"/>
    <col min="669" max="669" width="15.6640625" bestFit="1" customWidth="1"/>
    <col min="670" max="670" width="15.5546875" bestFit="1" customWidth="1"/>
    <col min="671" max="671" width="15.33203125" bestFit="1" customWidth="1"/>
    <col min="672" max="672" width="18.109375" bestFit="1" customWidth="1"/>
    <col min="673" max="673" width="15.6640625" bestFit="1" customWidth="1"/>
    <col min="674" max="674" width="16.44140625" bestFit="1" customWidth="1"/>
    <col min="675" max="675" width="15.6640625" bestFit="1" customWidth="1"/>
    <col min="676" max="676" width="15.88671875" bestFit="1" customWidth="1"/>
    <col min="677" max="677" width="15.6640625" bestFit="1" customWidth="1"/>
    <col min="678" max="678" width="16.88671875" bestFit="1" customWidth="1"/>
    <col min="679" max="679" width="13.88671875" bestFit="1" customWidth="1"/>
    <col min="680" max="680" width="16.6640625" bestFit="1" customWidth="1"/>
    <col min="681" max="681" width="15.6640625" bestFit="1" customWidth="1"/>
    <col min="682" max="682" width="15.77734375" bestFit="1" customWidth="1"/>
    <col min="683" max="683" width="14.21875" bestFit="1" customWidth="1"/>
    <col min="684" max="684" width="17" bestFit="1" customWidth="1"/>
    <col min="685" max="685" width="15.6640625" bestFit="1" customWidth="1"/>
    <col min="686" max="686" width="16.44140625" bestFit="1" customWidth="1"/>
    <col min="687" max="687" width="12.5546875" bestFit="1" customWidth="1"/>
    <col min="688" max="688" width="15.33203125" bestFit="1" customWidth="1"/>
    <col min="689" max="689" width="15.6640625" bestFit="1" customWidth="1"/>
    <col min="690" max="690" width="16.33203125" bestFit="1" customWidth="1"/>
    <col min="691" max="691" width="13.77734375" bestFit="1" customWidth="1"/>
    <col min="692" max="692" width="16.5546875" bestFit="1" customWidth="1"/>
    <col min="693" max="693" width="15.6640625" bestFit="1" customWidth="1"/>
    <col min="694" max="694" width="15.44140625" bestFit="1" customWidth="1"/>
    <col min="695" max="695" width="13.33203125" bestFit="1" customWidth="1"/>
    <col min="696" max="696" width="16.109375" bestFit="1" customWidth="1"/>
    <col min="697" max="697" width="13.21875" bestFit="1" customWidth="1"/>
    <col min="698" max="698" width="16" bestFit="1" customWidth="1"/>
    <col min="699" max="699" width="15.6640625" bestFit="1" customWidth="1"/>
    <col min="700" max="700" width="17.33203125" bestFit="1" customWidth="1"/>
    <col min="701" max="701" width="13.88671875" bestFit="1" customWidth="1"/>
    <col min="702" max="702" width="16.6640625" bestFit="1" customWidth="1"/>
    <col min="703" max="703" width="15.6640625" bestFit="1" customWidth="1"/>
    <col min="704" max="704" width="16" bestFit="1" customWidth="1"/>
    <col min="705" max="705" width="14" bestFit="1" customWidth="1"/>
    <col min="706" max="706" width="16.77734375" bestFit="1" customWidth="1"/>
    <col min="707" max="707" width="13.88671875" bestFit="1" customWidth="1"/>
    <col min="708" max="708" width="16.6640625" bestFit="1" customWidth="1"/>
    <col min="709" max="709" width="15.6640625" bestFit="1" customWidth="1"/>
    <col min="710" max="710" width="16.33203125" bestFit="1" customWidth="1"/>
    <col min="711" max="711" width="15.6640625" bestFit="1" customWidth="1"/>
    <col min="712" max="712" width="15.5546875" bestFit="1" customWidth="1"/>
    <col min="713" max="713" width="15.6640625" bestFit="1" customWidth="1"/>
    <col min="714" max="714" width="15.88671875" bestFit="1" customWidth="1"/>
    <col min="715" max="715" width="13.21875" bestFit="1" customWidth="1"/>
    <col min="716" max="716" width="16" bestFit="1" customWidth="1"/>
    <col min="717" max="717" width="15.6640625" bestFit="1" customWidth="1"/>
    <col min="718" max="718" width="16.109375" bestFit="1" customWidth="1"/>
    <col min="719" max="719" width="15.6640625" bestFit="1" customWidth="1"/>
    <col min="720" max="720" width="15.77734375" bestFit="1" customWidth="1"/>
    <col min="721" max="721" width="12.77734375" bestFit="1" customWidth="1"/>
    <col min="722" max="722" width="15.5546875" bestFit="1" customWidth="1"/>
    <col min="723" max="723" width="15.6640625" bestFit="1" customWidth="1"/>
    <col min="724" max="724" width="16.33203125" bestFit="1" customWidth="1"/>
    <col min="725" max="725" width="12.44140625" bestFit="1" customWidth="1"/>
    <col min="726" max="726" width="15.21875" bestFit="1" customWidth="1"/>
    <col min="727" max="727" width="14.5546875" bestFit="1" customWidth="1"/>
    <col min="728" max="728" width="17.44140625" bestFit="1" customWidth="1"/>
    <col min="729" max="729" width="15.6640625" bestFit="1" customWidth="1"/>
    <col min="730" max="730" width="16.21875" bestFit="1" customWidth="1"/>
    <col min="731" max="731" width="15.6640625" bestFit="1" customWidth="1"/>
    <col min="732" max="732" width="16.6640625" bestFit="1" customWidth="1"/>
    <col min="733" max="733" width="13.88671875" bestFit="1" customWidth="1"/>
    <col min="734" max="734" width="16.6640625" bestFit="1" customWidth="1"/>
    <col min="735" max="735" width="12.77734375" bestFit="1" customWidth="1"/>
    <col min="736" max="736" width="15.5546875" bestFit="1" customWidth="1"/>
    <col min="737" max="737" width="15.6640625" bestFit="1" customWidth="1"/>
    <col min="738" max="738" width="16.44140625" bestFit="1" customWidth="1"/>
    <col min="739" max="739" width="12.44140625" bestFit="1" customWidth="1"/>
    <col min="740" max="740" width="15.21875" bestFit="1" customWidth="1"/>
    <col min="741" max="741" width="15.6640625" bestFit="1" customWidth="1"/>
    <col min="742" max="742" width="16.109375" bestFit="1" customWidth="1"/>
    <col min="743" max="743" width="15.6640625" bestFit="1" customWidth="1"/>
    <col min="744" max="744" width="15.33203125" bestFit="1" customWidth="1"/>
    <col min="745" max="745" width="15.6640625" bestFit="1" customWidth="1"/>
    <col min="746" max="746" width="15.88671875" bestFit="1" customWidth="1"/>
    <col min="747" max="747" width="13.5546875" bestFit="1" customWidth="1"/>
    <col min="748" max="748" width="16.33203125" bestFit="1" customWidth="1"/>
    <col min="749" max="749" width="15.6640625" bestFit="1" customWidth="1"/>
    <col min="750" max="750" width="16" bestFit="1" customWidth="1"/>
    <col min="751" max="751" width="12.77734375" bestFit="1" customWidth="1"/>
    <col min="752" max="752" width="15.5546875" bestFit="1" customWidth="1"/>
    <col min="753" max="753" width="13.5546875" bestFit="1" customWidth="1"/>
    <col min="754" max="754" width="16.33203125" bestFit="1" customWidth="1"/>
    <col min="755" max="755" width="13.44140625" bestFit="1" customWidth="1"/>
    <col min="756" max="756" width="16.21875" bestFit="1" customWidth="1"/>
    <col min="757" max="757" width="13.21875" bestFit="1" customWidth="1"/>
    <col min="758" max="758" width="16" bestFit="1" customWidth="1"/>
    <col min="759" max="759" width="13.88671875" bestFit="1" customWidth="1"/>
    <col min="760" max="760" width="16.6640625" bestFit="1" customWidth="1"/>
    <col min="761" max="761" width="14.109375" bestFit="1" customWidth="1"/>
    <col min="762" max="762" width="16.88671875" bestFit="1" customWidth="1"/>
    <col min="763" max="763" width="15.6640625" bestFit="1" customWidth="1"/>
    <col min="764" max="764" width="15.21875" bestFit="1" customWidth="1"/>
    <col min="765" max="765" width="15.6640625" bestFit="1" customWidth="1"/>
    <col min="766" max="766" width="17.44140625" bestFit="1" customWidth="1"/>
    <col min="767" max="767" width="12.5546875" bestFit="1" customWidth="1"/>
    <col min="768" max="768" width="15.33203125" bestFit="1" customWidth="1"/>
    <col min="769" max="769" width="13" bestFit="1" customWidth="1"/>
    <col min="770" max="770" width="15.77734375" bestFit="1" customWidth="1"/>
    <col min="771" max="771" width="15.6640625" bestFit="1" customWidth="1"/>
    <col min="772" max="772" width="16.33203125" bestFit="1" customWidth="1"/>
    <col min="773" max="773" width="13.5546875" bestFit="1" customWidth="1"/>
    <col min="774" max="774" width="16.33203125" bestFit="1" customWidth="1"/>
    <col min="775" max="775" width="15.6640625" bestFit="1" customWidth="1"/>
    <col min="776" max="776" width="16.21875" bestFit="1" customWidth="1"/>
    <col min="777" max="777" width="15.6640625" bestFit="1" customWidth="1"/>
    <col min="778" max="778" width="16" bestFit="1" customWidth="1"/>
    <col min="779" max="779" width="12.33203125" bestFit="1" customWidth="1"/>
    <col min="780" max="780" width="15.109375" bestFit="1" customWidth="1"/>
    <col min="781" max="781" width="14" bestFit="1" customWidth="1"/>
    <col min="782" max="782" width="16.77734375" bestFit="1" customWidth="1"/>
    <col min="783" max="783" width="15.6640625" bestFit="1" customWidth="1"/>
    <col min="784" max="784" width="16.88671875" bestFit="1" customWidth="1"/>
    <col min="785" max="785" width="15.6640625" bestFit="1" customWidth="1"/>
    <col min="786" max="786" width="17.5546875" bestFit="1" customWidth="1"/>
    <col min="787" max="787" width="15.6640625" bestFit="1" customWidth="1"/>
    <col min="788" max="788" width="16.44140625" bestFit="1" customWidth="1"/>
    <col min="789" max="789" width="13.6640625" bestFit="1" customWidth="1"/>
    <col min="790" max="790" width="16.44140625" bestFit="1" customWidth="1"/>
    <col min="791" max="791" width="15.6640625" bestFit="1" customWidth="1"/>
    <col min="792" max="792" width="16.21875" bestFit="1" customWidth="1"/>
    <col min="793" max="793" width="15.6640625" bestFit="1" customWidth="1"/>
    <col min="794" max="794" width="18.21875" bestFit="1" customWidth="1"/>
    <col min="795" max="795" width="13.44140625" bestFit="1" customWidth="1"/>
    <col min="796" max="796" width="16.21875" bestFit="1" customWidth="1"/>
    <col min="797" max="797" width="15.6640625" bestFit="1" customWidth="1"/>
    <col min="798" max="798" width="15.77734375" bestFit="1" customWidth="1"/>
    <col min="799" max="799" width="15.6640625" bestFit="1" customWidth="1"/>
    <col min="800" max="800" width="16.33203125" bestFit="1" customWidth="1"/>
    <col min="801" max="801" width="15.6640625" bestFit="1" customWidth="1"/>
    <col min="802" max="802" width="17" bestFit="1" customWidth="1"/>
    <col min="803" max="803" width="15.6640625" bestFit="1" customWidth="1"/>
    <col min="804" max="804" width="15.88671875" bestFit="1" customWidth="1"/>
    <col min="805" max="805" width="15.6640625" bestFit="1" customWidth="1"/>
    <col min="806" max="806" width="15.44140625" bestFit="1" customWidth="1"/>
    <col min="807" max="807" width="15.6640625" bestFit="1" customWidth="1"/>
    <col min="808" max="808" width="16.33203125" bestFit="1" customWidth="1"/>
    <col min="809" max="809" width="15.6640625" bestFit="1" customWidth="1"/>
    <col min="810" max="810" width="16.44140625" bestFit="1" customWidth="1"/>
    <col min="811" max="811" width="15.6640625" bestFit="1" customWidth="1"/>
    <col min="812" max="812" width="16" bestFit="1" customWidth="1"/>
    <col min="813" max="813" width="14.109375" bestFit="1" customWidth="1"/>
    <col min="814" max="814" width="16.88671875" bestFit="1" customWidth="1"/>
    <col min="815" max="815" width="15.6640625" bestFit="1" customWidth="1"/>
    <col min="816" max="816" width="16.33203125" bestFit="1" customWidth="1"/>
    <col min="817" max="817" width="13.21875" bestFit="1" customWidth="1"/>
    <col min="818" max="818" width="16" bestFit="1" customWidth="1"/>
    <col min="819" max="819" width="12.5546875" bestFit="1" customWidth="1"/>
    <col min="820" max="820" width="15.33203125" bestFit="1" customWidth="1"/>
    <col min="821" max="821" width="13.5546875" bestFit="1" customWidth="1"/>
    <col min="822" max="822" width="16.33203125" bestFit="1" customWidth="1"/>
    <col min="823" max="823" width="14.77734375" bestFit="1" customWidth="1"/>
    <col min="824" max="824" width="17.6640625" bestFit="1" customWidth="1"/>
    <col min="825" max="825" width="12.88671875" bestFit="1" customWidth="1"/>
    <col min="826" max="827" width="15.6640625" bestFit="1" customWidth="1"/>
    <col min="828" max="828" width="16.109375" bestFit="1" customWidth="1"/>
    <col min="829" max="829" width="15.6640625" bestFit="1" customWidth="1"/>
    <col min="830" max="830" width="15.77734375" bestFit="1" customWidth="1"/>
    <col min="831" max="831" width="15.109375" bestFit="1" customWidth="1"/>
    <col min="832" max="832" width="17.88671875" bestFit="1" customWidth="1"/>
    <col min="833" max="833" width="15.6640625" bestFit="1" customWidth="1"/>
    <col min="834" max="834" width="15.88671875" bestFit="1" customWidth="1"/>
    <col min="835" max="835" width="14.33203125" bestFit="1" customWidth="1"/>
    <col min="836" max="836" width="17.21875" bestFit="1" customWidth="1"/>
    <col min="837" max="837" width="15.6640625" bestFit="1" customWidth="1"/>
    <col min="838" max="838" width="15.88671875" bestFit="1" customWidth="1"/>
    <col min="839" max="839" width="15.6640625" bestFit="1" customWidth="1"/>
    <col min="840" max="840" width="17.21875" bestFit="1" customWidth="1"/>
    <col min="841" max="841" width="13.33203125" bestFit="1" customWidth="1"/>
    <col min="842" max="842" width="16.109375" bestFit="1" customWidth="1"/>
    <col min="843" max="843" width="15.6640625" bestFit="1" customWidth="1"/>
    <col min="844" max="844" width="15.5546875" bestFit="1" customWidth="1"/>
    <col min="845" max="845" width="15.6640625" bestFit="1" customWidth="1"/>
    <col min="846" max="846" width="16.44140625" bestFit="1" customWidth="1"/>
    <col min="847" max="847" width="13" bestFit="1" customWidth="1"/>
    <col min="848" max="848" width="15.77734375" bestFit="1" customWidth="1"/>
    <col min="849" max="849" width="15.6640625" bestFit="1" customWidth="1"/>
    <col min="850" max="850" width="15.88671875" bestFit="1" customWidth="1"/>
    <col min="851" max="851" width="12.6640625" bestFit="1" customWidth="1"/>
    <col min="852" max="852" width="15.44140625" bestFit="1" customWidth="1"/>
    <col min="853" max="853" width="13.77734375" bestFit="1" customWidth="1"/>
    <col min="854" max="854" width="16.5546875" bestFit="1" customWidth="1"/>
    <col min="855" max="855" width="15.6640625" bestFit="1" customWidth="1"/>
    <col min="856" max="856" width="16.5546875" bestFit="1" customWidth="1"/>
    <col min="857" max="857" width="12.88671875" bestFit="1" customWidth="1"/>
    <col min="858" max="859" width="15.6640625" bestFit="1" customWidth="1"/>
    <col min="860" max="860" width="15.5546875" bestFit="1" customWidth="1"/>
    <col min="861" max="861" width="15.6640625" bestFit="1" customWidth="1"/>
    <col min="862" max="862" width="15.33203125" bestFit="1" customWidth="1"/>
    <col min="863" max="863" width="13.33203125" bestFit="1" customWidth="1"/>
    <col min="864" max="864" width="16.109375" bestFit="1" customWidth="1"/>
    <col min="865" max="865" width="13.88671875" bestFit="1" customWidth="1"/>
    <col min="866" max="866" width="16.6640625" bestFit="1" customWidth="1"/>
    <col min="867" max="867" width="14.33203125" bestFit="1" customWidth="1"/>
    <col min="868" max="868" width="17.21875" bestFit="1" customWidth="1"/>
    <col min="869" max="869" width="15.6640625" bestFit="1" customWidth="1"/>
    <col min="870" max="870" width="16.109375" bestFit="1" customWidth="1"/>
    <col min="871" max="871" width="14" bestFit="1" customWidth="1"/>
    <col min="872" max="872" width="16.77734375" bestFit="1" customWidth="1"/>
    <col min="873" max="873" width="15.6640625" bestFit="1" customWidth="1"/>
    <col min="874" max="874" width="16.109375" bestFit="1" customWidth="1"/>
    <col min="875" max="875" width="15.6640625" bestFit="1" customWidth="1"/>
    <col min="876" max="876" width="15.77734375" bestFit="1" customWidth="1"/>
    <col min="877" max="877" width="15.6640625" bestFit="1" customWidth="1"/>
    <col min="878" max="878" width="15.33203125" bestFit="1" customWidth="1"/>
    <col min="879" max="879" width="15.6640625" bestFit="1" customWidth="1"/>
    <col min="880" max="880" width="16.109375" bestFit="1" customWidth="1"/>
    <col min="881" max="881" width="12.44140625" bestFit="1" customWidth="1"/>
    <col min="882" max="882" width="15.21875" bestFit="1" customWidth="1"/>
    <col min="883" max="883" width="15.6640625" bestFit="1" customWidth="1"/>
    <col min="884" max="884" width="15.77734375" bestFit="1" customWidth="1"/>
    <col min="885" max="885" width="15.6640625" bestFit="1" customWidth="1"/>
    <col min="886" max="886" width="16" bestFit="1" customWidth="1"/>
    <col min="887" max="887" width="15.6640625" bestFit="1" customWidth="1"/>
    <col min="888" max="888" width="17.33203125" bestFit="1" customWidth="1"/>
    <col min="889" max="889" width="15.6640625" bestFit="1" customWidth="1"/>
    <col min="890" max="890" width="17" bestFit="1" customWidth="1"/>
    <col min="891" max="891" width="15.6640625" bestFit="1" customWidth="1"/>
    <col min="892" max="892" width="17" bestFit="1" customWidth="1"/>
    <col min="893" max="893" width="14.21875" bestFit="1" customWidth="1"/>
    <col min="894" max="894" width="17" bestFit="1" customWidth="1"/>
    <col min="895" max="895" width="15.6640625" bestFit="1" customWidth="1"/>
    <col min="896" max="896" width="16.44140625" bestFit="1" customWidth="1"/>
    <col min="897" max="897" width="15.6640625" bestFit="1" customWidth="1"/>
    <col min="898" max="898" width="15.44140625" bestFit="1" customWidth="1"/>
    <col min="899" max="899" width="14.5546875" bestFit="1" customWidth="1"/>
    <col min="900" max="900" width="17.44140625" bestFit="1" customWidth="1"/>
    <col min="901" max="901" width="13.33203125" bestFit="1" customWidth="1"/>
    <col min="902" max="902" width="16.109375" bestFit="1" customWidth="1"/>
    <col min="903" max="903" width="13.77734375" bestFit="1" customWidth="1"/>
    <col min="904" max="904" width="16.5546875" bestFit="1" customWidth="1"/>
    <col min="905" max="905" width="14.5546875" bestFit="1" customWidth="1"/>
    <col min="906" max="906" width="17.44140625" bestFit="1" customWidth="1"/>
    <col min="907" max="907" width="15.6640625" bestFit="1" customWidth="1"/>
    <col min="908" max="908" width="16.109375" bestFit="1" customWidth="1"/>
    <col min="909" max="909" width="13.21875" bestFit="1" customWidth="1"/>
    <col min="910" max="910" width="16" bestFit="1" customWidth="1"/>
    <col min="911" max="911" width="15.6640625" bestFit="1" customWidth="1"/>
    <col min="912" max="912" width="15.88671875" bestFit="1" customWidth="1"/>
    <col min="913" max="913" width="12.88671875" bestFit="1" customWidth="1"/>
    <col min="914" max="915" width="15.6640625" bestFit="1" customWidth="1"/>
    <col min="916" max="916" width="17.33203125" bestFit="1" customWidth="1"/>
    <col min="917" max="917" width="14.6640625" bestFit="1" customWidth="1"/>
    <col min="918" max="918" width="17.5546875" bestFit="1" customWidth="1"/>
    <col min="919" max="919" width="15.6640625" bestFit="1" customWidth="1"/>
    <col min="920" max="920" width="17.21875" bestFit="1" customWidth="1"/>
    <col min="921" max="921" width="15.6640625" bestFit="1" customWidth="1"/>
    <col min="922" max="922" width="16.21875" bestFit="1" customWidth="1"/>
    <col min="923" max="923" width="15.6640625" bestFit="1" customWidth="1"/>
    <col min="924" max="924" width="17.33203125" bestFit="1" customWidth="1"/>
    <col min="925" max="926" width="15.6640625" bestFit="1" customWidth="1"/>
    <col min="927" max="927" width="13.5546875" bestFit="1" customWidth="1"/>
    <col min="928" max="928" width="16.33203125" bestFit="1" customWidth="1"/>
    <col min="929" max="929" width="13.6640625" bestFit="1" customWidth="1"/>
    <col min="930" max="930" width="16.44140625" bestFit="1" customWidth="1"/>
    <col min="931" max="931" width="13.21875" bestFit="1" customWidth="1"/>
    <col min="932" max="932" width="16" bestFit="1" customWidth="1"/>
    <col min="933" max="933" width="15.6640625" bestFit="1" customWidth="1"/>
    <col min="934" max="934" width="15.44140625" bestFit="1" customWidth="1"/>
    <col min="935" max="935" width="13.44140625" bestFit="1" customWidth="1"/>
    <col min="936" max="936" width="16.21875" bestFit="1" customWidth="1"/>
    <col min="937" max="937" width="15.6640625" bestFit="1" customWidth="1"/>
    <col min="938" max="938" width="16.21875" bestFit="1" customWidth="1"/>
    <col min="939" max="941" width="15.6640625" bestFit="1" customWidth="1"/>
    <col min="942" max="942" width="15.77734375" bestFit="1" customWidth="1"/>
    <col min="943" max="943" width="15.6640625" bestFit="1" customWidth="1"/>
    <col min="944" max="944" width="16.88671875" bestFit="1" customWidth="1"/>
    <col min="945" max="945" width="13.21875" bestFit="1" customWidth="1"/>
    <col min="946" max="946" width="16" bestFit="1" customWidth="1"/>
    <col min="947" max="947" width="15.6640625" bestFit="1" customWidth="1"/>
    <col min="948" max="948" width="15.88671875" bestFit="1" customWidth="1"/>
    <col min="949" max="952" width="15.6640625" bestFit="1" customWidth="1"/>
    <col min="953" max="953" width="13.33203125" bestFit="1" customWidth="1"/>
    <col min="954" max="954" width="16.109375" bestFit="1" customWidth="1"/>
    <col min="955" max="955" width="12.77734375" bestFit="1" customWidth="1"/>
    <col min="956" max="956" width="15.5546875" bestFit="1" customWidth="1"/>
    <col min="957" max="957" width="12.33203125" bestFit="1" customWidth="1"/>
    <col min="958" max="958" width="15.109375" bestFit="1" customWidth="1"/>
    <col min="959" max="959" width="15.6640625" bestFit="1" customWidth="1"/>
    <col min="960" max="960" width="16.33203125" bestFit="1" customWidth="1"/>
    <col min="961" max="961" width="15.6640625" bestFit="1" customWidth="1"/>
    <col min="962" max="962" width="17" bestFit="1" customWidth="1"/>
    <col min="963" max="963" width="15.6640625" bestFit="1" customWidth="1"/>
    <col min="964" max="964" width="16.5546875" bestFit="1" customWidth="1"/>
    <col min="965" max="965" width="15.6640625" bestFit="1" customWidth="1"/>
    <col min="966" max="966" width="15.109375" bestFit="1" customWidth="1"/>
    <col min="967" max="967" width="15.6640625" bestFit="1" customWidth="1"/>
    <col min="968" max="968" width="15" bestFit="1" customWidth="1"/>
    <col min="969" max="969" width="15.6640625" bestFit="1" customWidth="1"/>
    <col min="970" max="970" width="15.44140625" bestFit="1" customWidth="1"/>
    <col min="971" max="971" width="14.21875" bestFit="1" customWidth="1"/>
    <col min="972" max="972" width="17" bestFit="1" customWidth="1"/>
    <col min="973" max="973" width="14" bestFit="1" customWidth="1"/>
    <col min="974" max="974" width="16.77734375" bestFit="1" customWidth="1"/>
    <col min="975" max="975" width="15.6640625" bestFit="1" customWidth="1"/>
    <col min="976" max="976" width="16.21875" bestFit="1" customWidth="1"/>
    <col min="977" max="977" width="15.6640625" bestFit="1" customWidth="1"/>
    <col min="978" max="978" width="14.88671875" bestFit="1" customWidth="1"/>
    <col min="979" max="979" width="15.6640625" bestFit="1" customWidth="1"/>
    <col min="980" max="980" width="16.33203125" bestFit="1" customWidth="1"/>
    <col min="981" max="981" width="13.77734375" bestFit="1" customWidth="1"/>
    <col min="982" max="982" width="16.5546875" bestFit="1" customWidth="1"/>
    <col min="983" max="983" width="15.6640625" bestFit="1" customWidth="1"/>
    <col min="984" max="984" width="15.5546875" bestFit="1" customWidth="1"/>
    <col min="985" max="987" width="15.6640625" bestFit="1" customWidth="1"/>
    <col min="988" max="988" width="16.33203125" bestFit="1" customWidth="1"/>
    <col min="989" max="989" width="15.6640625" bestFit="1" customWidth="1"/>
    <col min="990" max="990" width="16" bestFit="1" customWidth="1"/>
    <col min="991" max="991" width="12.88671875" bestFit="1" customWidth="1"/>
    <col min="992" max="992" width="15.6640625" bestFit="1" customWidth="1"/>
    <col min="993" max="993" width="13.33203125" bestFit="1" customWidth="1"/>
    <col min="994" max="994" width="16.109375" bestFit="1" customWidth="1"/>
    <col min="995" max="995" width="14" bestFit="1" customWidth="1"/>
    <col min="996" max="996" width="16.77734375" bestFit="1" customWidth="1"/>
    <col min="997" max="997" width="13.6640625" bestFit="1" customWidth="1"/>
    <col min="998" max="998" width="16.44140625" bestFit="1" customWidth="1"/>
    <col min="999" max="999" width="13.33203125" bestFit="1" customWidth="1"/>
    <col min="1000" max="1000" width="16.109375" bestFit="1" customWidth="1"/>
    <col min="1001" max="1001" width="15.6640625" bestFit="1" customWidth="1"/>
    <col min="1002" max="1002" width="16.21875" bestFit="1" customWidth="1"/>
    <col min="1003" max="1003" width="13.44140625" bestFit="1" customWidth="1"/>
    <col min="1004" max="1004" width="16.21875" bestFit="1" customWidth="1"/>
    <col min="1005" max="1005" width="15.6640625" bestFit="1" customWidth="1"/>
    <col min="1006" max="1006" width="16.33203125" bestFit="1" customWidth="1"/>
    <col min="1007" max="1007" width="12.88671875" bestFit="1" customWidth="1"/>
    <col min="1008" max="1008" width="15.6640625" bestFit="1" customWidth="1"/>
    <col min="1009" max="1009" width="13.88671875" bestFit="1" customWidth="1"/>
    <col min="1010" max="1010" width="16.6640625" bestFit="1" customWidth="1"/>
    <col min="1011" max="1011" width="15.6640625" bestFit="1" customWidth="1"/>
    <col min="1012" max="1012" width="17.5546875" bestFit="1" customWidth="1"/>
    <col min="1013" max="1013" width="15.6640625" bestFit="1" customWidth="1"/>
    <col min="1014" max="1014" width="16.77734375" bestFit="1" customWidth="1"/>
    <col min="1015" max="1015" width="13.33203125" bestFit="1" customWidth="1"/>
    <col min="1016" max="1016" width="16.109375" bestFit="1" customWidth="1"/>
    <col min="1017" max="1017" width="13.109375" bestFit="1" customWidth="1"/>
    <col min="1018" max="1018" width="15.88671875" bestFit="1" customWidth="1"/>
    <col min="1019" max="1019" width="15.6640625" bestFit="1" customWidth="1"/>
    <col min="1020" max="1020" width="17.77734375" bestFit="1" customWidth="1"/>
    <col min="1021" max="1021" width="15.6640625" bestFit="1" customWidth="1"/>
    <col min="1022" max="1022" width="16.33203125" bestFit="1" customWidth="1"/>
    <col min="1023" max="1023" width="13.44140625" bestFit="1" customWidth="1"/>
    <col min="1024" max="1024" width="16.21875" bestFit="1" customWidth="1"/>
    <col min="1025" max="1025" width="13" bestFit="1" customWidth="1"/>
    <col min="1026" max="1026" width="15.77734375" bestFit="1" customWidth="1"/>
    <col min="1027" max="1027" width="12.44140625" bestFit="1" customWidth="1"/>
    <col min="1028" max="1028" width="15.21875" bestFit="1" customWidth="1"/>
    <col min="1029" max="1029" width="15.6640625" bestFit="1" customWidth="1"/>
    <col min="1030" max="1030" width="16.33203125" bestFit="1" customWidth="1"/>
    <col min="1031" max="1031" width="15.6640625" bestFit="1" customWidth="1"/>
    <col min="1032" max="1032" width="15.44140625" bestFit="1" customWidth="1"/>
    <col min="1033" max="1033" width="14.21875" bestFit="1" customWidth="1"/>
    <col min="1034" max="1034" width="17" bestFit="1" customWidth="1"/>
    <col min="1035" max="1036" width="15.6640625" bestFit="1" customWidth="1"/>
    <col min="1037" max="1037" width="12.88671875" bestFit="1" customWidth="1"/>
    <col min="1038" max="1039" width="15.6640625" bestFit="1" customWidth="1"/>
    <col min="1040" max="1040" width="16" bestFit="1" customWidth="1"/>
    <col min="1041" max="1041" width="13.109375" bestFit="1" customWidth="1"/>
    <col min="1042" max="1042" width="15.88671875" bestFit="1" customWidth="1"/>
    <col min="1043" max="1043" width="15.6640625" bestFit="1" customWidth="1"/>
    <col min="1044" max="1044" width="17.21875" bestFit="1" customWidth="1"/>
    <col min="1045" max="1045" width="13.5546875" bestFit="1" customWidth="1"/>
    <col min="1046" max="1046" width="16.33203125" bestFit="1" customWidth="1"/>
    <col min="1047" max="1047" width="14.21875" bestFit="1" customWidth="1"/>
    <col min="1048" max="1048" width="17" bestFit="1" customWidth="1"/>
    <col min="1049" max="1049" width="15.6640625" bestFit="1" customWidth="1"/>
    <col min="1050" max="1050" width="15.77734375" bestFit="1" customWidth="1"/>
    <col min="1051" max="1051" width="14.88671875" bestFit="1" customWidth="1"/>
    <col min="1052" max="1052" width="17.77734375" bestFit="1" customWidth="1"/>
    <col min="1053" max="1053" width="13.88671875" bestFit="1" customWidth="1"/>
    <col min="1054" max="1054" width="16.6640625" bestFit="1" customWidth="1"/>
    <col min="1055" max="1055" width="15.6640625" bestFit="1" customWidth="1"/>
    <col min="1056" max="1056" width="16.33203125" bestFit="1" customWidth="1"/>
    <col min="1057" max="1057" width="15.6640625" bestFit="1" customWidth="1"/>
    <col min="1058" max="1058" width="16.33203125" bestFit="1" customWidth="1"/>
    <col min="1059" max="1059" width="15.6640625" bestFit="1" customWidth="1"/>
    <col min="1060" max="1060" width="16.21875" bestFit="1" customWidth="1"/>
    <col min="1061" max="1061" width="15.109375" bestFit="1" customWidth="1"/>
    <col min="1062" max="1062" width="17.88671875" bestFit="1" customWidth="1"/>
    <col min="1063" max="1063" width="15.6640625" bestFit="1" customWidth="1"/>
    <col min="1064" max="1064" width="15.77734375" bestFit="1" customWidth="1"/>
    <col min="1065" max="1065" width="13.33203125" bestFit="1" customWidth="1"/>
    <col min="1066" max="1066" width="16.109375" bestFit="1" customWidth="1"/>
    <col min="1067" max="1067" width="15.6640625" bestFit="1" customWidth="1"/>
    <col min="1068" max="1068" width="15.77734375" bestFit="1" customWidth="1"/>
    <col min="1069" max="1069" width="13.6640625" bestFit="1" customWidth="1"/>
    <col min="1070" max="1070" width="16.44140625" bestFit="1" customWidth="1"/>
    <col min="1071" max="1071" width="12.77734375" bestFit="1" customWidth="1"/>
    <col min="1072" max="1072" width="15.5546875" bestFit="1" customWidth="1"/>
    <col min="1073" max="1073" width="13.33203125" bestFit="1" customWidth="1"/>
    <col min="1074" max="1074" width="16.109375" bestFit="1" customWidth="1"/>
    <col min="1075" max="1075" width="15.6640625" bestFit="1" customWidth="1"/>
    <col min="1076" max="1076" width="16.21875" bestFit="1" customWidth="1"/>
    <col min="1077" max="1077" width="15.6640625" bestFit="1" customWidth="1"/>
    <col min="1078" max="1078" width="15.77734375" bestFit="1" customWidth="1"/>
    <col min="1079" max="1079" width="13" bestFit="1" customWidth="1"/>
    <col min="1080" max="1080" width="15.77734375" bestFit="1" customWidth="1"/>
    <col min="1081" max="1081" width="15.6640625" bestFit="1" customWidth="1"/>
    <col min="1082" max="1082" width="16.44140625" bestFit="1" customWidth="1"/>
    <col min="1083" max="1083" width="13.109375" bestFit="1" customWidth="1"/>
    <col min="1084" max="1084" width="15.88671875" bestFit="1" customWidth="1"/>
    <col min="1085" max="1085" width="14.5546875" bestFit="1" customWidth="1"/>
    <col min="1086" max="1086" width="17.44140625" bestFit="1" customWidth="1"/>
    <col min="1087" max="1087" width="13" bestFit="1" customWidth="1"/>
    <col min="1088" max="1088" width="15.77734375" bestFit="1" customWidth="1"/>
    <col min="1089" max="1089" width="13" bestFit="1" customWidth="1"/>
    <col min="1090" max="1090" width="15.77734375" bestFit="1" customWidth="1"/>
    <col min="1091" max="1093" width="15.6640625" bestFit="1" customWidth="1"/>
    <col min="1094" max="1094" width="15.88671875" bestFit="1" customWidth="1"/>
    <col min="1095" max="1095" width="13.44140625" bestFit="1" customWidth="1"/>
    <col min="1096" max="1096" width="16.21875" bestFit="1" customWidth="1"/>
    <col min="1097" max="1097" width="15.6640625" bestFit="1" customWidth="1"/>
    <col min="1098" max="1098" width="16.21875" bestFit="1" customWidth="1"/>
    <col min="1099" max="1099" width="14.21875" bestFit="1" customWidth="1"/>
    <col min="1100" max="1100" width="17" bestFit="1" customWidth="1"/>
    <col min="1101" max="1101" width="13.6640625" bestFit="1" customWidth="1"/>
    <col min="1102" max="1102" width="16.44140625" bestFit="1" customWidth="1"/>
    <col min="1103" max="1103" width="15.6640625" bestFit="1" customWidth="1"/>
    <col min="1104" max="1104" width="16" bestFit="1" customWidth="1"/>
    <col min="1105" max="1105" width="15.6640625" bestFit="1" customWidth="1"/>
    <col min="1106" max="1106" width="16.77734375" bestFit="1" customWidth="1"/>
    <col min="1107" max="1107" width="13.109375" bestFit="1" customWidth="1"/>
    <col min="1108" max="1108" width="15.88671875" bestFit="1" customWidth="1"/>
    <col min="1109" max="1109" width="14.33203125" bestFit="1" customWidth="1"/>
    <col min="1110" max="1110" width="17.21875" bestFit="1" customWidth="1"/>
    <col min="1111" max="1111" width="15.6640625" bestFit="1" customWidth="1"/>
    <col min="1112" max="1112" width="16.109375" bestFit="1" customWidth="1"/>
    <col min="1113" max="1113" width="15.6640625" bestFit="1" customWidth="1"/>
    <col min="1114" max="1114" width="16" bestFit="1" customWidth="1"/>
    <col min="1115" max="1115" width="15.6640625" bestFit="1" customWidth="1"/>
    <col min="1116" max="1116" width="16.33203125" bestFit="1" customWidth="1"/>
    <col min="1117" max="1117" width="15.6640625" bestFit="1" customWidth="1"/>
    <col min="1118" max="1118" width="16.21875" bestFit="1" customWidth="1"/>
    <col min="1119" max="1119" width="15.6640625" bestFit="1" customWidth="1"/>
    <col min="1120" max="1120" width="16.44140625" bestFit="1" customWidth="1"/>
    <col min="1121" max="1121" width="15.6640625" bestFit="1" customWidth="1"/>
    <col min="1122" max="1122" width="16.44140625" bestFit="1" customWidth="1"/>
    <col min="1123" max="1124" width="15.6640625" bestFit="1" customWidth="1"/>
    <col min="1125" max="1125" width="14.33203125" bestFit="1" customWidth="1"/>
    <col min="1126" max="1126" width="17.21875" bestFit="1" customWidth="1"/>
    <col min="1127" max="1127" width="13.5546875" bestFit="1" customWidth="1"/>
    <col min="1128" max="1128" width="16.33203125" bestFit="1" customWidth="1"/>
    <col min="1129" max="1129" width="12.21875" bestFit="1" customWidth="1"/>
    <col min="1130" max="1130" width="15" bestFit="1" customWidth="1"/>
    <col min="1131" max="1131" width="13.33203125" bestFit="1" customWidth="1"/>
    <col min="1132" max="1132" width="16.109375" bestFit="1" customWidth="1"/>
    <col min="1133" max="1133" width="15.6640625" bestFit="1" customWidth="1"/>
    <col min="1134" max="1134" width="15.77734375" bestFit="1" customWidth="1"/>
    <col min="1135" max="1135" width="12.44140625" bestFit="1" customWidth="1"/>
    <col min="1136" max="1136" width="15.21875" bestFit="1" customWidth="1"/>
    <col min="1137" max="1137" width="13.44140625" bestFit="1" customWidth="1"/>
    <col min="1138" max="1138" width="16.21875" bestFit="1" customWidth="1"/>
    <col min="1139" max="1139" width="12.88671875" bestFit="1" customWidth="1"/>
    <col min="1140" max="1142" width="15.6640625" bestFit="1" customWidth="1"/>
    <col min="1143" max="1143" width="13" bestFit="1" customWidth="1"/>
    <col min="1144" max="1144" width="15.77734375" bestFit="1" customWidth="1"/>
    <col min="1145" max="1145" width="14.21875" bestFit="1" customWidth="1"/>
    <col min="1146" max="1146" width="17" bestFit="1" customWidth="1"/>
    <col min="1147" max="1147" width="13.33203125" bestFit="1" customWidth="1"/>
    <col min="1148" max="1148" width="16.109375" bestFit="1" customWidth="1"/>
    <col min="1149" max="1149" width="15.6640625" bestFit="1" customWidth="1"/>
    <col min="1150" max="1150" width="15.77734375" bestFit="1" customWidth="1"/>
    <col min="1151" max="1153" width="15.6640625" bestFit="1" customWidth="1"/>
    <col min="1154" max="1154" width="16" bestFit="1" customWidth="1"/>
    <col min="1155" max="1155" width="15.6640625" bestFit="1" customWidth="1"/>
    <col min="1156" max="1156" width="16.44140625" bestFit="1" customWidth="1"/>
    <col min="1157" max="1157" width="13.88671875" bestFit="1" customWidth="1"/>
    <col min="1158" max="1158" width="16.6640625" bestFit="1" customWidth="1"/>
    <col min="1159" max="1159" width="14.21875" bestFit="1" customWidth="1"/>
    <col min="1160" max="1160" width="17" bestFit="1" customWidth="1"/>
    <col min="1161" max="1161" width="15.6640625" bestFit="1" customWidth="1"/>
    <col min="1162" max="1162" width="15.21875" bestFit="1" customWidth="1"/>
    <col min="1163" max="1163" width="15.6640625" bestFit="1" customWidth="1"/>
    <col min="1164" max="1164" width="15.44140625" bestFit="1" customWidth="1"/>
    <col min="1165" max="1165" width="13.33203125" bestFit="1" customWidth="1"/>
    <col min="1166" max="1166" width="16.109375" bestFit="1" customWidth="1"/>
    <col min="1167" max="1167" width="13.88671875" bestFit="1" customWidth="1"/>
    <col min="1168" max="1168" width="16.6640625" bestFit="1" customWidth="1"/>
    <col min="1169" max="1169" width="13.44140625" bestFit="1" customWidth="1"/>
    <col min="1170" max="1170" width="16.21875" bestFit="1" customWidth="1"/>
    <col min="1171" max="1171" width="15.6640625" bestFit="1" customWidth="1"/>
    <col min="1172" max="1172" width="16.33203125" bestFit="1" customWidth="1"/>
    <col min="1173" max="1173" width="13.6640625" bestFit="1" customWidth="1"/>
    <col min="1174" max="1174" width="16.44140625" bestFit="1" customWidth="1"/>
    <col min="1175" max="1175" width="13.109375" bestFit="1" customWidth="1"/>
    <col min="1176" max="1176" width="15.88671875" bestFit="1" customWidth="1"/>
    <col min="1177" max="1177" width="12.44140625" bestFit="1" customWidth="1"/>
    <col min="1178" max="1178" width="15.21875" bestFit="1" customWidth="1"/>
    <col min="1179" max="1179" width="12.5546875" bestFit="1" customWidth="1"/>
    <col min="1180" max="1180" width="15.33203125" bestFit="1" customWidth="1"/>
    <col min="1181" max="1183" width="15.6640625" bestFit="1" customWidth="1"/>
    <col min="1184" max="1184" width="16.5546875" bestFit="1" customWidth="1"/>
    <col min="1185" max="1185" width="13" bestFit="1" customWidth="1"/>
    <col min="1186" max="1186" width="15.77734375" bestFit="1" customWidth="1"/>
    <col min="1187" max="1187" width="15.6640625" bestFit="1" customWidth="1"/>
    <col min="1188" max="1188" width="16.109375" bestFit="1" customWidth="1"/>
    <col min="1189" max="1189" width="15.6640625" bestFit="1" customWidth="1"/>
    <col min="1190" max="1190" width="16.33203125" bestFit="1" customWidth="1"/>
    <col min="1191" max="1191" width="15.6640625" bestFit="1" customWidth="1"/>
    <col min="1192" max="1192" width="16.88671875" bestFit="1" customWidth="1"/>
    <col min="1193" max="1193" width="15.6640625" bestFit="1" customWidth="1"/>
    <col min="1194" max="1194" width="17.44140625" bestFit="1" customWidth="1"/>
    <col min="1195" max="1195" width="12.6640625" bestFit="1" customWidth="1"/>
    <col min="1196" max="1196" width="15.44140625" bestFit="1" customWidth="1"/>
    <col min="1197" max="1197" width="15.6640625" bestFit="1" customWidth="1"/>
    <col min="1198" max="1198" width="15" bestFit="1" customWidth="1"/>
    <col min="1199" max="1199" width="15.6640625" bestFit="1" customWidth="1"/>
    <col min="1200" max="1200" width="15.5546875" bestFit="1" customWidth="1"/>
    <col min="1201" max="1201" width="15.6640625" bestFit="1" customWidth="1"/>
    <col min="1202" max="1202" width="16.33203125" bestFit="1" customWidth="1"/>
    <col min="1203" max="1203" width="15.6640625" bestFit="1" customWidth="1"/>
    <col min="1204" max="1204" width="17.21875" bestFit="1" customWidth="1"/>
    <col min="1205" max="1205" width="14.109375" bestFit="1" customWidth="1"/>
    <col min="1206" max="1206" width="16.88671875" bestFit="1" customWidth="1"/>
    <col min="1207" max="1207" width="15.6640625" bestFit="1" customWidth="1"/>
    <col min="1208" max="1208" width="16.109375" bestFit="1" customWidth="1"/>
    <col min="1209" max="1209" width="15.6640625" bestFit="1" customWidth="1"/>
    <col min="1210" max="1210" width="16" bestFit="1" customWidth="1"/>
    <col min="1211" max="1211" width="15.6640625" bestFit="1" customWidth="1"/>
    <col min="1212" max="1212" width="14.6640625" bestFit="1" customWidth="1"/>
    <col min="1213" max="1213" width="14" bestFit="1" customWidth="1"/>
    <col min="1214" max="1214" width="16.77734375" bestFit="1" customWidth="1"/>
    <col min="1215" max="1215" width="15.6640625" bestFit="1" customWidth="1"/>
    <col min="1216" max="1216" width="16.21875" bestFit="1" customWidth="1"/>
    <col min="1217" max="1217" width="15.6640625" bestFit="1" customWidth="1"/>
    <col min="1218" max="1218" width="15.88671875" bestFit="1" customWidth="1"/>
    <col min="1219" max="1219" width="13.6640625" bestFit="1" customWidth="1"/>
    <col min="1220" max="1220" width="16.44140625" bestFit="1" customWidth="1"/>
    <col min="1221" max="1221" width="15.6640625" bestFit="1" customWidth="1"/>
    <col min="1222" max="1222" width="17" bestFit="1" customWidth="1"/>
    <col min="1223" max="1223" width="13.33203125" bestFit="1" customWidth="1"/>
    <col min="1224" max="1224" width="16.109375" bestFit="1" customWidth="1"/>
    <col min="1225" max="1225" width="13.21875" bestFit="1" customWidth="1"/>
    <col min="1226" max="1226" width="16" bestFit="1" customWidth="1"/>
    <col min="1227" max="1227" width="14" bestFit="1" customWidth="1"/>
    <col min="1228" max="1228" width="16.77734375" bestFit="1" customWidth="1"/>
    <col min="1229" max="1229" width="15.6640625" bestFit="1" customWidth="1"/>
    <col min="1230" max="1230" width="16.6640625" bestFit="1" customWidth="1"/>
    <col min="1231" max="1231" width="13" bestFit="1" customWidth="1"/>
    <col min="1232" max="1232" width="15.77734375" bestFit="1" customWidth="1"/>
    <col min="1233" max="1233" width="15.6640625" bestFit="1" customWidth="1"/>
    <col min="1234" max="1234" width="15.33203125" bestFit="1" customWidth="1"/>
    <col min="1235" max="1235" width="15.6640625" bestFit="1" customWidth="1"/>
    <col min="1236" max="1236" width="16.5546875" bestFit="1" customWidth="1"/>
    <col min="1237" max="1237" width="13.109375" bestFit="1" customWidth="1"/>
    <col min="1238" max="1238" width="15.88671875" bestFit="1" customWidth="1"/>
    <col min="1239" max="1239" width="13.44140625" bestFit="1" customWidth="1"/>
    <col min="1240" max="1240" width="16.21875" bestFit="1" customWidth="1"/>
    <col min="1241" max="1241" width="14.109375" bestFit="1" customWidth="1"/>
    <col min="1242" max="1242" width="16.88671875" bestFit="1" customWidth="1"/>
    <col min="1243" max="1243" width="13.5546875" bestFit="1" customWidth="1"/>
    <col min="1244" max="1244" width="16.33203125" bestFit="1" customWidth="1"/>
    <col min="1245" max="1245" width="15.6640625" bestFit="1" customWidth="1"/>
    <col min="1246" max="1246" width="16.5546875" bestFit="1" customWidth="1"/>
    <col min="1247" max="1247" width="12.109375" bestFit="1" customWidth="1"/>
    <col min="1248" max="1248" width="14.88671875" bestFit="1" customWidth="1"/>
    <col min="1249" max="1249" width="15.6640625" bestFit="1" customWidth="1"/>
    <col min="1250" max="1250" width="16.77734375" bestFit="1" customWidth="1"/>
    <col min="1251" max="1251" width="12.88671875" bestFit="1" customWidth="1"/>
    <col min="1252" max="1253" width="15.6640625" bestFit="1" customWidth="1"/>
    <col min="1254" max="1254" width="16.33203125" bestFit="1" customWidth="1"/>
    <col min="1255" max="1255" width="13.109375" bestFit="1" customWidth="1"/>
    <col min="1256" max="1256" width="15.88671875" bestFit="1" customWidth="1"/>
    <col min="1257" max="1257" width="15.6640625" bestFit="1" customWidth="1"/>
    <col min="1258" max="1258" width="16.21875" bestFit="1" customWidth="1"/>
    <col min="1259" max="1259" width="15.6640625" bestFit="1" customWidth="1"/>
    <col min="1260" max="1260" width="16.21875" bestFit="1" customWidth="1"/>
    <col min="1261" max="1261" width="15.6640625" bestFit="1" customWidth="1"/>
    <col min="1262" max="1262" width="15.5546875" bestFit="1" customWidth="1"/>
    <col min="1263" max="1263" width="15.6640625" bestFit="1" customWidth="1"/>
    <col min="1264" max="1264" width="16" bestFit="1" customWidth="1"/>
    <col min="1265" max="1265" width="15.6640625" bestFit="1" customWidth="1"/>
    <col min="1266" max="1266" width="16.44140625" bestFit="1" customWidth="1"/>
    <col min="1267" max="1267" width="15.6640625" bestFit="1" customWidth="1"/>
    <col min="1268" max="1268" width="16.44140625" bestFit="1" customWidth="1"/>
    <col min="1269" max="1269" width="15.6640625" bestFit="1" customWidth="1"/>
    <col min="1270" max="1270" width="16.44140625" bestFit="1" customWidth="1"/>
    <col min="1271" max="1271" width="15.6640625" bestFit="1" customWidth="1"/>
    <col min="1272" max="1272" width="16.21875" bestFit="1" customWidth="1"/>
    <col min="1273" max="1273" width="15.6640625" bestFit="1" customWidth="1"/>
    <col min="1274" max="1274" width="16.77734375" bestFit="1" customWidth="1"/>
    <col min="1275" max="1275" width="15.6640625" bestFit="1" customWidth="1"/>
    <col min="1276" max="1276" width="15.88671875" bestFit="1" customWidth="1"/>
    <col min="1277" max="1277" width="13.44140625" bestFit="1" customWidth="1"/>
    <col min="1278" max="1278" width="16.21875" bestFit="1" customWidth="1"/>
    <col min="1279" max="1279" width="14.44140625" bestFit="1" customWidth="1"/>
    <col min="1280" max="1280" width="17.33203125" bestFit="1" customWidth="1"/>
    <col min="1281" max="1281" width="12.6640625" bestFit="1" customWidth="1"/>
    <col min="1282" max="1282" width="15.44140625" bestFit="1" customWidth="1"/>
    <col min="1283" max="1283" width="13.21875" bestFit="1" customWidth="1"/>
    <col min="1284" max="1284" width="16" bestFit="1" customWidth="1"/>
    <col min="1285" max="1285" width="15.6640625" bestFit="1" customWidth="1"/>
    <col min="1286" max="1286" width="16.44140625" bestFit="1" customWidth="1"/>
    <col min="1287" max="1287" width="15.6640625" bestFit="1" customWidth="1"/>
    <col min="1288" max="1288" width="15.88671875" bestFit="1" customWidth="1"/>
    <col min="1289" max="1289" width="15.6640625" bestFit="1" customWidth="1"/>
    <col min="1290" max="1290" width="16.5546875" bestFit="1" customWidth="1"/>
    <col min="1291" max="1291" width="14.6640625" bestFit="1" customWidth="1"/>
    <col min="1292" max="1292" width="17.5546875" bestFit="1" customWidth="1"/>
    <col min="1293" max="1293" width="15.6640625" bestFit="1" customWidth="1"/>
    <col min="1294" max="1294" width="16.21875" bestFit="1" customWidth="1"/>
    <col min="1295" max="1295" width="13.44140625" bestFit="1" customWidth="1"/>
    <col min="1296" max="1296" width="16.21875" bestFit="1" customWidth="1"/>
    <col min="1297" max="1297" width="15.6640625" bestFit="1" customWidth="1"/>
    <col min="1298" max="1298" width="14.6640625" bestFit="1" customWidth="1"/>
    <col min="1299" max="1299" width="12.77734375" bestFit="1" customWidth="1"/>
    <col min="1300" max="1300" width="15.5546875" bestFit="1" customWidth="1"/>
    <col min="1301" max="1301" width="15.6640625" bestFit="1" customWidth="1"/>
    <col min="1302" max="1302" width="15.88671875" bestFit="1" customWidth="1"/>
    <col min="1303" max="1303" width="15.6640625" bestFit="1" customWidth="1"/>
    <col min="1304" max="1304" width="17.44140625" bestFit="1" customWidth="1"/>
    <col min="1305" max="1305" width="15.6640625" bestFit="1" customWidth="1"/>
    <col min="1306" max="1306" width="16.5546875" bestFit="1" customWidth="1"/>
    <col min="1307" max="1307" width="15.6640625" bestFit="1" customWidth="1"/>
    <col min="1308" max="1308" width="16.44140625" bestFit="1" customWidth="1"/>
    <col min="1309" max="1309" width="13.33203125" bestFit="1" customWidth="1"/>
    <col min="1310" max="1310" width="16.109375" bestFit="1" customWidth="1"/>
    <col min="1311" max="1311" width="13.77734375" bestFit="1" customWidth="1"/>
    <col min="1312" max="1312" width="16.5546875" bestFit="1" customWidth="1"/>
    <col min="1313" max="1313" width="15.6640625" bestFit="1" customWidth="1"/>
    <col min="1314" max="1314" width="16.109375" bestFit="1" customWidth="1"/>
    <col min="1315" max="1315" width="14.33203125" bestFit="1" customWidth="1"/>
    <col min="1316" max="1316" width="17.21875" bestFit="1" customWidth="1"/>
    <col min="1317" max="1317" width="14.88671875" bestFit="1" customWidth="1"/>
    <col min="1318" max="1318" width="17.77734375" bestFit="1" customWidth="1"/>
    <col min="1319" max="1319" width="13.109375" bestFit="1" customWidth="1"/>
    <col min="1320" max="1320" width="15.88671875" bestFit="1" customWidth="1"/>
    <col min="1321" max="1321" width="14.33203125" bestFit="1" customWidth="1"/>
    <col min="1322" max="1322" width="17.21875" bestFit="1" customWidth="1"/>
    <col min="1323" max="1323" width="15.6640625" bestFit="1" customWidth="1"/>
    <col min="1324" max="1324" width="16.21875" bestFit="1" customWidth="1"/>
    <col min="1325" max="1325" width="13.77734375" bestFit="1" customWidth="1"/>
    <col min="1326" max="1326" width="16.5546875" bestFit="1" customWidth="1"/>
    <col min="1327" max="1328" width="15.6640625" bestFit="1" customWidth="1"/>
    <col min="1329" max="1329" width="13.5546875" bestFit="1" customWidth="1"/>
    <col min="1330" max="1330" width="16.33203125" bestFit="1" customWidth="1"/>
    <col min="1331" max="1331" width="15.6640625" bestFit="1" customWidth="1"/>
    <col min="1332" max="1332" width="16.44140625" bestFit="1" customWidth="1"/>
    <col min="1333" max="1333" width="15.6640625" bestFit="1" customWidth="1"/>
    <col min="1334" max="1334" width="16.88671875" bestFit="1" customWidth="1"/>
    <col min="1335" max="1335" width="12.21875" bestFit="1" customWidth="1"/>
    <col min="1336" max="1336" width="15" bestFit="1" customWidth="1"/>
    <col min="1337" max="1337" width="13.21875" bestFit="1" customWidth="1"/>
    <col min="1338" max="1338" width="16" bestFit="1" customWidth="1"/>
    <col min="1339" max="1339" width="13.33203125" bestFit="1" customWidth="1"/>
    <col min="1340" max="1340" width="16.109375" bestFit="1" customWidth="1"/>
    <col min="1341" max="1341" width="15.6640625" bestFit="1" customWidth="1"/>
    <col min="1342" max="1342" width="16.44140625" bestFit="1" customWidth="1"/>
    <col min="1343" max="1343" width="13.6640625" bestFit="1" customWidth="1"/>
    <col min="1344" max="1344" width="16.44140625" bestFit="1" customWidth="1"/>
    <col min="1345" max="1345" width="15.6640625" bestFit="1" customWidth="1"/>
    <col min="1346" max="1346" width="16.21875" bestFit="1" customWidth="1"/>
    <col min="1347" max="1347" width="13.33203125" bestFit="1" customWidth="1"/>
    <col min="1348" max="1348" width="16.109375" bestFit="1" customWidth="1"/>
    <col min="1349" max="1349" width="15.6640625" bestFit="1" customWidth="1"/>
    <col min="1350" max="1350" width="16.77734375" bestFit="1" customWidth="1"/>
    <col min="1351" max="1351" width="12.5546875" bestFit="1" customWidth="1"/>
    <col min="1352" max="1352" width="15.33203125" bestFit="1" customWidth="1"/>
    <col min="1353" max="1353" width="13.5546875" bestFit="1" customWidth="1"/>
    <col min="1354" max="1354" width="16.33203125" bestFit="1" customWidth="1"/>
    <col min="1355" max="1355" width="15.6640625" bestFit="1" customWidth="1"/>
    <col min="1356" max="1356" width="16.88671875" bestFit="1" customWidth="1"/>
    <col min="1357" max="1357" width="15.6640625" bestFit="1" customWidth="1"/>
    <col min="1358" max="1358" width="15.77734375" bestFit="1" customWidth="1"/>
    <col min="1359" max="1359" width="13.33203125" bestFit="1" customWidth="1"/>
    <col min="1360" max="1360" width="16.109375" bestFit="1" customWidth="1"/>
    <col min="1361" max="1363" width="15.6640625" bestFit="1" customWidth="1"/>
    <col min="1364" max="1364" width="16.44140625" bestFit="1" customWidth="1"/>
    <col min="1365" max="1365" width="15.6640625" bestFit="1" customWidth="1"/>
    <col min="1366" max="1366" width="15.44140625" bestFit="1" customWidth="1"/>
    <col min="1367" max="1367" width="13.77734375" bestFit="1" customWidth="1"/>
    <col min="1368" max="1368" width="16.5546875" bestFit="1" customWidth="1"/>
    <col min="1369" max="1369" width="15.6640625" bestFit="1" customWidth="1"/>
    <col min="1370" max="1370" width="16.44140625" bestFit="1" customWidth="1"/>
    <col min="1371" max="1371" width="15.6640625" bestFit="1" customWidth="1"/>
    <col min="1372" max="1372" width="16.109375" bestFit="1" customWidth="1"/>
    <col min="1373" max="1373" width="15.6640625" bestFit="1" customWidth="1"/>
    <col min="1374" max="1374" width="17.77734375" bestFit="1" customWidth="1"/>
    <col min="1375" max="1375" width="13.109375" bestFit="1" customWidth="1"/>
    <col min="1376" max="1376" width="15.88671875" bestFit="1" customWidth="1"/>
    <col min="1377" max="1377" width="15.6640625" bestFit="1" customWidth="1"/>
    <col min="1378" max="1378" width="15.88671875" bestFit="1" customWidth="1"/>
    <col min="1379" max="1379" width="15.6640625" bestFit="1" customWidth="1"/>
    <col min="1380" max="1380" width="15.5546875" bestFit="1" customWidth="1"/>
    <col min="1381" max="1381" width="14.5546875" bestFit="1" customWidth="1"/>
    <col min="1382" max="1382" width="17.44140625" bestFit="1" customWidth="1"/>
    <col min="1383" max="1383" width="15.6640625" bestFit="1" customWidth="1"/>
    <col min="1384" max="1384" width="16.6640625" bestFit="1" customWidth="1"/>
    <col min="1385" max="1385" width="13.33203125" bestFit="1" customWidth="1"/>
    <col min="1386" max="1386" width="16.109375" bestFit="1" customWidth="1"/>
    <col min="1387" max="1387" width="13.21875" bestFit="1" customWidth="1"/>
    <col min="1388" max="1388" width="16" bestFit="1" customWidth="1"/>
    <col min="1389" max="1389" width="15.6640625" bestFit="1" customWidth="1"/>
    <col min="1390" max="1390" width="16.33203125" bestFit="1" customWidth="1"/>
    <col min="1391" max="1391" width="13.21875" bestFit="1" customWidth="1"/>
    <col min="1392" max="1392" width="16" bestFit="1" customWidth="1"/>
    <col min="1393" max="1393" width="15.6640625" bestFit="1" customWidth="1"/>
    <col min="1394" max="1394" width="15.88671875" bestFit="1" customWidth="1"/>
    <col min="1395" max="1395" width="15.6640625" bestFit="1" customWidth="1"/>
    <col min="1396" max="1396" width="15.109375" bestFit="1" customWidth="1"/>
    <col min="1397" max="1397" width="13.44140625" bestFit="1" customWidth="1"/>
    <col min="1398" max="1398" width="16.21875" bestFit="1" customWidth="1"/>
    <col min="1399" max="1399" width="15.6640625" bestFit="1" customWidth="1"/>
    <col min="1400" max="1400" width="15.33203125" bestFit="1" customWidth="1"/>
    <col min="1401" max="1401" width="15.6640625" bestFit="1" customWidth="1"/>
    <col min="1402" max="1402" width="16.109375" bestFit="1" customWidth="1"/>
    <col min="1403" max="1403" width="15.6640625" bestFit="1" customWidth="1"/>
    <col min="1404" max="1404" width="15.109375" bestFit="1" customWidth="1"/>
    <col min="1405" max="1405" width="14.33203125" bestFit="1" customWidth="1"/>
    <col min="1406" max="1406" width="17.21875" bestFit="1" customWidth="1"/>
    <col min="1407" max="1407" width="15.6640625" bestFit="1" customWidth="1"/>
    <col min="1408" max="1408" width="15.88671875" bestFit="1" customWidth="1"/>
    <col min="1409" max="1409" width="15.6640625" bestFit="1" customWidth="1"/>
    <col min="1410" max="1410" width="16.21875" bestFit="1" customWidth="1"/>
    <col min="1411" max="1411" width="15.6640625" bestFit="1" customWidth="1"/>
    <col min="1412" max="1412" width="16.21875" bestFit="1" customWidth="1"/>
    <col min="1413" max="1413" width="12.77734375" bestFit="1" customWidth="1"/>
    <col min="1414" max="1414" width="15.5546875" bestFit="1" customWidth="1"/>
    <col min="1415" max="1415" width="15.6640625" bestFit="1" customWidth="1"/>
    <col min="1416" max="1416" width="16.21875" bestFit="1" customWidth="1"/>
    <col min="1417" max="1417" width="14" bestFit="1" customWidth="1"/>
    <col min="1418" max="1418" width="16.77734375" bestFit="1" customWidth="1"/>
    <col min="1419" max="1419" width="14" bestFit="1" customWidth="1"/>
    <col min="1420" max="1420" width="16.77734375" bestFit="1" customWidth="1"/>
    <col min="1421" max="1421" width="13.109375" bestFit="1" customWidth="1"/>
    <col min="1422" max="1422" width="15.88671875" bestFit="1" customWidth="1"/>
    <col min="1423" max="1423" width="15.6640625" bestFit="1" customWidth="1"/>
    <col min="1424" max="1424" width="15.44140625" bestFit="1" customWidth="1"/>
    <col min="1425" max="1425" width="15.6640625" bestFit="1" customWidth="1"/>
    <col min="1426" max="1426" width="16.21875" bestFit="1" customWidth="1"/>
    <col min="1427" max="1427" width="13.44140625" bestFit="1" customWidth="1"/>
    <col min="1428" max="1428" width="16.21875" bestFit="1" customWidth="1"/>
    <col min="1429" max="1429" width="15.6640625" bestFit="1" customWidth="1"/>
    <col min="1430" max="1430" width="15.5546875" bestFit="1" customWidth="1"/>
    <col min="1431" max="1431" width="15.6640625" bestFit="1" customWidth="1"/>
    <col min="1432" max="1432" width="16" bestFit="1" customWidth="1"/>
    <col min="1433" max="1433" width="15.6640625" bestFit="1" customWidth="1"/>
    <col min="1434" max="1434" width="14.88671875" bestFit="1" customWidth="1"/>
    <col min="1435" max="1435" width="12.5546875" bestFit="1" customWidth="1"/>
    <col min="1436" max="1436" width="15.33203125" bestFit="1" customWidth="1"/>
    <col min="1437" max="1437" width="13.6640625" bestFit="1" customWidth="1"/>
    <col min="1438" max="1438" width="16.44140625" bestFit="1" customWidth="1"/>
    <col min="1439" max="1439" width="15.6640625" bestFit="1" customWidth="1"/>
    <col min="1440" max="1440" width="15.77734375" bestFit="1" customWidth="1"/>
    <col min="1441" max="1441" width="13.21875" bestFit="1" customWidth="1"/>
    <col min="1442" max="1442" width="16" bestFit="1" customWidth="1"/>
    <col min="1443" max="1443" width="15.6640625" bestFit="1" customWidth="1"/>
    <col min="1444" max="1444" width="16.21875" bestFit="1" customWidth="1"/>
    <col min="1445" max="1445" width="15.6640625" bestFit="1" customWidth="1"/>
    <col min="1446" max="1446" width="16.109375" bestFit="1" customWidth="1"/>
    <col min="1447" max="1447" width="13" bestFit="1" customWidth="1"/>
    <col min="1448" max="1448" width="15.77734375" bestFit="1" customWidth="1"/>
    <col min="1449" max="1449" width="13.21875" bestFit="1" customWidth="1"/>
    <col min="1450" max="1450" width="16" bestFit="1" customWidth="1"/>
    <col min="1451" max="1451" width="15.6640625" bestFit="1" customWidth="1"/>
    <col min="1452" max="1452" width="15.5546875" bestFit="1" customWidth="1"/>
    <col min="1453" max="1453" width="13" bestFit="1" customWidth="1"/>
    <col min="1454" max="1454" width="15.77734375" bestFit="1" customWidth="1"/>
    <col min="1455" max="1455" width="15.6640625" bestFit="1" customWidth="1"/>
    <col min="1456" max="1456" width="16.109375" bestFit="1" customWidth="1"/>
    <col min="1457" max="1457" width="13.21875" bestFit="1" customWidth="1"/>
    <col min="1458" max="1458" width="16" bestFit="1" customWidth="1"/>
    <col min="1459" max="1459" width="15.6640625" bestFit="1" customWidth="1"/>
    <col min="1460" max="1460" width="16.5546875" bestFit="1" customWidth="1"/>
    <col min="1461" max="1461" width="14.109375" bestFit="1" customWidth="1"/>
    <col min="1462" max="1462" width="16.88671875" bestFit="1" customWidth="1"/>
    <col min="1463" max="1463" width="15.6640625" bestFit="1" customWidth="1"/>
    <col min="1464" max="1464" width="17.21875" bestFit="1" customWidth="1"/>
    <col min="1465" max="1465" width="15.6640625" bestFit="1" customWidth="1"/>
    <col min="1466" max="1466" width="16.77734375" bestFit="1" customWidth="1"/>
    <col min="1467" max="1467" width="15.6640625" bestFit="1" customWidth="1"/>
    <col min="1468" max="1468" width="16.21875" bestFit="1" customWidth="1"/>
    <col min="1469" max="1469" width="13.5546875" bestFit="1" customWidth="1"/>
    <col min="1470" max="1470" width="16.33203125" bestFit="1" customWidth="1"/>
    <col min="1471" max="1471" width="14.21875" bestFit="1" customWidth="1"/>
    <col min="1472" max="1472" width="17" bestFit="1" customWidth="1"/>
    <col min="1473" max="1473" width="15.6640625" bestFit="1" customWidth="1"/>
    <col min="1474" max="1474" width="16.6640625" bestFit="1" customWidth="1"/>
    <col min="1475" max="1475" width="14.5546875" bestFit="1" customWidth="1"/>
    <col min="1476" max="1476" width="17.44140625" bestFit="1" customWidth="1"/>
    <col min="1477" max="1477" width="15.6640625" bestFit="1" customWidth="1"/>
    <col min="1478" max="1478" width="15.44140625" bestFit="1" customWidth="1"/>
    <col min="1479" max="1479" width="12.88671875" bestFit="1" customWidth="1"/>
    <col min="1480" max="1481" width="15.6640625" bestFit="1" customWidth="1"/>
    <col min="1482" max="1482" width="15.77734375" bestFit="1" customWidth="1"/>
    <col min="1483" max="1483" width="13.5546875" bestFit="1" customWidth="1"/>
    <col min="1484" max="1484" width="16.33203125" bestFit="1" customWidth="1"/>
    <col min="1485" max="1485" width="13.6640625" bestFit="1" customWidth="1"/>
    <col min="1486" max="1486" width="16.44140625" bestFit="1" customWidth="1"/>
    <col min="1487" max="1487" width="15.6640625" bestFit="1" customWidth="1"/>
    <col min="1488" max="1488" width="16.88671875" bestFit="1" customWidth="1"/>
    <col min="1489" max="1489" width="14" bestFit="1" customWidth="1"/>
    <col min="1490" max="1490" width="16.77734375" bestFit="1" customWidth="1"/>
    <col min="1491" max="1491" width="12.6640625" bestFit="1" customWidth="1"/>
    <col min="1492" max="1492" width="15.44140625" bestFit="1" customWidth="1"/>
    <col min="1493" max="1493" width="12.5546875" bestFit="1" customWidth="1"/>
    <col min="1494" max="1494" width="15.33203125" bestFit="1" customWidth="1"/>
    <col min="1495" max="1495" width="13.44140625" bestFit="1" customWidth="1"/>
    <col min="1496" max="1496" width="16.21875" bestFit="1" customWidth="1"/>
    <col min="1497" max="1497" width="15.6640625" bestFit="1" customWidth="1"/>
    <col min="1498" max="1498" width="16.77734375" bestFit="1" customWidth="1"/>
    <col min="1499" max="1499" width="13.6640625" bestFit="1" customWidth="1"/>
    <col min="1500" max="1500" width="16.44140625" bestFit="1" customWidth="1"/>
    <col min="1501" max="1501" width="13.77734375" bestFit="1" customWidth="1"/>
    <col min="1502" max="1502" width="16.5546875" bestFit="1" customWidth="1"/>
    <col min="1503" max="1503" width="13.33203125" bestFit="1" customWidth="1"/>
    <col min="1504" max="1504" width="16.109375" bestFit="1" customWidth="1"/>
    <col min="1505" max="1505" width="15.6640625" bestFit="1" customWidth="1"/>
    <col min="1506" max="1506" width="15.77734375" bestFit="1" customWidth="1"/>
    <col min="1507" max="1507" width="14.44140625" bestFit="1" customWidth="1"/>
    <col min="1508" max="1508" width="17.33203125" bestFit="1" customWidth="1"/>
    <col min="1509" max="1509" width="13.6640625" bestFit="1" customWidth="1"/>
    <col min="1510" max="1510" width="16.44140625" bestFit="1" customWidth="1"/>
    <col min="1511" max="1511" width="15.6640625" bestFit="1" customWidth="1"/>
    <col min="1512" max="1512" width="16.44140625" bestFit="1" customWidth="1"/>
    <col min="1513" max="1513" width="13.109375" bestFit="1" customWidth="1"/>
    <col min="1514" max="1514" width="15.88671875" bestFit="1" customWidth="1"/>
    <col min="1515" max="1515" width="15.6640625" bestFit="1" customWidth="1"/>
    <col min="1516" max="1516" width="16.5546875" bestFit="1" customWidth="1"/>
    <col min="1517" max="1517" width="13.6640625" bestFit="1" customWidth="1"/>
    <col min="1518" max="1518" width="16.44140625" bestFit="1" customWidth="1"/>
    <col min="1519" max="1519" width="13.6640625" bestFit="1" customWidth="1"/>
    <col min="1520" max="1520" width="16.44140625" bestFit="1" customWidth="1"/>
    <col min="1521" max="1521" width="15.6640625" bestFit="1" customWidth="1"/>
    <col min="1522" max="1522" width="16.44140625" bestFit="1" customWidth="1"/>
    <col min="1523" max="1523" width="15.6640625" bestFit="1" customWidth="1"/>
    <col min="1524" max="1524" width="16.6640625" bestFit="1" customWidth="1"/>
    <col min="1525" max="1525" width="15.6640625" bestFit="1" customWidth="1"/>
    <col min="1526" max="1526" width="16" bestFit="1" customWidth="1"/>
    <col min="1527" max="1527" width="15.6640625" bestFit="1" customWidth="1"/>
    <col min="1528" max="1528" width="15.88671875" bestFit="1" customWidth="1"/>
    <col min="1529" max="1529" width="13" bestFit="1" customWidth="1"/>
    <col min="1530" max="1530" width="15.77734375" bestFit="1" customWidth="1"/>
    <col min="1531" max="1531" width="15.6640625" bestFit="1" customWidth="1"/>
    <col min="1532" max="1532" width="16" bestFit="1" customWidth="1"/>
    <col min="1533" max="1533" width="15.6640625" bestFit="1" customWidth="1"/>
    <col min="1534" max="1534" width="16.77734375" bestFit="1" customWidth="1"/>
    <col min="1535" max="1535" width="12.33203125" bestFit="1" customWidth="1"/>
    <col min="1536" max="1536" width="15.109375" bestFit="1" customWidth="1"/>
    <col min="1537" max="1537" width="15.6640625" bestFit="1" customWidth="1"/>
    <col min="1538" max="1538" width="16.21875" bestFit="1" customWidth="1"/>
    <col min="1539" max="1539" width="13.21875" bestFit="1" customWidth="1"/>
    <col min="1540" max="1540" width="16" bestFit="1" customWidth="1"/>
    <col min="1541" max="1541" width="13.109375" bestFit="1" customWidth="1"/>
    <col min="1542" max="1542" width="15.88671875" bestFit="1" customWidth="1"/>
    <col min="1543" max="1543" width="15.6640625" bestFit="1" customWidth="1"/>
    <col min="1544" max="1544" width="17.6640625" bestFit="1" customWidth="1"/>
    <col min="1545" max="1545" width="12.88671875" bestFit="1" customWidth="1"/>
    <col min="1546" max="1547" width="15.6640625" bestFit="1" customWidth="1"/>
    <col min="1548" max="1548" width="16.33203125" bestFit="1" customWidth="1"/>
    <col min="1549" max="1549" width="12.5546875" bestFit="1" customWidth="1"/>
    <col min="1550" max="1550" width="15.33203125" bestFit="1" customWidth="1"/>
    <col min="1551" max="1551" width="15.6640625" bestFit="1" customWidth="1"/>
    <col min="1552" max="1552" width="16.21875" bestFit="1" customWidth="1"/>
    <col min="1553" max="1553" width="13.77734375" bestFit="1" customWidth="1"/>
    <col min="1554" max="1554" width="16.5546875" bestFit="1" customWidth="1"/>
    <col min="1555" max="1555" width="13.44140625" bestFit="1" customWidth="1"/>
    <col min="1556" max="1556" width="16.21875" bestFit="1" customWidth="1"/>
    <col min="1557" max="1557" width="13.109375" bestFit="1" customWidth="1"/>
    <col min="1558" max="1558" width="15.88671875" bestFit="1" customWidth="1"/>
    <col min="1559" max="1559" width="13.21875" bestFit="1" customWidth="1"/>
    <col min="1560" max="1560" width="16" bestFit="1" customWidth="1"/>
    <col min="1561" max="1561" width="15.6640625" bestFit="1" customWidth="1"/>
    <col min="1562" max="1562" width="16.109375" bestFit="1" customWidth="1"/>
    <col min="1563" max="1563" width="12.44140625" bestFit="1" customWidth="1"/>
    <col min="1564" max="1564" width="15.21875" bestFit="1" customWidth="1"/>
    <col min="1565" max="1565" width="15.6640625" bestFit="1" customWidth="1"/>
    <col min="1566" max="1566" width="16.33203125" bestFit="1" customWidth="1"/>
    <col min="1567" max="1567" width="13.6640625" bestFit="1" customWidth="1"/>
    <col min="1568" max="1568" width="16.44140625" bestFit="1" customWidth="1"/>
    <col min="1569" max="1569" width="13.77734375" bestFit="1" customWidth="1"/>
    <col min="1570" max="1570" width="16.5546875" bestFit="1" customWidth="1"/>
    <col min="1571" max="1571" width="14.5546875" bestFit="1" customWidth="1"/>
    <col min="1572" max="1572" width="17.44140625" bestFit="1" customWidth="1"/>
    <col min="1573" max="1573" width="15.6640625" bestFit="1" customWidth="1"/>
    <col min="1574" max="1574" width="16.33203125" bestFit="1" customWidth="1"/>
    <col min="1575" max="1575" width="13" bestFit="1" customWidth="1"/>
    <col min="1576" max="1576" width="15.77734375" bestFit="1" customWidth="1"/>
    <col min="1577" max="1577" width="15.6640625" bestFit="1" customWidth="1"/>
    <col min="1578" max="1578" width="17.44140625" bestFit="1" customWidth="1"/>
    <col min="1579" max="1579" width="15.6640625" bestFit="1" customWidth="1"/>
    <col min="1580" max="1580" width="16.88671875" bestFit="1" customWidth="1"/>
    <col min="1581" max="1581" width="13.44140625" bestFit="1" customWidth="1"/>
    <col min="1582" max="1582" width="16.21875" bestFit="1" customWidth="1"/>
    <col min="1583" max="1583" width="14" bestFit="1" customWidth="1"/>
    <col min="1584" max="1584" width="16.77734375" bestFit="1" customWidth="1"/>
    <col min="1585" max="1585" width="13.5546875" bestFit="1" customWidth="1"/>
    <col min="1586" max="1586" width="16.33203125" bestFit="1" customWidth="1"/>
    <col min="1587" max="1587" width="14.77734375" bestFit="1" customWidth="1"/>
    <col min="1588" max="1588" width="17.6640625" bestFit="1" customWidth="1"/>
    <col min="1589" max="1589" width="15.6640625" bestFit="1" customWidth="1"/>
    <col min="1590" max="1590" width="15.88671875" bestFit="1" customWidth="1"/>
    <col min="1591" max="1591" width="15.6640625" bestFit="1" customWidth="1"/>
    <col min="1592" max="1592" width="17.21875" bestFit="1" customWidth="1"/>
    <col min="1593" max="1593" width="15.6640625" bestFit="1" customWidth="1"/>
    <col min="1594" max="1594" width="16.44140625" bestFit="1" customWidth="1"/>
    <col min="1595" max="1595" width="12.109375" bestFit="1" customWidth="1"/>
    <col min="1596" max="1596" width="14.88671875" bestFit="1" customWidth="1"/>
    <col min="1597" max="1597" width="15.6640625" bestFit="1" customWidth="1"/>
    <col min="1598" max="1598" width="16.109375" bestFit="1" customWidth="1"/>
    <col min="1599" max="1599" width="12.21875" bestFit="1" customWidth="1"/>
    <col min="1600" max="1600" width="15" bestFit="1" customWidth="1"/>
    <col min="1601" max="1601" width="13.44140625" bestFit="1" customWidth="1"/>
    <col min="1602" max="1602" width="16.21875" bestFit="1" customWidth="1"/>
    <col min="1603" max="1603" width="12.5546875" bestFit="1" customWidth="1"/>
    <col min="1604" max="1604" width="15.33203125" bestFit="1" customWidth="1"/>
    <col min="1605" max="1605" width="13.21875" bestFit="1" customWidth="1"/>
    <col min="1606" max="1606" width="16" bestFit="1" customWidth="1"/>
    <col min="1607" max="1607" width="15.6640625" bestFit="1" customWidth="1"/>
    <col min="1608" max="1608" width="16.88671875" bestFit="1" customWidth="1"/>
    <col min="1609" max="1609" width="15.6640625" bestFit="1" customWidth="1"/>
    <col min="1610" max="1610" width="16.33203125" bestFit="1" customWidth="1"/>
    <col min="1611" max="1611" width="15.6640625" bestFit="1" customWidth="1"/>
    <col min="1612" max="1612" width="16" bestFit="1" customWidth="1"/>
    <col min="1613" max="1613" width="12.6640625" bestFit="1" customWidth="1"/>
    <col min="1614" max="1614" width="15.44140625" bestFit="1" customWidth="1"/>
    <col min="1615" max="1615" width="15.6640625" bestFit="1" customWidth="1"/>
    <col min="1616" max="1616" width="16.33203125" bestFit="1" customWidth="1"/>
    <col min="1617" max="1617" width="15.6640625" bestFit="1" customWidth="1"/>
    <col min="1618" max="1618" width="15.5546875" bestFit="1" customWidth="1"/>
    <col min="1619" max="1619" width="12.5546875" bestFit="1" customWidth="1"/>
    <col min="1620" max="1620" width="15.33203125" bestFit="1" customWidth="1"/>
    <col min="1621" max="1621" width="12.44140625" bestFit="1" customWidth="1"/>
    <col min="1622" max="1622" width="15.21875" bestFit="1" customWidth="1"/>
    <col min="1623" max="1623" width="13.33203125" bestFit="1" customWidth="1"/>
    <col min="1624" max="1624" width="16.109375" bestFit="1" customWidth="1"/>
    <col min="1625" max="1625" width="12.6640625" bestFit="1" customWidth="1"/>
    <col min="1626" max="1626" width="15.44140625" bestFit="1" customWidth="1"/>
    <col min="1627" max="1627" width="13.77734375" bestFit="1" customWidth="1"/>
    <col min="1628" max="1628" width="16.5546875" bestFit="1" customWidth="1"/>
    <col min="1629" max="1629" width="15.6640625" bestFit="1" customWidth="1"/>
    <col min="1630" max="1630" width="15.77734375" bestFit="1" customWidth="1"/>
    <col min="1631" max="1631" width="14.44140625" bestFit="1" customWidth="1"/>
    <col min="1632" max="1632" width="17.33203125" bestFit="1" customWidth="1"/>
    <col min="1633" max="1633" width="15.6640625" bestFit="1" customWidth="1"/>
    <col min="1634" max="1634" width="15.5546875" bestFit="1" customWidth="1"/>
    <col min="1635" max="1635" width="12.77734375" bestFit="1" customWidth="1"/>
    <col min="1636" max="1636" width="15.5546875" bestFit="1" customWidth="1"/>
    <col min="1637" max="1637" width="15.6640625" bestFit="1" customWidth="1"/>
    <col min="1638" max="1638" width="15.5546875" bestFit="1" customWidth="1"/>
    <col min="1639" max="1639" width="15.6640625" bestFit="1" customWidth="1"/>
    <col min="1640" max="1640" width="15.88671875" bestFit="1" customWidth="1"/>
    <col min="1641" max="1641" width="15.6640625" bestFit="1" customWidth="1"/>
    <col min="1642" max="1642" width="15" bestFit="1" customWidth="1"/>
    <col min="1643" max="1643" width="15.6640625" bestFit="1" customWidth="1"/>
    <col min="1644" max="1644" width="17.21875" bestFit="1" customWidth="1"/>
    <col min="1645" max="1645" width="15.6640625" bestFit="1" customWidth="1"/>
    <col min="1646" max="1646" width="17" bestFit="1" customWidth="1"/>
    <col min="1647" max="1647" width="15.6640625" bestFit="1" customWidth="1"/>
    <col min="1648" max="1648" width="16.109375" bestFit="1" customWidth="1"/>
    <col min="1649" max="1649" width="15.6640625" bestFit="1" customWidth="1"/>
    <col min="1650" max="1650" width="16.109375" bestFit="1" customWidth="1"/>
    <col min="1651" max="1651" width="15.6640625" bestFit="1" customWidth="1"/>
    <col min="1652" max="1652" width="17.21875" bestFit="1" customWidth="1"/>
    <col min="1653" max="1653" width="13.44140625" bestFit="1" customWidth="1"/>
    <col min="1654" max="1654" width="16.21875" bestFit="1" customWidth="1"/>
    <col min="1655" max="1655" width="13" bestFit="1" customWidth="1"/>
    <col min="1656" max="1656" width="15.77734375" bestFit="1" customWidth="1"/>
    <col min="1657" max="1657" width="13.6640625" bestFit="1" customWidth="1"/>
    <col min="1658" max="1658" width="16.44140625" bestFit="1" customWidth="1"/>
    <col min="1659" max="1659" width="15.6640625" bestFit="1" customWidth="1"/>
    <col min="1660" max="1660" width="16.21875" bestFit="1" customWidth="1"/>
    <col min="1661" max="1661" width="13.109375" bestFit="1" customWidth="1"/>
    <col min="1662" max="1662" width="15.88671875" bestFit="1" customWidth="1"/>
    <col min="1663" max="1663" width="15.6640625" bestFit="1" customWidth="1"/>
    <col min="1664" max="1664" width="16.77734375" bestFit="1" customWidth="1"/>
    <col min="1665" max="1665" width="15.6640625" bestFit="1" customWidth="1"/>
    <col min="1666" max="1666" width="16.77734375" bestFit="1" customWidth="1"/>
    <col min="1667" max="1667" width="14" bestFit="1" customWidth="1"/>
    <col min="1668" max="1668" width="16.77734375" bestFit="1" customWidth="1"/>
    <col min="1669" max="1669" width="15.6640625" bestFit="1" customWidth="1"/>
    <col min="1670" max="1670" width="16" bestFit="1" customWidth="1"/>
    <col min="1671" max="1671" width="15.6640625" bestFit="1" customWidth="1"/>
    <col min="1672" max="1672" width="15.88671875" bestFit="1" customWidth="1"/>
    <col min="1673" max="1673" width="15.6640625" bestFit="1" customWidth="1"/>
    <col min="1674" max="1674" width="15.88671875" bestFit="1" customWidth="1"/>
    <col min="1675" max="1675" width="15.6640625" bestFit="1" customWidth="1"/>
    <col min="1676" max="1676" width="16.5546875" bestFit="1" customWidth="1"/>
    <col min="1677" max="1677" width="14" bestFit="1" customWidth="1"/>
    <col min="1678" max="1678" width="16.77734375" bestFit="1" customWidth="1"/>
    <col min="1679" max="1679" width="15.6640625" bestFit="1" customWidth="1"/>
    <col min="1680" max="1680" width="15.77734375" bestFit="1" customWidth="1"/>
    <col min="1681" max="1681" width="15.6640625" bestFit="1" customWidth="1"/>
    <col min="1682" max="1682" width="16.88671875" bestFit="1" customWidth="1"/>
    <col min="1683" max="1683" width="13.21875" bestFit="1" customWidth="1"/>
    <col min="1684" max="1684" width="16" bestFit="1" customWidth="1"/>
    <col min="1685" max="1685" width="15.6640625" bestFit="1" customWidth="1"/>
    <col min="1686" max="1686" width="15.77734375" bestFit="1" customWidth="1"/>
    <col min="1687" max="1687" width="15.6640625" bestFit="1" customWidth="1"/>
    <col min="1688" max="1688" width="15.88671875" bestFit="1" customWidth="1"/>
    <col min="1689" max="1689" width="13.5546875" bestFit="1" customWidth="1"/>
    <col min="1690" max="1690" width="16.33203125" bestFit="1" customWidth="1"/>
    <col min="1691" max="1692" width="15.6640625" bestFit="1" customWidth="1"/>
    <col min="1693" max="1693" width="12.88671875" bestFit="1" customWidth="1"/>
    <col min="1694" max="1695" width="15.6640625" bestFit="1" customWidth="1"/>
    <col min="1696" max="1696" width="16" bestFit="1" customWidth="1"/>
    <col min="1697" max="1697" width="14.109375" bestFit="1" customWidth="1"/>
    <col min="1698" max="1698" width="16.88671875" bestFit="1" customWidth="1"/>
    <col min="1699" max="1699" width="15.6640625" bestFit="1" customWidth="1"/>
    <col min="1700" max="1700" width="15.5546875" bestFit="1" customWidth="1"/>
    <col min="1701" max="1701" width="15.6640625" bestFit="1" customWidth="1"/>
    <col min="1702" max="1702" width="15.88671875" bestFit="1" customWidth="1"/>
    <col min="1703" max="1703" width="12.88671875" bestFit="1" customWidth="1"/>
    <col min="1704" max="1705" width="15.6640625" bestFit="1" customWidth="1"/>
    <col min="1706" max="1706" width="16.6640625" bestFit="1" customWidth="1"/>
    <col min="1707" max="1707" width="13.33203125" bestFit="1" customWidth="1"/>
    <col min="1708" max="1708" width="16.109375" bestFit="1" customWidth="1"/>
    <col min="1709" max="1709" width="15.6640625" bestFit="1" customWidth="1"/>
    <col min="1710" max="1710" width="16.6640625" bestFit="1" customWidth="1"/>
    <col min="1711" max="1711" width="15.6640625" bestFit="1" customWidth="1"/>
    <col min="1712" max="1712" width="15.77734375" bestFit="1" customWidth="1"/>
    <col min="1713" max="1713" width="13.6640625" bestFit="1" customWidth="1"/>
    <col min="1714" max="1714" width="16.44140625" bestFit="1" customWidth="1"/>
    <col min="1715" max="1715" width="15.6640625" bestFit="1" customWidth="1"/>
    <col min="1716" max="1716" width="15.88671875" bestFit="1" customWidth="1"/>
    <col min="1717" max="1717" width="13" bestFit="1" customWidth="1"/>
    <col min="1718" max="1718" width="15.77734375" bestFit="1" customWidth="1"/>
    <col min="1719" max="1719" width="13.6640625" bestFit="1" customWidth="1"/>
    <col min="1720" max="1720" width="16.44140625" bestFit="1" customWidth="1"/>
    <col min="1721" max="1721" width="13.33203125" bestFit="1" customWidth="1"/>
    <col min="1722" max="1722" width="16.109375" bestFit="1" customWidth="1"/>
    <col min="1723" max="1723" width="15.6640625" bestFit="1" customWidth="1"/>
    <col min="1724" max="1724" width="16.33203125" bestFit="1" customWidth="1"/>
    <col min="1725" max="1725" width="13.44140625" bestFit="1" customWidth="1"/>
    <col min="1726" max="1726" width="16.21875" bestFit="1" customWidth="1"/>
    <col min="1727" max="1727" width="15.6640625" bestFit="1" customWidth="1"/>
    <col min="1728" max="1728" width="16" bestFit="1" customWidth="1"/>
    <col min="1729" max="1729" width="15.6640625" bestFit="1" customWidth="1"/>
    <col min="1730" max="1730" width="15.44140625" bestFit="1" customWidth="1"/>
    <col min="1731" max="1731" width="15.6640625" bestFit="1" customWidth="1"/>
    <col min="1732" max="1732" width="14.88671875" bestFit="1" customWidth="1"/>
    <col min="1733" max="1733" width="15.6640625" bestFit="1" customWidth="1"/>
    <col min="1734" max="1734" width="16.33203125" bestFit="1" customWidth="1"/>
    <col min="1735" max="1735" width="14.5546875" bestFit="1" customWidth="1"/>
    <col min="1736" max="1736" width="17.44140625" bestFit="1" customWidth="1"/>
    <col min="1737" max="1737" width="15.6640625" bestFit="1" customWidth="1"/>
    <col min="1738" max="1738" width="15.21875" bestFit="1" customWidth="1"/>
    <col min="1739" max="1739" width="15.6640625" bestFit="1" customWidth="1"/>
    <col min="1740" max="1740" width="16.109375" bestFit="1" customWidth="1"/>
    <col min="1741" max="1741" width="15.6640625" bestFit="1" customWidth="1"/>
    <col min="1742" max="1742" width="16.5546875" bestFit="1" customWidth="1"/>
    <col min="1743" max="1743" width="15.6640625" bestFit="1" customWidth="1"/>
    <col min="1744" max="1744" width="17.21875" bestFit="1" customWidth="1"/>
    <col min="1745" max="1745" width="13.33203125" bestFit="1" customWidth="1"/>
    <col min="1746" max="1746" width="16.109375" bestFit="1" customWidth="1"/>
    <col min="1747" max="1747" width="13.109375" bestFit="1" customWidth="1"/>
    <col min="1748" max="1748" width="15.88671875" bestFit="1" customWidth="1"/>
    <col min="1749" max="1749" width="13.33203125" bestFit="1" customWidth="1"/>
    <col min="1750" max="1750" width="16.109375" bestFit="1" customWidth="1"/>
    <col min="1751" max="1751" width="13" bestFit="1" customWidth="1"/>
    <col min="1752" max="1752" width="15.77734375" bestFit="1" customWidth="1"/>
    <col min="1753" max="1753" width="13.109375" bestFit="1" customWidth="1"/>
    <col min="1754" max="1754" width="15.88671875" bestFit="1" customWidth="1"/>
    <col min="1755" max="1755" width="12.88671875" bestFit="1" customWidth="1"/>
    <col min="1756" max="1757" width="15.6640625" bestFit="1" customWidth="1"/>
    <col min="1758" max="1758" width="16.21875" bestFit="1" customWidth="1"/>
    <col min="1759" max="1759" width="14" bestFit="1" customWidth="1"/>
    <col min="1760" max="1760" width="16.77734375" bestFit="1" customWidth="1"/>
    <col min="1761" max="1761" width="13.44140625" bestFit="1" customWidth="1"/>
    <col min="1762" max="1762" width="16.21875" bestFit="1" customWidth="1"/>
    <col min="1763" max="1763" width="15.6640625" bestFit="1" customWidth="1"/>
    <col min="1764" max="1764" width="15.44140625" bestFit="1" customWidth="1"/>
    <col min="1765" max="1765" width="14.21875" bestFit="1" customWidth="1"/>
    <col min="1766" max="1766" width="17" bestFit="1" customWidth="1"/>
    <col min="1767" max="1767" width="12.44140625" bestFit="1" customWidth="1"/>
    <col min="1768" max="1768" width="15.21875" bestFit="1" customWidth="1"/>
    <col min="1769" max="1769" width="15.6640625" bestFit="1" customWidth="1"/>
    <col min="1770" max="1770" width="15.77734375" bestFit="1" customWidth="1"/>
    <col min="1771" max="1771" width="13.109375" bestFit="1" customWidth="1"/>
    <col min="1772" max="1772" width="15.88671875" bestFit="1" customWidth="1"/>
    <col min="1773" max="1774" width="15.6640625" bestFit="1" customWidth="1"/>
    <col min="1775" max="1775" width="13.5546875" bestFit="1" customWidth="1"/>
    <col min="1776" max="1776" width="16.33203125" bestFit="1" customWidth="1"/>
    <col min="1777" max="1777" width="13.44140625" bestFit="1" customWidth="1"/>
    <col min="1778" max="1778" width="16.21875" bestFit="1" customWidth="1"/>
    <col min="1779" max="1779" width="13" bestFit="1" customWidth="1"/>
    <col min="1780" max="1780" width="15.77734375" bestFit="1" customWidth="1"/>
    <col min="1781" max="1781" width="13.6640625" bestFit="1" customWidth="1"/>
    <col min="1782" max="1782" width="16.44140625" bestFit="1" customWidth="1"/>
    <col min="1783" max="1783" width="12.6640625" bestFit="1" customWidth="1"/>
    <col min="1784" max="1784" width="15.44140625" bestFit="1" customWidth="1"/>
    <col min="1785" max="1785" width="13.21875" bestFit="1" customWidth="1"/>
    <col min="1786" max="1786" width="16" bestFit="1" customWidth="1"/>
    <col min="1787" max="1787" width="13.33203125" bestFit="1" customWidth="1"/>
    <col min="1788" max="1788" width="16.109375" bestFit="1" customWidth="1"/>
    <col min="1789" max="1789" width="13.5546875" bestFit="1" customWidth="1"/>
    <col min="1790" max="1790" width="16.33203125" bestFit="1" customWidth="1"/>
    <col min="1791" max="1791" width="15.6640625" bestFit="1" customWidth="1"/>
    <col min="1792" max="1792" width="16.5546875" bestFit="1" customWidth="1"/>
    <col min="1793" max="1793" width="13.44140625" bestFit="1" customWidth="1"/>
    <col min="1794" max="1794" width="16.21875" bestFit="1" customWidth="1"/>
    <col min="1795" max="1795" width="15.6640625" bestFit="1" customWidth="1"/>
    <col min="1796" max="1796" width="16" bestFit="1" customWidth="1"/>
    <col min="1797" max="1797" width="15.6640625" bestFit="1" customWidth="1"/>
    <col min="1798" max="1798" width="16.44140625" bestFit="1" customWidth="1"/>
    <col min="1799" max="1799" width="12.77734375" bestFit="1" customWidth="1"/>
    <col min="1800" max="1800" width="15.5546875" bestFit="1" customWidth="1"/>
    <col min="1801" max="1801" width="13.77734375" bestFit="1" customWidth="1"/>
    <col min="1802" max="1802" width="16.5546875" bestFit="1" customWidth="1"/>
    <col min="1803" max="1803" width="15.6640625" bestFit="1" customWidth="1"/>
    <col min="1804" max="1804" width="16.109375" bestFit="1" customWidth="1"/>
    <col min="1805" max="1805" width="15.6640625" bestFit="1" customWidth="1"/>
    <col min="1806" max="1806" width="16" bestFit="1" customWidth="1"/>
    <col min="1807" max="1807" width="15.6640625" bestFit="1" customWidth="1"/>
    <col min="1808" max="1808" width="16.5546875" bestFit="1" customWidth="1"/>
    <col min="1809" max="1809" width="13.21875" bestFit="1" customWidth="1"/>
    <col min="1810" max="1810" width="16" bestFit="1" customWidth="1"/>
    <col min="1811" max="1811" width="15.6640625" bestFit="1" customWidth="1"/>
    <col min="1812" max="1812" width="15.77734375" bestFit="1" customWidth="1"/>
    <col min="1813" max="1813" width="15.6640625" bestFit="1" customWidth="1"/>
    <col min="1814" max="1814" width="15.21875" bestFit="1" customWidth="1"/>
    <col min="1815" max="1815" width="13.6640625" bestFit="1" customWidth="1"/>
    <col min="1816" max="1816" width="16.44140625" bestFit="1" customWidth="1"/>
    <col min="1817" max="1817" width="15.6640625" bestFit="1" customWidth="1"/>
    <col min="1818" max="1818" width="16.109375" bestFit="1" customWidth="1"/>
    <col min="1819" max="1819" width="15.6640625" bestFit="1" customWidth="1"/>
    <col min="1820" max="1820" width="15.88671875" bestFit="1" customWidth="1"/>
    <col min="1821" max="1821" width="15.6640625" bestFit="1" customWidth="1"/>
    <col min="1822" max="1822" width="17.44140625" bestFit="1" customWidth="1"/>
    <col min="1823" max="1823" width="15.6640625" bestFit="1" customWidth="1"/>
    <col min="1824" max="1824" width="16.33203125" bestFit="1" customWidth="1"/>
    <col min="1825" max="1825" width="15.6640625" bestFit="1" customWidth="1"/>
    <col min="1826" max="1826" width="15.33203125" bestFit="1" customWidth="1"/>
    <col min="1827" max="1827" width="13.88671875" bestFit="1" customWidth="1"/>
    <col min="1828" max="1828" width="16.6640625" bestFit="1" customWidth="1"/>
    <col min="1829" max="1829" width="13.33203125" bestFit="1" customWidth="1"/>
    <col min="1830" max="1830" width="16.109375" bestFit="1" customWidth="1"/>
    <col min="1831" max="1831" width="15.6640625" bestFit="1" customWidth="1"/>
    <col min="1832" max="1832" width="17.21875" bestFit="1" customWidth="1"/>
    <col min="1833" max="1833" width="13.88671875" bestFit="1" customWidth="1"/>
    <col min="1834" max="1834" width="16.6640625" bestFit="1" customWidth="1"/>
    <col min="1835" max="1835" width="15.6640625" bestFit="1" customWidth="1"/>
    <col min="1836" max="1836" width="15.33203125" bestFit="1" customWidth="1"/>
    <col min="1837" max="1837" width="14.21875" bestFit="1" customWidth="1"/>
    <col min="1838" max="1838" width="17" bestFit="1" customWidth="1"/>
    <col min="1839" max="1839" width="14.21875" bestFit="1" customWidth="1"/>
    <col min="1840" max="1840" width="17" bestFit="1" customWidth="1"/>
    <col min="1841" max="1841" width="13.6640625" bestFit="1" customWidth="1"/>
    <col min="1842" max="1842" width="16.44140625" bestFit="1" customWidth="1"/>
    <col min="1843" max="1843" width="15.6640625" bestFit="1" customWidth="1"/>
    <col min="1844" max="1844" width="15.77734375" bestFit="1" customWidth="1"/>
    <col min="1845" max="1845" width="15.6640625" bestFit="1" customWidth="1"/>
    <col min="1846" max="1846" width="15.33203125" bestFit="1" customWidth="1"/>
    <col min="1847" max="1847" width="14.21875" bestFit="1" customWidth="1"/>
    <col min="1848" max="1848" width="17" bestFit="1" customWidth="1"/>
    <col min="1849" max="1849" width="12.88671875" bestFit="1" customWidth="1"/>
    <col min="1850" max="1851" width="15.6640625" bestFit="1" customWidth="1"/>
    <col min="1852" max="1852" width="15.21875" bestFit="1" customWidth="1"/>
    <col min="1853" max="1853" width="15.6640625" bestFit="1" customWidth="1"/>
    <col min="1854" max="1854" width="15.88671875" bestFit="1" customWidth="1"/>
    <col min="1855" max="1855" width="15.6640625" bestFit="1" customWidth="1"/>
    <col min="1856" max="1856" width="16" bestFit="1" customWidth="1"/>
    <col min="1857" max="1857" width="12.88671875" bestFit="1" customWidth="1"/>
    <col min="1858" max="1859" width="15.6640625" bestFit="1" customWidth="1"/>
    <col min="1860" max="1860" width="16.109375" bestFit="1" customWidth="1"/>
    <col min="1861" max="1861" width="15.6640625" bestFit="1" customWidth="1"/>
    <col min="1862" max="1862" width="16.21875" bestFit="1" customWidth="1"/>
    <col min="1863" max="1863" width="13" bestFit="1" customWidth="1"/>
    <col min="1864" max="1864" width="15.77734375" bestFit="1" customWidth="1"/>
    <col min="1865" max="1865" width="15.6640625" bestFit="1" customWidth="1"/>
    <col min="1866" max="1866" width="17.21875" bestFit="1" customWidth="1"/>
    <col min="1867" max="1867" width="14.21875" bestFit="1" customWidth="1"/>
    <col min="1868" max="1868" width="17" bestFit="1" customWidth="1"/>
    <col min="1869" max="1869" width="15.6640625" bestFit="1" customWidth="1"/>
    <col min="1870" max="1870" width="15.88671875" bestFit="1" customWidth="1"/>
    <col min="1871" max="1871" width="13.44140625" bestFit="1" customWidth="1"/>
    <col min="1872" max="1872" width="16.21875" bestFit="1" customWidth="1"/>
    <col min="1873" max="1873" width="15.6640625" bestFit="1" customWidth="1"/>
    <col min="1874" max="1874" width="16.5546875" bestFit="1" customWidth="1"/>
    <col min="1875" max="1875" width="13" bestFit="1" customWidth="1"/>
    <col min="1876" max="1876" width="15.77734375" bestFit="1" customWidth="1"/>
    <col min="1877" max="1877" width="15.6640625" bestFit="1" customWidth="1"/>
    <col min="1878" max="1878" width="16.21875" bestFit="1" customWidth="1"/>
    <col min="1879" max="1879" width="15.6640625" bestFit="1" customWidth="1"/>
    <col min="1880" max="1880" width="16.44140625" bestFit="1" customWidth="1"/>
    <col min="1881" max="1881" width="11.6640625" bestFit="1" customWidth="1"/>
    <col min="1882" max="1882" width="14.44140625" bestFit="1" customWidth="1"/>
    <col min="1883" max="1883" width="15.6640625" bestFit="1" customWidth="1"/>
    <col min="1884" max="1884" width="17" bestFit="1" customWidth="1"/>
    <col min="1885" max="1885" width="12.88671875" bestFit="1" customWidth="1"/>
    <col min="1886" max="1887" width="15.6640625" bestFit="1" customWidth="1"/>
    <col min="1888" max="1888" width="15.77734375" bestFit="1" customWidth="1"/>
    <col min="1889" max="1889" width="13.21875" bestFit="1" customWidth="1"/>
    <col min="1890" max="1890" width="16" bestFit="1" customWidth="1"/>
    <col min="1891" max="1891" width="15.6640625" bestFit="1" customWidth="1"/>
    <col min="1892" max="1892" width="15.33203125" bestFit="1" customWidth="1"/>
    <col min="1893" max="1893" width="14.21875" bestFit="1" customWidth="1"/>
    <col min="1894" max="1894" width="17" bestFit="1" customWidth="1"/>
    <col min="1895" max="1895" width="14" bestFit="1" customWidth="1"/>
    <col min="1896" max="1896" width="16.77734375" bestFit="1" customWidth="1"/>
    <col min="1897" max="1897" width="12.88671875" bestFit="1" customWidth="1"/>
    <col min="1898" max="1898" width="15.6640625" bestFit="1" customWidth="1"/>
    <col min="1899" max="1899" width="13.77734375" bestFit="1" customWidth="1"/>
    <col min="1900" max="1900" width="16.5546875" bestFit="1" customWidth="1"/>
    <col min="1901" max="1903" width="15.6640625" bestFit="1" customWidth="1"/>
    <col min="1904" max="1904" width="16.33203125" bestFit="1" customWidth="1"/>
    <col min="1905" max="1905" width="15.6640625" bestFit="1" customWidth="1"/>
    <col min="1906" max="1906" width="16.44140625" bestFit="1" customWidth="1"/>
    <col min="1907" max="1907" width="15.6640625" bestFit="1" customWidth="1"/>
    <col min="1908" max="1908" width="15.77734375" bestFit="1" customWidth="1"/>
    <col min="1909" max="1909" width="15.6640625" bestFit="1" customWidth="1"/>
    <col min="1910" max="1910" width="16.21875" bestFit="1" customWidth="1"/>
    <col min="1911" max="1911" width="15.6640625" bestFit="1" customWidth="1"/>
    <col min="1912" max="1912" width="16.88671875" bestFit="1" customWidth="1"/>
    <col min="1913" max="1913" width="15.6640625" bestFit="1" customWidth="1"/>
    <col min="1914" max="1914" width="16.88671875" bestFit="1" customWidth="1"/>
    <col min="1915" max="1917" width="15.6640625" bestFit="1" customWidth="1"/>
    <col min="1918" max="1918" width="16.6640625" bestFit="1" customWidth="1"/>
    <col min="1919" max="1919" width="13.77734375" bestFit="1" customWidth="1"/>
    <col min="1920" max="1920" width="16.5546875" bestFit="1" customWidth="1"/>
    <col min="1921" max="1921" width="15.6640625" bestFit="1" customWidth="1"/>
    <col min="1922" max="1922" width="16.44140625" bestFit="1" customWidth="1"/>
    <col min="1923" max="1923" width="15.6640625" bestFit="1" customWidth="1"/>
    <col min="1924" max="1924" width="16.109375" bestFit="1" customWidth="1"/>
    <col min="1925" max="1925" width="15.6640625" bestFit="1" customWidth="1"/>
    <col min="1926" max="1926" width="15.88671875" bestFit="1" customWidth="1"/>
    <col min="1927" max="1927" width="15.6640625" bestFit="1" customWidth="1"/>
    <col min="1928" max="1928" width="16.88671875" bestFit="1" customWidth="1"/>
    <col min="1929" max="1929" width="14.44140625" bestFit="1" customWidth="1"/>
    <col min="1930" max="1930" width="17.33203125" bestFit="1" customWidth="1"/>
    <col min="1931" max="1931" width="15.6640625" bestFit="1" customWidth="1"/>
    <col min="1932" max="1932" width="16.21875" bestFit="1" customWidth="1"/>
    <col min="1933" max="1933" width="13.88671875" bestFit="1" customWidth="1"/>
    <col min="1934" max="1934" width="16.6640625" bestFit="1" customWidth="1"/>
    <col min="1935" max="1935" width="13.44140625" bestFit="1" customWidth="1"/>
    <col min="1936" max="1936" width="16.21875" bestFit="1" customWidth="1"/>
    <col min="1937" max="1937" width="15.6640625" bestFit="1" customWidth="1"/>
    <col min="1938" max="1938" width="16.109375" bestFit="1" customWidth="1"/>
    <col min="1939" max="1939" width="15.6640625" bestFit="1" customWidth="1"/>
    <col min="1940" max="1940" width="17.21875" bestFit="1" customWidth="1"/>
    <col min="1941" max="1941" width="13" bestFit="1" customWidth="1"/>
    <col min="1942" max="1942" width="15.77734375" bestFit="1" customWidth="1"/>
    <col min="1943" max="1943" width="13" bestFit="1" customWidth="1"/>
    <col min="1944" max="1944" width="15.77734375" bestFit="1" customWidth="1"/>
    <col min="1945" max="1945" width="13.5546875" bestFit="1" customWidth="1"/>
    <col min="1946" max="1946" width="16.33203125" bestFit="1" customWidth="1"/>
    <col min="1947" max="1947" width="13.33203125" bestFit="1" customWidth="1"/>
    <col min="1948" max="1948" width="16.109375" bestFit="1" customWidth="1"/>
    <col min="1949" max="1949" width="12.21875" bestFit="1" customWidth="1"/>
    <col min="1950" max="1950" width="15" bestFit="1" customWidth="1"/>
    <col min="1951" max="1951" width="15.6640625" bestFit="1" customWidth="1"/>
    <col min="1952" max="1952" width="16.44140625" bestFit="1" customWidth="1"/>
    <col min="1953" max="1953" width="12.88671875" bestFit="1" customWidth="1"/>
    <col min="1954" max="1954" width="15.6640625" bestFit="1" customWidth="1"/>
    <col min="1955" max="1955" width="13" bestFit="1" customWidth="1"/>
    <col min="1956" max="1956" width="15.77734375" bestFit="1" customWidth="1"/>
    <col min="1957" max="1957" width="15.6640625" bestFit="1" customWidth="1"/>
    <col min="1958" max="1958" width="16.5546875" bestFit="1" customWidth="1"/>
    <col min="1959" max="1959" width="14" bestFit="1" customWidth="1"/>
    <col min="1960" max="1960" width="16.77734375" bestFit="1" customWidth="1"/>
    <col min="1961" max="1961" width="15.6640625" bestFit="1" customWidth="1"/>
    <col min="1962" max="1962" width="16" bestFit="1" customWidth="1"/>
    <col min="1963" max="1963" width="15.6640625" bestFit="1" customWidth="1"/>
    <col min="1964" max="1964" width="16" bestFit="1" customWidth="1"/>
    <col min="1965" max="1965" width="13.6640625" bestFit="1" customWidth="1"/>
    <col min="1966" max="1966" width="16.44140625" bestFit="1" customWidth="1"/>
    <col min="1967" max="1967" width="15.6640625" bestFit="1" customWidth="1"/>
    <col min="1968" max="1968" width="16.88671875" bestFit="1" customWidth="1"/>
    <col min="1969" max="1969" width="15.6640625" bestFit="1" customWidth="1"/>
    <col min="1970" max="1970" width="16.5546875" bestFit="1" customWidth="1"/>
    <col min="1971" max="1971" width="15.6640625" bestFit="1" customWidth="1"/>
    <col min="1972" max="1972" width="15.109375" bestFit="1" customWidth="1"/>
    <col min="1973" max="1973" width="12.6640625" bestFit="1" customWidth="1"/>
    <col min="1974" max="1974" width="15.44140625" bestFit="1" customWidth="1"/>
    <col min="1975" max="1975" width="12.88671875" bestFit="1" customWidth="1"/>
    <col min="1976" max="1976" width="15.6640625" bestFit="1" customWidth="1"/>
    <col min="1977" max="1977" width="13.109375" bestFit="1" customWidth="1"/>
    <col min="1978" max="1978" width="15.88671875" bestFit="1" customWidth="1"/>
    <col min="1979" max="1979" width="12.6640625" bestFit="1" customWidth="1"/>
    <col min="1980" max="1980" width="15.44140625" bestFit="1" customWidth="1"/>
    <col min="1981" max="1981" width="15.6640625" bestFit="1" customWidth="1"/>
    <col min="1982" max="1982" width="17.44140625" bestFit="1" customWidth="1"/>
    <col min="1983" max="1983" width="15.6640625" bestFit="1" customWidth="1"/>
    <col min="1984" max="1984" width="15.88671875" bestFit="1" customWidth="1"/>
    <col min="1985" max="1985" width="15.6640625" bestFit="1" customWidth="1"/>
    <col min="1986" max="1986" width="16.44140625" bestFit="1" customWidth="1"/>
    <col min="1987" max="1987" width="13" bestFit="1" customWidth="1"/>
    <col min="1988" max="1988" width="15.77734375" bestFit="1" customWidth="1"/>
    <col min="1989" max="1989" width="15.6640625" bestFit="1" customWidth="1"/>
    <col min="1990" max="1990" width="16.5546875" bestFit="1" customWidth="1"/>
    <col min="1991" max="1991" width="12.88671875" bestFit="1" customWidth="1"/>
    <col min="1992" max="1992" width="15.6640625" bestFit="1" customWidth="1"/>
    <col min="1993" max="1993" width="14.109375" bestFit="1" customWidth="1"/>
    <col min="1994" max="1994" width="16.88671875" bestFit="1" customWidth="1"/>
    <col min="1995" max="1995" width="15.6640625" bestFit="1" customWidth="1"/>
    <col min="1996" max="1996" width="16.44140625" bestFit="1" customWidth="1"/>
    <col min="1997" max="1997" width="13.109375" bestFit="1" customWidth="1"/>
    <col min="1998" max="1998" width="15.88671875" bestFit="1" customWidth="1"/>
    <col min="1999" max="1999" width="13.77734375" bestFit="1" customWidth="1"/>
    <col min="2000" max="2000" width="16.5546875" bestFit="1" customWidth="1"/>
    <col min="2001" max="2001" width="15.6640625" bestFit="1" customWidth="1"/>
    <col min="2002" max="2002" width="16.44140625" bestFit="1" customWidth="1"/>
    <col min="2003" max="2003" width="15.6640625" bestFit="1" customWidth="1"/>
    <col min="2004" max="2004" width="16.6640625" bestFit="1" customWidth="1"/>
    <col min="2005" max="2005" width="15.6640625" bestFit="1" customWidth="1"/>
    <col min="2006" max="2006" width="16" bestFit="1" customWidth="1"/>
    <col min="2007" max="2007" width="15.6640625" bestFit="1" customWidth="1"/>
    <col min="2008" max="2008" width="15.44140625" bestFit="1" customWidth="1"/>
    <col min="2009" max="2009" width="15.6640625" bestFit="1" customWidth="1"/>
    <col min="2010" max="2010" width="15.77734375" bestFit="1" customWidth="1"/>
    <col min="2011" max="2011" width="13.21875" bestFit="1" customWidth="1"/>
    <col min="2012" max="2012" width="16" bestFit="1" customWidth="1"/>
    <col min="2013" max="2013" width="15.6640625" bestFit="1" customWidth="1"/>
    <col min="2014" max="2014" width="16.6640625" bestFit="1" customWidth="1"/>
    <col min="2015" max="2015" width="15.6640625" bestFit="1" customWidth="1"/>
    <col min="2016" max="2016" width="15.5546875" bestFit="1" customWidth="1"/>
    <col min="2017" max="2017" width="15.6640625" bestFit="1" customWidth="1"/>
    <col min="2018" max="2018" width="16.109375" bestFit="1" customWidth="1"/>
    <col min="2019" max="2019" width="15.6640625" bestFit="1" customWidth="1"/>
    <col min="2020" max="2020" width="15.5546875" bestFit="1" customWidth="1"/>
    <col min="2021" max="2021" width="13.21875" bestFit="1" customWidth="1"/>
    <col min="2022" max="2022" width="16" bestFit="1" customWidth="1"/>
    <col min="2023" max="2023" width="15.6640625" bestFit="1" customWidth="1"/>
    <col min="2024" max="2024" width="16.77734375" bestFit="1" customWidth="1"/>
    <col min="2025" max="2025" width="15.6640625" bestFit="1" customWidth="1"/>
    <col min="2026" max="2026" width="16.6640625" bestFit="1" customWidth="1"/>
    <col min="2027" max="2027" width="13.5546875" bestFit="1" customWidth="1"/>
    <col min="2028" max="2028" width="16.33203125" bestFit="1" customWidth="1"/>
    <col min="2029" max="2029" width="12.88671875" bestFit="1" customWidth="1"/>
    <col min="2030" max="2031" width="15.6640625" bestFit="1" customWidth="1"/>
    <col min="2032" max="2032" width="15.21875" bestFit="1" customWidth="1"/>
    <col min="2033" max="2033" width="15.6640625" bestFit="1" customWidth="1"/>
    <col min="2034" max="2034" width="16" bestFit="1" customWidth="1"/>
    <col min="2035" max="2035" width="15.6640625" bestFit="1" customWidth="1"/>
    <col min="2036" max="2036" width="16.5546875" bestFit="1" customWidth="1"/>
    <col min="2037" max="2037" width="13.21875" bestFit="1" customWidth="1"/>
    <col min="2038" max="2038" width="16" bestFit="1" customWidth="1"/>
    <col min="2039" max="2039" width="15.6640625" bestFit="1" customWidth="1"/>
    <col min="2040" max="2040" width="15.109375" bestFit="1" customWidth="1"/>
    <col min="2041" max="2041" width="14" bestFit="1" customWidth="1"/>
    <col min="2042" max="2042" width="16.77734375" bestFit="1" customWidth="1"/>
    <col min="2043" max="2043" width="15.6640625" bestFit="1" customWidth="1"/>
    <col min="2044" max="2044" width="16" bestFit="1" customWidth="1"/>
    <col min="2045" max="2045" width="15.6640625" bestFit="1" customWidth="1"/>
    <col min="2046" max="2046" width="16.5546875" bestFit="1" customWidth="1"/>
    <col min="2047" max="2047" width="14.21875" bestFit="1" customWidth="1"/>
    <col min="2048" max="2048" width="17" bestFit="1" customWidth="1"/>
    <col min="2049" max="2049" width="15.6640625" bestFit="1" customWidth="1"/>
    <col min="2050" max="2050" width="17.33203125" bestFit="1" customWidth="1"/>
    <col min="2051" max="2051" width="15.6640625" bestFit="1" customWidth="1"/>
    <col min="2052" max="2052" width="16.5546875" bestFit="1" customWidth="1"/>
    <col min="2053" max="2053" width="13.44140625" bestFit="1" customWidth="1"/>
    <col min="2054" max="2054" width="16.21875" bestFit="1" customWidth="1"/>
    <col min="2055" max="2055" width="12.77734375" bestFit="1" customWidth="1"/>
    <col min="2056" max="2056" width="15.5546875" bestFit="1" customWidth="1"/>
    <col min="2057" max="2057" width="15.6640625" bestFit="1" customWidth="1"/>
    <col min="2058" max="2058" width="16.77734375" bestFit="1" customWidth="1"/>
    <col min="2059" max="2059" width="15.6640625" bestFit="1" customWidth="1"/>
    <col min="2060" max="2060" width="15.88671875" bestFit="1" customWidth="1"/>
    <col min="2061" max="2061" width="15.6640625" bestFit="1" customWidth="1"/>
    <col min="2062" max="2062" width="17.5546875" bestFit="1" customWidth="1"/>
    <col min="2063" max="2063" width="12.77734375" bestFit="1" customWidth="1"/>
    <col min="2064" max="2064" width="15.5546875" bestFit="1" customWidth="1"/>
    <col min="2065" max="2065" width="15.6640625" bestFit="1" customWidth="1"/>
    <col min="2066" max="2066" width="15.44140625" bestFit="1" customWidth="1"/>
    <col min="2067" max="2067" width="13.21875" bestFit="1" customWidth="1"/>
    <col min="2068" max="2068" width="16" bestFit="1" customWidth="1"/>
    <col min="2069" max="2069" width="15.6640625" bestFit="1" customWidth="1"/>
    <col min="2070" max="2070" width="16.33203125" bestFit="1" customWidth="1"/>
    <col min="2071" max="2071" width="15.6640625" bestFit="1" customWidth="1"/>
    <col min="2072" max="2072" width="16" bestFit="1" customWidth="1"/>
    <col min="2073" max="2073" width="13.33203125" bestFit="1" customWidth="1"/>
    <col min="2074" max="2074" width="16.109375" bestFit="1" customWidth="1"/>
    <col min="2075" max="2075" width="15.6640625" bestFit="1" customWidth="1"/>
    <col min="2076" max="2076" width="16.33203125" bestFit="1" customWidth="1"/>
    <col min="2077" max="2077" width="15.6640625" bestFit="1" customWidth="1"/>
    <col min="2078" max="2078" width="16.5546875" bestFit="1" customWidth="1"/>
    <col min="2079" max="2079" width="13.109375" bestFit="1" customWidth="1"/>
    <col min="2080" max="2080" width="15.88671875" bestFit="1" customWidth="1"/>
    <col min="2081" max="2081" width="15.6640625" bestFit="1" customWidth="1"/>
    <col min="2082" max="2082" width="16.77734375" bestFit="1" customWidth="1"/>
    <col min="2083" max="2083" width="13.109375" bestFit="1" customWidth="1"/>
    <col min="2084" max="2084" width="15.88671875" bestFit="1" customWidth="1"/>
    <col min="2085" max="2085" width="12.33203125" bestFit="1" customWidth="1"/>
    <col min="2086" max="2086" width="15.109375" bestFit="1" customWidth="1"/>
    <col min="2087" max="2087" width="15.6640625" bestFit="1" customWidth="1"/>
    <col min="2088" max="2088" width="16.109375" bestFit="1" customWidth="1"/>
    <col min="2089" max="2089" width="15.6640625" bestFit="1" customWidth="1"/>
    <col min="2090" max="2090" width="16.33203125" bestFit="1" customWidth="1"/>
    <col min="2091" max="2091" width="15.6640625" bestFit="1" customWidth="1"/>
    <col min="2092" max="2092" width="16.44140625" bestFit="1" customWidth="1"/>
    <col min="2093" max="2093" width="15.6640625" bestFit="1" customWidth="1"/>
    <col min="2094" max="2094" width="17.33203125" bestFit="1" customWidth="1"/>
    <col min="2095" max="2095" width="15.6640625" bestFit="1" customWidth="1"/>
    <col min="2096" max="2096" width="17.21875" bestFit="1" customWidth="1"/>
    <col min="2097" max="2097" width="12.77734375" bestFit="1" customWidth="1"/>
    <col min="2098" max="2098" width="15.5546875" bestFit="1" customWidth="1"/>
    <col min="2099" max="2099" width="13.44140625" bestFit="1" customWidth="1"/>
    <col min="2100" max="2100" width="16.21875" bestFit="1" customWidth="1"/>
    <col min="2101" max="2101" width="15.6640625" bestFit="1" customWidth="1"/>
    <col min="2102" max="2102" width="16" bestFit="1" customWidth="1"/>
    <col min="2103" max="2103" width="13.33203125" bestFit="1" customWidth="1"/>
    <col min="2104" max="2104" width="16.109375" bestFit="1" customWidth="1"/>
    <col min="2105" max="2105" width="13.21875" bestFit="1" customWidth="1"/>
    <col min="2106" max="2106" width="16" bestFit="1" customWidth="1"/>
    <col min="2107" max="2107" width="15.6640625" bestFit="1" customWidth="1"/>
    <col min="2108" max="2108" width="16.6640625" bestFit="1" customWidth="1"/>
    <col min="2109" max="2109" width="13.44140625" bestFit="1" customWidth="1"/>
    <col min="2110" max="2110" width="16.21875" bestFit="1" customWidth="1"/>
    <col min="2111" max="2111" width="15.6640625" bestFit="1" customWidth="1"/>
    <col min="2112" max="2112" width="16.77734375" bestFit="1" customWidth="1"/>
    <col min="2113" max="2113" width="15.6640625" bestFit="1" customWidth="1"/>
    <col min="2114" max="2114" width="15.44140625" bestFit="1" customWidth="1"/>
    <col min="2115" max="2115" width="12.21875" bestFit="1" customWidth="1"/>
    <col min="2116" max="2116" width="15" bestFit="1" customWidth="1"/>
    <col min="2117" max="2117" width="12.6640625" bestFit="1" customWidth="1"/>
    <col min="2118" max="2118" width="15.44140625" bestFit="1" customWidth="1"/>
    <col min="2119" max="2119" width="13.21875" bestFit="1" customWidth="1"/>
    <col min="2120" max="2120" width="16" bestFit="1" customWidth="1"/>
    <col min="2121" max="2121" width="13.21875" bestFit="1" customWidth="1"/>
    <col min="2122" max="2122" width="16" bestFit="1" customWidth="1"/>
    <col min="2123" max="2123" width="15.6640625" bestFit="1" customWidth="1"/>
    <col min="2124" max="2124" width="16.44140625" bestFit="1" customWidth="1"/>
    <col min="2125" max="2127" width="15.6640625" bestFit="1" customWidth="1"/>
    <col min="2128" max="2128" width="16.21875" bestFit="1" customWidth="1"/>
    <col min="2129" max="2129" width="15.6640625" bestFit="1" customWidth="1"/>
    <col min="2130" max="2130" width="16.33203125" bestFit="1" customWidth="1"/>
    <col min="2131" max="2131" width="15.6640625" bestFit="1" customWidth="1"/>
    <col min="2132" max="2132" width="16.33203125" bestFit="1" customWidth="1"/>
    <col min="2133" max="2133" width="15.6640625" bestFit="1" customWidth="1"/>
    <col min="2134" max="2134" width="15.44140625" bestFit="1" customWidth="1"/>
    <col min="2135" max="2135" width="15.6640625" bestFit="1" customWidth="1"/>
    <col min="2136" max="2136" width="16.44140625" bestFit="1" customWidth="1"/>
    <col min="2137" max="2137" width="13.6640625" bestFit="1" customWidth="1"/>
    <col min="2138" max="2138" width="16.44140625" bestFit="1" customWidth="1"/>
    <col min="2139" max="2139" width="13.5546875" bestFit="1" customWidth="1"/>
    <col min="2140" max="2140" width="16.33203125" bestFit="1" customWidth="1"/>
    <col min="2141" max="2141" width="13.6640625" bestFit="1" customWidth="1"/>
    <col min="2142" max="2142" width="16.44140625" bestFit="1" customWidth="1"/>
    <col min="2143" max="2143" width="15.6640625" bestFit="1" customWidth="1"/>
    <col min="2144" max="2144" width="16.33203125" bestFit="1" customWidth="1"/>
    <col min="2145" max="2145" width="13.6640625" bestFit="1" customWidth="1"/>
    <col min="2146" max="2146" width="16.44140625" bestFit="1" customWidth="1"/>
    <col min="2147" max="2147" width="15.6640625" bestFit="1" customWidth="1"/>
    <col min="2148" max="2148" width="16.21875" bestFit="1" customWidth="1"/>
    <col min="2149" max="2149" width="15.6640625" bestFit="1" customWidth="1"/>
    <col min="2150" max="2150" width="15.88671875" bestFit="1" customWidth="1"/>
    <col min="2151" max="2151" width="15.6640625" bestFit="1" customWidth="1"/>
    <col min="2152" max="2152" width="15.77734375" bestFit="1" customWidth="1"/>
    <col min="2153" max="2153" width="15.6640625" bestFit="1" customWidth="1"/>
    <col min="2154" max="2154" width="15.88671875" bestFit="1" customWidth="1"/>
    <col min="2155" max="2155" width="15.6640625" bestFit="1" customWidth="1"/>
    <col min="2156" max="2156" width="15.44140625" bestFit="1" customWidth="1"/>
    <col min="2157" max="2157" width="13.6640625" bestFit="1" customWidth="1"/>
    <col min="2158" max="2158" width="16.44140625" bestFit="1" customWidth="1"/>
    <col min="2159" max="2159" width="12.5546875" bestFit="1" customWidth="1"/>
    <col min="2160" max="2160" width="15.33203125" bestFit="1" customWidth="1"/>
    <col min="2161" max="2161" width="15.6640625" bestFit="1" customWidth="1"/>
    <col min="2162" max="2162" width="15.44140625" bestFit="1" customWidth="1"/>
    <col min="2163" max="2163" width="15.6640625" bestFit="1" customWidth="1"/>
    <col min="2164" max="2164" width="16.21875" bestFit="1" customWidth="1"/>
    <col min="2165" max="2165" width="13.21875" bestFit="1" customWidth="1"/>
    <col min="2166" max="2166" width="16" bestFit="1" customWidth="1"/>
    <col min="2167" max="2167" width="13.77734375" bestFit="1" customWidth="1"/>
    <col min="2168" max="2168" width="16.5546875" bestFit="1" customWidth="1"/>
    <col min="2169" max="2170" width="15.6640625" bestFit="1" customWidth="1"/>
    <col min="2171" max="2171" width="13" bestFit="1" customWidth="1"/>
    <col min="2172" max="2172" width="15.77734375" bestFit="1" customWidth="1"/>
    <col min="2173" max="2173" width="15.6640625" bestFit="1" customWidth="1"/>
    <col min="2174" max="2174" width="15.88671875" bestFit="1" customWidth="1"/>
    <col min="2175" max="2177" width="15.6640625" bestFit="1" customWidth="1"/>
    <col min="2178" max="2178" width="17.44140625" bestFit="1" customWidth="1"/>
    <col min="2179" max="2179" width="15.6640625" bestFit="1" customWidth="1"/>
    <col min="2180" max="2180" width="16.33203125" bestFit="1" customWidth="1"/>
    <col min="2181" max="2181" width="15.6640625" bestFit="1" customWidth="1"/>
    <col min="2182" max="2182" width="15.5546875" bestFit="1" customWidth="1"/>
    <col min="2183" max="2183" width="15.6640625" bestFit="1" customWidth="1"/>
    <col min="2184" max="2184" width="16.88671875" bestFit="1" customWidth="1"/>
    <col min="2185" max="2185" width="15.6640625" bestFit="1" customWidth="1"/>
    <col min="2186" max="2186" width="15.44140625" bestFit="1" customWidth="1"/>
    <col min="2187" max="2187" width="15.6640625" bestFit="1" customWidth="1"/>
    <col min="2188" max="2188" width="15.88671875" bestFit="1" customWidth="1"/>
    <col min="2189" max="2189" width="13.5546875" bestFit="1" customWidth="1"/>
    <col min="2190" max="2190" width="16.33203125" bestFit="1" customWidth="1"/>
    <col min="2191" max="2191" width="15.6640625" bestFit="1" customWidth="1"/>
    <col min="2192" max="2192" width="16.21875" bestFit="1" customWidth="1"/>
    <col min="2193" max="2193" width="13.77734375" bestFit="1" customWidth="1"/>
    <col min="2194" max="2194" width="16.5546875" bestFit="1" customWidth="1"/>
    <col min="2195" max="2195" width="15.6640625" bestFit="1" customWidth="1"/>
    <col min="2196" max="2196" width="16.109375" bestFit="1" customWidth="1"/>
    <col min="2197" max="2197" width="15.6640625" bestFit="1" customWidth="1"/>
    <col min="2198" max="2198" width="16.21875" bestFit="1" customWidth="1"/>
    <col min="2199" max="2201" width="15.6640625" bestFit="1" customWidth="1"/>
    <col min="2202" max="2202" width="16" bestFit="1" customWidth="1"/>
    <col min="2203" max="2203" width="13.21875" bestFit="1" customWidth="1"/>
    <col min="2204" max="2204" width="16" bestFit="1" customWidth="1"/>
    <col min="2205" max="2205" width="14.6640625" bestFit="1" customWidth="1"/>
    <col min="2206" max="2206" width="17.5546875" bestFit="1" customWidth="1"/>
    <col min="2207" max="2207" width="15.6640625" bestFit="1" customWidth="1"/>
    <col min="2208" max="2208" width="15.21875" bestFit="1" customWidth="1"/>
    <col min="2209" max="2209" width="15.6640625" bestFit="1" customWidth="1"/>
    <col min="2210" max="2210" width="15.33203125" bestFit="1" customWidth="1"/>
    <col min="2211" max="2211" width="15.6640625" bestFit="1" customWidth="1"/>
    <col min="2212" max="2212" width="17.44140625" bestFit="1" customWidth="1"/>
    <col min="2213" max="2213" width="15.6640625" bestFit="1" customWidth="1"/>
    <col min="2214" max="2214" width="16.44140625" bestFit="1" customWidth="1"/>
    <col min="2215" max="2215" width="15.6640625" bestFit="1" customWidth="1"/>
    <col min="2216" max="2216" width="14.88671875" bestFit="1" customWidth="1"/>
    <col min="2217" max="2217" width="15.6640625" bestFit="1" customWidth="1"/>
    <col min="2218" max="2218" width="16.44140625" bestFit="1" customWidth="1"/>
    <col min="2219" max="2219" width="14" bestFit="1" customWidth="1"/>
    <col min="2220" max="2220" width="16.77734375" bestFit="1" customWidth="1"/>
    <col min="2221" max="2221" width="13" bestFit="1" customWidth="1"/>
    <col min="2222" max="2222" width="15.77734375" bestFit="1" customWidth="1"/>
    <col min="2223" max="2223" width="15.6640625" bestFit="1" customWidth="1"/>
    <col min="2224" max="2224" width="15.77734375" bestFit="1" customWidth="1"/>
    <col min="2225" max="2225" width="13.44140625" bestFit="1" customWidth="1"/>
    <col min="2226" max="2226" width="16.21875" bestFit="1" customWidth="1"/>
    <col min="2227" max="2227" width="15.6640625" bestFit="1" customWidth="1"/>
    <col min="2228" max="2228" width="15.88671875" bestFit="1" customWidth="1"/>
    <col min="2229" max="2229" width="15.6640625" bestFit="1" customWidth="1"/>
    <col min="2230" max="2230" width="16.5546875" bestFit="1" customWidth="1"/>
    <col min="2231" max="2231" width="11.6640625" bestFit="1" customWidth="1"/>
    <col min="2232" max="2232" width="14.44140625" bestFit="1" customWidth="1"/>
    <col min="2233" max="2233" width="15.6640625" bestFit="1" customWidth="1"/>
    <col min="2234" max="2234" width="17.33203125" bestFit="1" customWidth="1"/>
    <col min="2235" max="2235" width="13.44140625" bestFit="1" customWidth="1"/>
    <col min="2236" max="2236" width="16.21875" bestFit="1" customWidth="1"/>
    <col min="2237" max="2237" width="15.6640625" bestFit="1" customWidth="1"/>
    <col min="2238" max="2238" width="15.21875" bestFit="1" customWidth="1"/>
    <col min="2239" max="2239" width="15.6640625" bestFit="1" customWidth="1"/>
    <col min="2240" max="2240" width="16.6640625" bestFit="1" customWidth="1"/>
    <col min="2241" max="2241" width="15.6640625" bestFit="1" customWidth="1"/>
    <col min="2242" max="2242" width="15.109375" bestFit="1" customWidth="1"/>
    <col min="2243" max="2243" width="13.21875" bestFit="1" customWidth="1"/>
    <col min="2244" max="2244" width="16" bestFit="1" customWidth="1"/>
    <col min="2245" max="2245" width="12.88671875" bestFit="1" customWidth="1"/>
    <col min="2246" max="2247" width="15.6640625" bestFit="1" customWidth="1"/>
    <col min="2248" max="2248" width="16.5546875" bestFit="1" customWidth="1"/>
    <col min="2249" max="2249" width="15.6640625" bestFit="1" customWidth="1"/>
    <col min="2250" max="2250" width="16.21875" bestFit="1" customWidth="1"/>
    <col min="2251" max="2251" width="15.6640625" bestFit="1" customWidth="1"/>
    <col min="2252" max="2252" width="15.77734375" bestFit="1" customWidth="1"/>
    <col min="2253" max="2253" width="15.6640625" bestFit="1" customWidth="1"/>
    <col min="2254" max="2254" width="16.33203125" bestFit="1" customWidth="1"/>
    <col min="2255" max="2255" width="14.109375" bestFit="1" customWidth="1"/>
    <col min="2256" max="2256" width="16.88671875" bestFit="1" customWidth="1"/>
    <col min="2257" max="2257" width="12.33203125" bestFit="1" customWidth="1"/>
    <col min="2258" max="2258" width="15.109375" bestFit="1" customWidth="1"/>
    <col min="2259" max="2259" width="15.6640625" bestFit="1" customWidth="1"/>
    <col min="2260" max="2260" width="16.77734375" bestFit="1" customWidth="1"/>
    <col min="2261" max="2261" width="14.5546875" bestFit="1" customWidth="1"/>
    <col min="2262" max="2262" width="17.44140625" bestFit="1" customWidth="1"/>
    <col min="2263" max="2263" width="15.6640625" bestFit="1" customWidth="1"/>
    <col min="2264" max="2264" width="16.109375" bestFit="1" customWidth="1"/>
    <col min="2265" max="2265" width="15.6640625" bestFit="1" customWidth="1"/>
    <col min="2266" max="2266" width="15.88671875" bestFit="1" customWidth="1"/>
    <col min="2267" max="2267" width="15.6640625" bestFit="1" customWidth="1"/>
    <col min="2268" max="2268" width="16.33203125" bestFit="1" customWidth="1"/>
    <col min="2269" max="2269" width="15.6640625" bestFit="1" customWidth="1"/>
    <col min="2270" max="2270" width="16.6640625" bestFit="1" customWidth="1"/>
    <col min="2271" max="2271" width="13.44140625" bestFit="1" customWidth="1"/>
    <col min="2272" max="2272" width="16.21875" bestFit="1" customWidth="1"/>
    <col min="2273" max="2273" width="15.6640625" bestFit="1" customWidth="1"/>
    <col min="2274" max="2274" width="16.5546875" bestFit="1" customWidth="1"/>
    <col min="2275" max="2275" width="15.6640625" bestFit="1" customWidth="1"/>
    <col min="2276" max="2276" width="15.5546875" bestFit="1" customWidth="1"/>
    <col min="2277" max="2277" width="15.6640625" bestFit="1" customWidth="1"/>
    <col min="2278" max="2278" width="15.21875" bestFit="1" customWidth="1"/>
    <col min="2279" max="2279" width="15.6640625" bestFit="1" customWidth="1"/>
    <col min="2280" max="2280" width="16.77734375" bestFit="1" customWidth="1"/>
    <col min="2281" max="2281" width="14.5546875" bestFit="1" customWidth="1"/>
    <col min="2282" max="2282" width="17.44140625" bestFit="1" customWidth="1"/>
    <col min="2283" max="2283" width="15.6640625" bestFit="1" customWidth="1"/>
    <col min="2284" max="2284" width="16.44140625" bestFit="1" customWidth="1"/>
    <col min="2285" max="2285" width="12.5546875" bestFit="1" customWidth="1"/>
    <col min="2286" max="2286" width="15.33203125" bestFit="1" customWidth="1"/>
    <col min="2287" max="2287" width="14.77734375" bestFit="1" customWidth="1"/>
    <col min="2288" max="2288" width="17.6640625" bestFit="1" customWidth="1"/>
    <col min="2289" max="2289" width="13.21875" bestFit="1" customWidth="1"/>
    <col min="2290" max="2290" width="16" bestFit="1" customWidth="1"/>
    <col min="2291" max="2291" width="15.6640625" bestFit="1" customWidth="1"/>
    <col min="2292" max="2292" width="15.5546875" bestFit="1" customWidth="1"/>
    <col min="2293" max="2293" width="15.6640625" bestFit="1" customWidth="1"/>
    <col min="2294" max="2294" width="16.33203125" bestFit="1" customWidth="1"/>
    <col min="2295" max="2295" width="15.6640625" bestFit="1" customWidth="1"/>
    <col min="2296" max="2296" width="15.44140625" bestFit="1" customWidth="1"/>
    <col min="2297" max="2297" width="13.5546875" bestFit="1" customWidth="1"/>
    <col min="2298" max="2298" width="16.33203125" bestFit="1" customWidth="1"/>
    <col min="2299" max="2299" width="15.6640625" bestFit="1" customWidth="1"/>
    <col min="2300" max="2300" width="16.77734375" bestFit="1" customWidth="1"/>
    <col min="2301" max="2301" width="15.6640625" bestFit="1" customWidth="1"/>
    <col min="2302" max="2302" width="15.88671875" bestFit="1" customWidth="1"/>
    <col min="2303" max="2303" width="14.21875" bestFit="1" customWidth="1"/>
    <col min="2304" max="2304" width="17" bestFit="1" customWidth="1"/>
    <col min="2305" max="2305" width="14.21875" bestFit="1" customWidth="1"/>
    <col min="2306" max="2306" width="17" bestFit="1" customWidth="1"/>
    <col min="2307" max="2307" width="15.6640625" bestFit="1" customWidth="1"/>
    <col min="2308" max="2308" width="16.109375" bestFit="1" customWidth="1"/>
    <col min="2309" max="2309" width="12.6640625" bestFit="1" customWidth="1"/>
    <col min="2310" max="2310" width="15.44140625" bestFit="1" customWidth="1"/>
    <col min="2311" max="2311" width="15.6640625" bestFit="1" customWidth="1"/>
    <col min="2312" max="2312" width="16.44140625" bestFit="1" customWidth="1"/>
    <col min="2313" max="2313" width="12.33203125" bestFit="1" customWidth="1"/>
    <col min="2314" max="2314" width="15.109375" bestFit="1" customWidth="1"/>
    <col min="2315" max="2315" width="13.33203125" bestFit="1" customWidth="1"/>
    <col min="2316" max="2316" width="16.109375" bestFit="1" customWidth="1"/>
    <col min="2317" max="2317" width="12.6640625" bestFit="1" customWidth="1"/>
    <col min="2318" max="2318" width="15.44140625" bestFit="1" customWidth="1"/>
    <col min="2319" max="2319" width="13.77734375" bestFit="1" customWidth="1"/>
    <col min="2320" max="2320" width="16.5546875" bestFit="1" customWidth="1"/>
    <col min="2321" max="2321" width="15.6640625" bestFit="1" customWidth="1"/>
    <col min="2322" max="2322" width="15.5546875" bestFit="1" customWidth="1"/>
    <col min="2323" max="2323" width="15.6640625" bestFit="1" customWidth="1"/>
    <col min="2324" max="2324" width="16.33203125" bestFit="1" customWidth="1"/>
    <col min="2325" max="2325" width="15.6640625" bestFit="1" customWidth="1"/>
    <col min="2326" max="2326" width="16.6640625" bestFit="1" customWidth="1"/>
    <col min="2327" max="2327" width="13.77734375" bestFit="1" customWidth="1"/>
    <col min="2328" max="2328" width="16.5546875" bestFit="1" customWidth="1"/>
    <col min="2329" max="2329" width="13.21875" bestFit="1" customWidth="1"/>
    <col min="2330" max="2330" width="16" bestFit="1" customWidth="1"/>
    <col min="2331" max="2331" width="13.5546875" bestFit="1" customWidth="1"/>
    <col min="2332" max="2332" width="16.33203125" bestFit="1" customWidth="1"/>
    <col min="2333" max="2333" width="13" bestFit="1" customWidth="1"/>
    <col min="2334" max="2334" width="15.77734375" bestFit="1" customWidth="1"/>
    <col min="2335" max="2335" width="13.33203125" bestFit="1" customWidth="1"/>
    <col min="2336" max="2336" width="16.109375" bestFit="1" customWidth="1"/>
    <col min="2337" max="2337" width="13.6640625" bestFit="1" customWidth="1"/>
    <col min="2338" max="2338" width="16.44140625" bestFit="1" customWidth="1"/>
    <col min="2339" max="2339" width="12.44140625" bestFit="1" customWidth="1"/>
    <col min="2340" max="2340" width="15.21875" bestFit="1" customWidth="1"/>
    <col min="2341" max="2341" width="15.6640625" bestFit="1" customWidth="1"/>
    <col min="2342" max="2342" width="15.88671875" bestFit="1" customWidth="1"/>
    <col min="2343" max="2343" width="15.6640625" bestFit="1" customWidth="1"/>
    <col min="2344" max="2344" width="16.6640625" bestFit="1" customWidth="1"/>
    <col min="2345" max="2345" width="15.6640625" bestFit="1" customWidth="1"/>
    <col min="2346" max="2346" width="17.33203125" bestFit="1" customWidth="1"/>
    <col min="2347" max="2347" width="12.44140625" bestFit="1" customWidth="1"/>
    <col min="2348" max="2348" width="15.21875" bestFit="1" customWidth="1"/>
    <col min="2349" max="2349" width="15.6640625" bestFit="1" customWidth="1"/>
    <col min="2350" max="2350" width="17.5546875" bestFit="1" customWidth="1"/>
    <col min="2351" max="2351" width="15.6640625" bestFit="1" customWidth="1"/>
    <col min="2352" max="2352" width="17.21875" bestFit="1" customWidth="1"/>
    <col min="2353" max="2353" width="15.6640625" bestFit="1" customWidth="1"/>
    <col min="2354" max="2354" width="16.109375" bestFit="1" customWidth="1"/>
    <col min="2355" max="2355" width="12.6640625" bestFit="1" customWidth="1"/>
    <col min="2356" max="2356" width="15.44140625" bestFit="1" customWidth="1"/>
    <col min="2357" max="2357" width="15.6640625" bestFit="1" customWidth="1"/>
    <col min="2358" max="2358" width="17.5546875" bestFit="1" customWidth="1"/>
    <col min="2359" max="2359" width="15.6640625" bestFit="1" customWidth="1"/>
    <col min="2360" max="2360" width="17.33203125" bestFit="1" customWidth="1"/>
    <col min="2361" max="2362" width="15.6640625" bestFit="1" customWidth="1"/>
    <col min="2363" max="2363" width="12.77734375" bestFit="1" customWidth="1"/>
    <col min="2364" max="2364" width="15.5546875" bestFit="1" customWidth="1"/>
    <col min="2365" max="2365" width="15.6640625" bestFit="1" customWidth="1"/>
    <col min="2366" max="2366" width="16.6640625" bestFit="1" customWidth="1"/>
    <col min="2367" max="2367" width="13.77734375" bestFit="1" customWidth="1"/>
    <col min="2368" max="2368" width="16.5546875" bestFit="1" customWidth="1"/>
    <col min="2369" max="2369" width="15.6640625" bestFit="1" customWidth="1"/>
    <col min="2370" max="2370" width="16.44140625" bestFit="1" customWidth="1"/>
    <col min="2371" max="2371" width="15.6640625" bestFit="1" customWidth="1"/>
    <col min="2372" max="2372" width="15.5546875" bestFit="1" customWidth="1"/>
    <col min="2373" max="2373" width="14.21875" bestFit="1" customWidth="1"/>
    <col min="2374" max="2374" width="17" bestFit="1" customWidth="1"/>
    <col min="2375" max="2375" width="15.6640625" bestFit="1" customWidth="1"/>
    <col min="2376" max="2376" width="15.44140625" bestFit="1" customWidth="1"/>
    <col min="2377" max="2377" width="15.6640625" bestFit="1" customWidth="1"/>
    <col min="2378" max="2378" width="16.6640625" bestFit="1" customWidth="1"/>
    <col min="2379" max="2379" width="15.6640625" bestFit="1" customWidth="1"/>
    <col min="2380" max="2380" width="16.5546875" bestFit="1" customWidth="1"/>
    <col min="2381" max="2381" width="15.6640625" bestFit="1" customWidth="1"/>
    <col min="2382" max="2382" width="15.5546875" bestFit="1" customWidth="1"/>
    <col min="2383" max="2383" width="13" bestFit="1" customWidth="1"/>
    <col min="2384" max="2384" width="15.77734375" bestFit="1" customWidth="1"/>
    <col min="2385" max="2385" width="15.6640625" bestFit="1" customWidth="1"/>
    <col min="2386" max="2386" width="15.88671875" bestFit="1" customWidth="1"/>
    <col min="2387" max="2387" width="13" bestFit="1" customWidth="1"/>
    <col min="2388" max="2388" width="15.77734375" bestFit="1" customWidth="1"/>
    <col min="2389" max="2389" width="15.6640625" bestFit="1" customWidth="1"/>
    <col min="2390" max="2390" width="16.77734375" bestFit="1" customWidth="1"/>
    <col min="2391" max="2391" width="13.21875" bestFit="1" customWidth="1"/>
    <col min="2392" max="2392" width="16" bestFit="1" customWidth="1"/>
    <col min="2393" max="2393" width="15.6640625" bestFit="1" customWidth="1"/>
    <col min="2394" max="2394" width="16" bestFit="1" customWidth="1"/>
    <col min="2395" max="2395" width="15.6640625" bestFit="1" customWidth="1"/>
    <col min="2396" max="2396" width="15.77734375" bestFit="1" customWidth="1"/>
    <col min="2397" max="2397" width="14.33203125" bestFit="1" customWidth="1"/>
    <col min="2398" max="2398" width="17.21875" bestFit="1" customWidth="1"/>
    <col min="2399" max="2399" width="15.6640625" bestFit="1" customWidth="1"/>
    <col min="2400" max="2400" width="16.88671875" bestFit="1" customWidth="1"/>
    <col min="2401" max="2401" width="14.33203125" bestFit="1" customWidth="1"/>
    <col min="2402" max="2402" width="17.21875" bestFit="1" customWidth="1"/>
    <col min="2403" max="2403" width="15.6640625" bestFit="1" customWidth="1"/>
    <col min="2404" max="2404" width="16.44140625" bestFit="1" customWidth="1"/>
    <col min="2405" max="2405" width="12.88671875" bestFit="1" customWidth="1"/>
    <col min="2406" max="2407" width="15.6640625" bestFit="1" customWidth="1"/>
    <col min="2408" max="2408" width="16.109375" bestFit="1" customWidth="1"/>
    <col min="2409" max="2409" width="15.6640625" bestFit="1" customWidth="1"/>
    <col min="2410" max="2410" width="16.109375" bestFit="1" customWidth="1"/>
    <col min="2411" max="2411" width="15.6640625" bestFit="1" customWidth="1"/>
    <col min="2412" max="2412" width="15.44140625" bestFit="1" customWidth="1"/>
    <col min="2413" max="2413" width="15.6640625" bestFit="1" customWidth="1"/>
    <col min="2414" max="2414" width="15.77734375" bestFit="1" customWidth="1"/>
    <col min="2415" max="2415" width="15.6640625" bestFit="1" customWidth="1"/>
    <col min="2416" max="2416" width="16.5546875" bestFit="1" customWidth="1"/>
    <col min="2417" max="2417" width="13.6640625" bestFit="1" customWidth="1"/>
    <col min="2418" max="2418" width="16.44140625" bestFit="1" customWidth="1"/>
    <col min="2419" max="2419" width="13.88671875" bestFit="1" customWidth="1"/>
    <col min="2420" max="2420" width="16.6640625" bestFit="1" customWidth="1"/>
    <col min="2421" max="2421" width="15.6640625" bestFit="1" customWidth="1"/>
    <col min="2422" max="2422" width="15.21875" bestFit="1" customWidth="1"/>
    <col min="2423" max="2423" width="14.6640625" bestFit="1" customWidth="1"/>
    <col min="2424" max="2424" width="17.5546875" bestFit="1" customWidth="1"/>
    <col min="2425" max="2425" width="15.6640625" bestFit="1" customWidth="1"/>
    <col min="2426" max="2426" width="15.77734375" bestFit="1" customWidth="1"/>
    <col min="2427" max="2427" width="12.6640625" bestFit="1" customWidth="1"/>
    <col min="2428" max="2428" width="15.44140625" bestFit="1" customWidth="1"/>
    <col min="2429" max="2429" width="15.6640625" bestFit="1" customWidth="1"/>
    <col min="2430" max="2430" width="16" bestFit="1" customWidth="1"/>
    <col min="2431" max="2431" width="12.88671875" bestFit="1" customWidth="1"/>
    <col min="2432" max="2433" width="15.6640625" bestFit="1" customWidth="1"/>
    <col min="2434" max="2434" width="16.33203125" bestFit="1" customWidth="1"/>
    <col min="2435" max="2435" width="15.6640625" bestFit="1" customWidth="1"/>
    <col min="2436" max="2436" width="16" bestFit="1" customWidth="1"/>
    <col min="2437" max="2437" width="15.6640625" bestFit="1" customWidth="1"/>
    <col min="2438" max="2438" width="15.77734375" bestFit="1" customWidth="1"/>
    <col min="2439" max="2439" width="15.6640625" bestFit="1" customWidth="1"/>
    <col min="2440" max="2440" width="17" bestFit="1" customWidth="1"/>
    <col min="2441" max="2441" width="15.6640625" bestFit="1" customWidth="1"/>
    <col min="2442" max="2442" width="16.77734375" bestFit="1" customWidth="1"/>
    <col min="2443" max="2443" width="15.6640625" bestFit="1" customWidth="1"/>
    <col min="2444" max="2444" width="16.44140625" bestFit="1" customWidth="1"/>
    <col min="2445" max="2445" width="15.6640625" bestFit="1" customWidth="1"/>
    <col min="2446" max="2446" width="16.6640625" bestFit="1" customWidth="1"/>
    <col min="2447" max="2447" width="13.33203125" bestFit="1" customWidth="1"/>
    <col min="2448" max="2448" width="16.109375" bestFit="1" customWidth="1"/>
    <col min="2449" max="2449" width="15.6640625" bestFit="1" customWidth="1"/>
    <col min="2450" max="2450" width="17" bestFit="1" customWidth="1"/>
    <col min="2451" max="2451" width="13.21875" bestFit="1" customWidth="1"/>
    <col min="2452" max="2452" width="16" bestFit="1" customWidth="1"/>
    <col min="2453" max="2453" width="13.44140625" bestFit="1" customWidth="1"/>
    <col min="2454" max="2454" width="16.21875" bestFit="1" customWidth="1"/>
    <col min="2455" max="2455" width="15.6640625" bestFit="1" customWidth="1"/>
    <col min="2456" max="2456" width="16.109375" bestFit="1" customWidth="1"/>
    <col min="2457" max="2457" width="13.77734375" bestFit="1" customWidth="1"/>
    <col min="2458" max="2458" width="16.5546875" bestFit="1" customWidth="1"/>
    <col min="2459" max="2459" width="15.6640625" bestFit="1" customWidth="1"/>
    <col min="2460" max="2460" width="15.5546875" bestFit="1" customWidth="1"/>
    <col min="2461" max="2461" width="15.6640625" bestFit="1" customWidth="1"/>
    <col min="2462" max="2462" width="17.44140625" bestFit="1" customWidth="1"/>
    <col min="2463" max="2463" width="12.77734375" bestFit="1" customWidth="1"/>
    <col min="2464" max="2464" width="15.5546875" bestFit="1" customWidth="1"/>
    <col min="2465" max="2465" width="15.6640625" bestFit="1" customWidth="1"/>
    <col min="2466" max="2466" width="16.21875" bestFit="1" customWidth="1"/>
    <col min="2467" max="2467" width="14" bestFit="1" customWidth="1"/>
    <col min="2468" max="2468" width="16.77734375" bestFit="1" customWidth="1"/>
    <col min="2469" max="2469" width="14.109375" bestFit="1" customWidth="1"/>
    <col min="2470" max="2470" width="16.88671875" bestFit="1" customWidth="1"/>
    <col min="2471" max="2471" width="12.33203125" bestFit="1" customWidth="1"/>
    <col min="2472" max="2472" width="15.109375" bestFit="1" customWidth="1"/>
    <col min="2473" max="2473" width="13.109375" bestFit="1" customWidth="1"/>
    <col min="2474" max="2474" width="15.88671875" bestFit="1" customWidth="1"/>
    <col min="2475" max="2475" width="15.6640625" bestFit="1" customWidth="1"/>
    <col min="2476" max="2476" width="15.88671875" bestFit="1" customWidth="1"/>
    <col min="2477" max="2477" width="15.6640625" bestFit="1" customWidth="1"/>
    <col min="2478" max="2478" width="17.21875" bestFit="1" customWidth="1"/>
    <col min="2479" max="2479" width="13.6640625" bestFit="1" customWidth="1"/>
    <col min="2480" max="2480" width="16.44140625" bestFit="1" customWidth="1"/>
    <col min="2481" max="2481" width="13.88671875" bestFit="1" customWidth="1"/>
    <col min="2482" max="2482" width="16.6640625" bestFit="1" customWidth="1"/>
    <col min="2483" max="2483" width="13.44140625" bestFit="1" customWidth="1"/>
    <col min="2484" max="2484" width="16.21875" bestFit="1" customWidth="1"/>
    <col min="2485" max="2485" width="13" bestFit="1" customWidth="1"/>
    <col min="2486" max="2486" width="15.77734375" bestFit="1" customWidth="1"/>
    <col min="2487" max="2487" width="14.21875" bestFit="1" customWidth="1"/>
    <col min="2488" max="2488" width="17" bestFit="1" customWidth="1"/>
    <col min="2489" max="2489" width="13.21875" bestFit="1" customWidth="1"/>
    <col min="2490" max="2490" width="16" bestFit="1" customWidth="1"/>
    <col min="2491" max="2491" width="12.77734375" bestFit="1" customWidth="1"/>
    <col min="2492" max="2492" width="15.5546875" bestFit="1" customWidth="1"/>
    <col min="2493" max="2493" width="15.6640625" bestFit="1" customWidth="1"/>
    <col min="2494" max="2494" width="16" bestFit="1" customWidth="1"/>
    <col min="2495" max="2495" width="13" bestFit="1" customWidth="1"/>
    <col min="2496" max="2496" width="15.77734375" bestFit="1" customWidth="1"/>
    <col min="2497" max="2497" width="15.6640625" bestFit="1" customWidth="1"/>
    <col min="2498" max="2498" width="15.77734375" bestFit="1" customWidth="1"/>
    <col min="2499" max="2499" width="15.6640625" bestFit="1" customWidth="1"/>
    <col min="2500" max="2500" width="15" bestFit="1" customWidth="1"/>
    <col min="2501" max="2501" width="15.6640625" bestFit="1" customWidth="1"/>
    <col min="2502" max="2502" width="17.44140625" bestFit="1" customWidth="1"/>
    <col min="2503" max="2505" width="15.6640625" bestFit="1" customWidth="1"/>
    <col min="2506" max="2506" width="15" bestFit="1" customWidth="1"/>
    <col min="2507" max="2507" width="15.6640625" bestFit="1" customWidth="1"/>
    <col min="2508" max="2508" width="16.21875" bestFit="1" customWidth="1"/>
    <col min="2509" max="2509" width="14.109375" bestFit="1" customWidth="1"/>
    <col min="2510" max="2510" width="16.88671875" bestFit="1" customWidth="1"/>
    <col min="2511" max="2511" width="15.6640625" bestFit="1" customWidth="1"/>
    <col min="2512" max="2512" width="17.44140625" bestFit="1" customWidth="1"/>
    <col min="2513" max="2513" width="15.6640625" bestFit="1" customWidth="1"/>
    <col min="2514" max="2514" width="16.5546875" bestFit="1" customWidth="1"/>
    <col min="2515" max="2515" width="15.6640625" bestFit="1" customWidth="1"/>
    <col min="2516" max="2516" width="17" bestFit="1" customWidth="1"/>
    <col min="2517" max="2517" width="14.33203125" bestFit="1" customWidth="1"/>
    <col min="2518" max="2518" width="17.21875" bestFit="1" customWidth="1"/>
    <col min="2519" max="2519" width="15.6640625" bestFit="1" customWidth="1"/>
    <col min="2520" max="2520" width="16" bestFit="1" customWidth="1"/>
    <col min="2521" max="2521" width="14" bestFit="1" customWidth="1"/>
    <col min="2522" max="2522" width="16.77734375" bestFit="1" customWidth="1"/>
    <col min="2523" max="2523" width="15.6640625" bestFit="1" customWidth="1"/>
    <col min="2524" max="2524" width="16" bestFit="1" customWidth="1"/>
    <col min="2525" max="2525" width="13.109375" bestFit="1" customWidth="1"/>
    <col min="2526" max="2526" width="15.88671875" bestFit="1" customWidth="1"/>
    <col min="2527" max="2527" width="13.33203125" bestFit="1" customWidth="1"/>
    <col min="2528" max="2528" width="16.109375" bestFit="1" customWidth="1"/>
    <col min="2529" max="2529" width="15.6640625" bestFit="1" customWidth="1"/>
    <col min="2530" max="2530" width="16.44140625" bestFit="1" customWidth="1"/>
    <col min="2531" max="2531" width="15.6640625" bestFit="1" customWidth="1"/>
    <col min="2532" max="2532" width="15.88671875" bestFit="1" customWidth="1"/>
    <col min="2533" max="2533" width="15.6640625" bestFit="1" customWidth="1"/>
    <col min="2534" max="2534" width="15.77734375" bestFit="1" customWidth="1"/>
    <col min="2535" max="2535" width="15.6640625" bestFit="1" customWidth="1"/>
    <col min="2536" max="2536" width="16.109375" bestFit="1" customWidth="1"/>
    <col min="2537" max="2537" width="15.6640625" bestFit="1" customWidth="1"/>
    <col min="2538" max="2538" width="15.33203125" bestFit="1" customWidth="1"/>
    <col min="2539" max="2539" width="15.6640625" bestFit="1" customWidth="1"/>
    <col min="2540" max="2540" width="18.33203125" bestFit="1" customWidth="1"/>
    <col min="2541" max="2541" width="13.6640625" bestFit="1" customWidth="1"/>
    <col min="2542" max="2542" width="16.44140625" bestFit="1" customWidth="1"/>
    <col min="2543" max="2543" width="15.6640625" bestFit="1" customWidth="1"/>
    <col min="2544" max="2544" width="16.33203125" bestFit="1" customWidth="1"/>
    <col min="2545" max="2545" width="13.5546875" bestFit="1" customWidth="1"/>
    <col min="2546" max="2546" width="16.33203125" bestFit="1" customWidth="1"/>
    <col min="2547" max="2547" width="15.6640625" bestFit="1" customWidth="1"/>
    <col min="2548" max="2548" width="15.5546875" bestFit="1" customWidth="1"/>
    <col min="2549" max="2549" width="13.6640625" bestFit="1" customWidth="1"/>
    <col min="2550" max="2550" width="16.44140625" bestFit="1" customWidth="1"/>
    <col min="2551" max="2551" width="15.6640625" bestFit="1" customWidth="1"/>
    <col min="2552" max="2552" width="18" bestFit="1" customWidth="1"/>
    <col min="2553" max="2553" width="15.6640625" bestFit="1" customWidth="1"/>
    <col min="2554" max="2554" width="15.33203125" bestFit="1" customWidth="1"/>
    <col min="2555" max="2555" width="15.6640625" bestFit="1" customWidth="1"/>
    <col min="2556" max="2556" width="16.44140625" bestFit="1" customWidth="1"/>
    <col min="2557" max="2557" width="14.88671875" bestFit="1" customWidth="1"/>
    <col min="2558" max="2558" width="17.77734375" bestFit="1" customWidth="1"/>
    <col min="2559" max="2559" width="13.88671875" bestFit="1" customWidth="1"/>
    <col min="2560" max="2560" width="16.6640625" bestFit="1" customWidth="1"/>
    <col min="2561" max="2561" width="13" bestFit="1" customWidth="1"/>
    <col min="2562" max="2562" width="15.77734375" bestFit="1" customWidth="1"/>
    <col min="2563" max="2563" width="14.6640625" bestFit="1" customWidth="1"/>
    <col min="2564" max="2564" width="17.5546875" bestFit="1" customWidth="1"/>
    <col min="2565" max="2566" width="15.6640625" bestFit="1" customWidth="1"/>
    <col min="2567" max="2567" width="13.77734375" bestFit="1" customWidth="1"/>
    <col min="2568" max="2568" width="16.5546875" bestFit="1" customWidth="1"/>
    <col min="2569" max="2569" width="15.6640625" bestFit="1" customWidth="1"/>
    <col min="2570" max="2570" width="15.33203125" bestFit="1" customWidth="1"/>
    <col min="2571" max="2571" width="15.6640625" bestFit="1" customWidth="1"/>
    <col min="2572" max="2572" width="16.21875" bestFit="1" customWidth="1"/>
    <col min="2573" max="2573" width="15.6640625" bestFit="1" customWidth="1"/>
    <col min="2574" max="2574" width="16.44140625" bestFit="1" customWidth="1"/>
    <col min="2575" max="2575" width="15.6640625" bestFit="1" customWidth="1"/>
    <col min="2576" max="2576" width="16.6640625" bestFit="1" customWidth="1"/>
    <col min="2577" max="2577" width="15.6640625" bestFit="1" customWidth="1"/>
    <col min="2578" max="2578" width="15.77734375" bestFit="1" customWidth="1"/>
    <col min="2579" max="2579" width="14.33203125" bestFit="1" customWidth="1"/>
    <col min="2580" max="2580" width="17.21875" bestFit="1" customWidth="1"/>
    <col min="2581" max="2581" width="15.6640625" bestFit="1" customWidth="1"/>
    <col min="2582" max="2582" width="15.44140625" bestFit="1" customWidth="1"/>
    <col min="2583" max="2583" width="15.6640625" bestFit="1" customWidth="1"/>
    <col min="2584" max="2584" width="16.21875" bestFit="1" customWidth="1"/>
    <col min="2585" max="2585" width="13" bestFit="1" customWidth="1"/>
    <col min="2586" max="2586" width="15.77734375" bestFit="1" customWidth="1"/>
    <col min="2587" max="2587" width="15.6640625" bestFit="1" customWidth="1"/>
    <col min="2588" max="2588" width="17.6640625" bestFit="1" customWidth="1"/>
    <col min="2589" max="2589" width="12.5546875" bestFit="1" customWidth="1"/>
    <col min="2590" max="2590" width="15.33203125" bestFit="1" customWidth="1"/>
    <col min="2591" max="2591" width="15.6640625" bestFit="1" customWidth="1"/>
    <col min="2592" max="2592" width="15" bestFit="1" customWidth="1"/>
    <col min="2593" max="2593" width="14" bestFit="1" customWidth="1"/>
    <col min="2594" max="2594" width="16.77734375" bestFit="1" customWidth="1"/>
    <col min="2595" max="2595" width="14.5546875" bestFit="1" customWidth="1"/>
    <col min="2596" max="2596" width="17.44140625" bestFit="1" customWidth="1"/>
    <col min="2597" max="2597" width="15.6640625" bestFit="1" customWidth="1"/>
    <col min="2598" max="2598" width="15.44140625" bestFit="1" customWidth="1"/>
    <col min="2599" max="2599" width="13.109375" bestFit="1" customWidth="1"/>
    <col min="2600" max="2600" width="15.88671875" bestFit="1" customWidth="1"/>
    <col min="2601" max="2601" width="12.44140625" bestFit="1" customWidth="1"/>
    <col min="2602" max="2602" width="15.21875" bestFit="1" customWidth="1"/>
    <col min="2603" max="2603" width="13.44140625" bestFit="1" customWidth="1"/>
    <col min="2604" max="2604" width="16.21875" bestFit="1" customWidth="1"/>
    <col min="2605" max="2605" width="15.6640625" bestFit="1" customWidth="1"/>
    <col min="2606" max="2606" width="16.77734375" bestFit="1" customWidth="1"/>
    <col min="2607" max="2607" width="15.6640625" bestFit="1" customWidth="1"/>
    <col min="2608" max="2608" width="16.21875" bestFit="1" customWidth="1"/>
    <col min="2609" max="2609" width="13.77734375" bestFit="1" customWidth="1"/>
    <col min="2610" max="2610" width="16.5546875" bestFit="1" customWidth="1"/>
    <col min="2611" max="2611" width="15.6640625" bestFit="1" customWidth="1"/>
    <col min="2612" max="2612" width="15.109375" bestFit="1" customWidth="1"/>
    <col min="2613" max="2613" width="15.6640625" bestFit="1" customWidth="1"/>
    <col min="2614" max="2614" width="16.21875" bestFit="1" customWidth="1"/>
    <col min="2615" max="2615" width="13" bestFit="1" customWidth="1"/>
    <col min="2616" max="2616" width="15.77734375" bestFit="1" customWidth="1"/>
    <col min="2617" max="2617" width="13.33203125" bestFit="1" customWidth="1"/>
    <col min="2618" max="2618" width="16.109375" bestFit="1" customWidth="1"/>
    <col min="2619" max="2619" width="13.44140625" bestFit="1" customWidth="1"/>
    <col min="2620" max="2620" width="16.21875" bestFit="1" customWidth="1"/>
    <col min="2621" max="2621" width="15.6640625" bestFit="1" customWidth="1"/>
    <col min="2622" max="2622" width="17" bestFit="1" customWidth="1"/>
    <col min="2623" max="2623" width="15.6640625" bestFit="1" customWidth="1"/>
    <col min="2624" max="2624" width="16.88671875" bestFit="1" customWidth="1"/>
    <col min="2625" max="2625" width="12.44140625" bestFit="1" customWidth="1"/>
    <col min="2626" max="2626" width="15.21875" bestFit="1" customWidth="1"/>
    <col min="2627" max="2627" width="12.88671875" bestFit="1" customWidth="1"/>
    <col min="2628" max="2628" width="15.6640625" bestFit="1" customWidth="1"/>
    <col min="2629" max="2629" width="13.109375" bestFit="1" customWidth="1"/>
    <col min="2630" max="2630" width="15.88671875" bestFit="1" customWidth="1"/>
    <col min="2631" max="2631" width="14.109375" bestFit="1" customWidth="1"/>
    <col min="2632" max="2632" width="16.88671875" bestFit="1" customWidth="1"/>
    <col min="2633" max="2633" width="14" bestFit="1" customWidth="1"/>
    <col min="2634" max="2634" width="16.77734375" bestFit="1" customWidth="1"/>
    <col min="2635" max="2635" width="12.33203125" bestFit="1" customWidth="1"/>
    <col min="2636" max="2636" width="15.109375" bestFit="1" customWidth="1"/>
    <col min="2637" max="2637" width="15.6640625" bestFit="1" customWidth="1"/>
    <col min="2638" max="2638" width="16.109375" bestFit="1" customWidth="1"/>
    <col min="2639" max="2639" width="14.109375" bestFit="1" customWidth="1"/>
    <col min="2640" max="2640" width="16.88671875" bestFit="1" customWidth="1"/>
    <col min="2641" max="2641" width="15.6640625" bestFit="1" customWidth="1"/>
    <col min="2642" max="2642" width="16.5546875" bestFit="1" customWidth="1"/>
    <col min="2643" max="2643" width="15.6640625" bestFit="1" customWidth="1"/>
    <col min="2644" max="2644" width="16.33203125" bestFit="1" customWidth="1"/>
    <col min="2645" max="2645" width="15.6640625" bestFit="1" customWidth="1"/>
    <col min="2646" max="2646" width="16.5546875" bestFit="1" customWidth="1"/>
    <col min="2647" max="2647" width="13" bestFit="1" customWidth="1"/>
    <col min="2648" max="2648" width="15.77734375" bestFit="1" customWidth="1"/>
    <col min="2649" max="2649" width="15.6640625" bestFit="1" customWidth="1"/>
    <col min="2650" max="2650" width="15.88671875" bestFit="1" customWidth="1"/>
    <col min="2651" max="2651" width="15.6640625" bestFit="1" customWidth="1"/>
    <col min="2652" max="2652" width="17.21875" bestFit="1" customWidth="1"/>
    <col min="2653" max="2653" width="13.44140625" bestFit="1" customWidth="1"/>
    <col min="2654" max="2654" width="16.21875" bestFit="1" customWidth="1"/>
    <col min="2655" max="2655" width="13.109375" bestFit="1" customWidth="1"/>
    <col min="2656" max="2656" width="15.88671875" bestFit="1" customWidth="1"/>
    <col min="2657" max="2657" width="14.88671875" bestFit="1" customWidth="1"/>
    <col min="2658" max="2658" width="17.77734375" bestFit="1" customWidth="1"/>
    <col min="2659" max="2659" width="15.6640625" bestFit="1" customWidth="1"/>
    <col min="2660" max="2660" width="15.44140625" bestFit="1" customWidth="1"/>
    <col min="2661" max="2661" width="15.6640625" bestFit="1" customWidth="1"/>
    <col min="2662" max="2662" width="15.88671875" bestFit="1" customWidth="1"/>
    <col min="2663" max="2663" width="15.6640625" bestFit="1" customWidth="1"/>
    <col min="2664" max="2664" width="15.33203125" bestFit="1" customWidth="1"/>
    <col min="2665" max="2665" width="15.6640625" bestFit="1" customWidth="1"/>
    <col min="2666" max="2666" width="16.77734375" bestFit="1" customWidth="1"/>
    <col min="2667" max="2668" width="15.6640625" bestFit="1" customWidth="1"/>
    <col min="2669" max="2669" width="12.88671875" bestFit="1" customWidth="1"/>
    <col min="2670" max="2670" width="15.6640625" bestFit="1" customWidth="1"/>
    <col min="2671" max="2671" width="13.88671875" bestFit="1" customWidth="1"/>
    <col min="2672" max="2672" width="16.6640625" bestFit="1" customWidth="1"/>
    <col min="2673" max="2673" width="15.6640625" bestFit="1" customWidth="1"/>
    <col min="2674" max="2674" width="16" bestFit="1" customWidth="1"/>
    <col min="2675" max="2675" width="13.77734375" bestFit="1" customWidth="1"/>
    <col min="2676" max="2676" width="16.5546875" bestFit="1" customWidth="1"/>
    <col min="2677" max="2677" width="15.6640625" bestFit="1" customWidth="1"/>
    <col min="2678" max="2678" width="15.88671875" bestFit="1" customWidth="1"/>
    <col min="2679" max="2679" width="13.44140625" bestFit="1" customWidth="1"/>
    <col min="2680" max="2680" width="16.21875" bestFit="1" customWidth="1"/>
    <col min="2681" max="2683" width="15.6640625" bestFit="1" customWidth="1"/>
    <col min="2684" max="2684" width="15.88671875" bestFit="1" customWidth="1"/>
    <col min="2685" max="2685" width="15.6640625" bestFit="1" customWidth="1"/>
    <col min="2686" max="2686" width="16.88671875" bestFit="1" customWidth="1"/>
    <col min="2687" max="2687" width="13.109375" bestFit="1" customWidth="1"/>
    <col min="2688" max="2688" width="15.88671875" bestFit="1" customWidth="1"/>
    <col min="2689" max="2689" width="13.109375" bestFit="1" customWidth="1"/>
    <col min="2690" max="2690" width="15.88671875" bestFit="1" customWidth="1"/>
    <col min="2691" max="2691" width="14" bestFit="1" customWidth="1"/>
    <col min="2692" max="2692" width="16.77734375" bestFit="1" customWidth="1"/>
    <col min="2693" max="2693" width="14.21875" bestFit="1" customWidth="1"/>
    <col min="2694" max="2694" width="17" bestFit="1" customWidth="1"/>
    <col min="2695" max="2695" width="15.109375" bestFit="1" customWidth="1"/>
    <col min="2696" max="2696" width="17.88671875" bestFit="1" customWidth="1"/>
    <col min="2697" max="2697" width="15.6640625" bestFit="1" customWidth="1"/>
    <col min="2698" max="2698" width="17.44140625" bestFit="1" customWidth="1"/>
    <col min="2699" max="2699" width="15.6640625" bestFit="1" customWidth="1"/>
    <col min="2700" max="2700" width="16" bestFit="1" customWidth="1"/>
    <col min="2701" max="2701" width="15.6640625" bestFit="1" customWidth="1"/>
    <col min="2702" max="2702" width="16.44140625" bestFit="1" customWidth="1"/>
    <col min="2703" max="2703" width="13.6640625" bestFit="1" customWidth="1"/>
    <col min="2704" max="2704" width="16.44140625" bestFit="1" customWidth="1"/>
    <col min="2705" max="2705" width="14.44140625" bestFit="1" customWidth="1"/>
    <col min="2706" max="2706" width="17.33203125" bestFit="1" customWidth="1"/>
    <col min="2707" max="2707" width="15.6640625" bestFit="1" customWidth="1"/>
    <col min="2708" max="2708" width="15.88671875" bestFit="1" customWidth="1"/>
    <col min="2709" max="2709" width="15.6640625" bestFit="1" customWidth="1"/>
    <col min="2710" max="2710" width="17" bestFit="1" customWidth="1"/>
    <col min="2711" max="2711" width="15.6640625" bestFit="1" customWidth="1"/>
    <col min="2712" max="2712" width="16.109375" bestFit="1" customWidth="1"/>
    <col min="2713" max="2713" width="14.77734375" bestFit="1" customWidth="1"/>
    <col min="2714" max="2714" width="17.6640625" bestFit="1" customWidth="1"/>
    <col min="2715" max="2715" width="13.109375" bestFit="1" customWidth="1"/>
    <col min="2716" max="2716" width="15.88671875" bestFit="1" customWidth="1"/>
    <col min="2717" max="2717" width="15.6640625" bestFit="1" customWidth="1"/>
    <col min="2718" max="2718" width="16.77734375" bestFit="1" customWidth="1"/>
    <col min="2719" max="2719" width="15.6640625" bestFit="1" customWidth="1"/>
    <col min="2720" max="2720" width="16.109375" bestFit="1" customWidth="1"/>
    <col min="2721" max="2721" width="13.21875" bestFit="1" customWidth="1"/>
    <col min="2722" max="2722" width="16" bestFit="1" customWidth="1"/>
    <col min="2723" max="2723" width="15.6640625" bestFit="1" customWidth="1"/>
    <col min="2724" max="2724" width="16" bestFit="1" customWidth="1"/>
    <col min="2725" max="2725" width="15.6640625" bestFit="1" customWidth="1"/>
    <col min="2726" max="2726" width="16.109375" bestFit="1" customWidth="1"/>
    <col min="2727" max="2727" width="15.6640625" bestFit="1" customWidth="1"/>
    <col min="2728" max="2728" width="15.44140625" bestFit="1" customWidth="1"/>
    <col min="2729" max="2729" width="15.6640625" bestFit="1" customWidth="1"/>
    <col min="2730" max="2730" width="16.88671875" bestFit="1" customWidth="1"/>
    <col min="2731" max="2731" width="15.6640625" bestFit="1" customWidth="1"/>
    <col min="2732" max="2732" width="17.33203125" bestFit="1" customWidth="1"/>
    <col min="2733" max="2733" width="13.109375" bestFit="1" customWidth="1"/>
    <col min="2734" max="2734" width="15.88671875" bestFit="1" customWidth="1"/>
    <col min="2735" max="2737" width="15.6640625" bestFit="1" customWidth="1"/>
    <col min="2738" max="2738" width="16.77734375" bestFit="1" customWidth="1"/>
    <col min="2739" max="2739" width="15.6640625" bestFit="1" customWidth="1"/>
    <col min="2740" max="2740" width="18.109375" bestFit="1" customWidth="1"/>
    <col min="2741" max="2741" width="13.21875" bestFit="1" customWidth="1"/>
    <col min="2742" max="2742" width="16" bestFit="1" customWidth="1"/>
    <col min="2743" max="2743" width="15.6640625" bestFit="1" customWidth="1"/>
    <col min="2744" max="2744" width="16.109375" bestFit="1" customWidth="1"/>
    <col min="2745" max="2745" width="15.6640625" bestFit="1" customWidth="1"/>
    <col min="2746" max="2746" width="16.44140625" bestFit="1" customWidth="1"/>
    <col min="2747" max="2747" width="15.6640625" bestFit="1" customWidth="1"/>
    <col min="2748" max="2748" width="16.21875" bestFit="1" customWidth="1"/>
    <col min="2749" max="2749" width="12.77734375" bestFit="1" customWidth="1"/>
    <col min="2750" max="2750" width="15.5546875" bestFit="1" customWidth="1"/>
    <col min="2751" max="2751" width="15.6640625" bestFit="1" customWidth="1"/>
    <col min="2752" max="2752" width="16.6640625" bestFit="1" customWidth="1"/>
    <col min="2753" max="2753" width="15.6640625" bestFit="1" customWidth="1"/>
    <col min="2754" max="2754" width="16.33203125" bestFit="1" customWidth="1"/>
    <col min="2755" max="2755" width="15.6640625" bestFit="1" customWidth="1"/>
    <col min="2756" max="2756" width="15.44140625" bestFit="1" customWidth="1"/>
    <col min="2757" max="2757" width="12.88671875" bestFit="1" customWidth="1"/>
    <col min="2758" max="2758" width="15.6640625" bestFit="1" customWidth="1"/>
    <col min="2759" max="2759" width="13.44140625" bestFit="1" customWidth="1"/>
    <col min="2760" max="2760" width="16.21875" bestFit="1" customWidth="1"/>
    <col min="2761" max="2761" width="13.44140625" bestFit="1" customWidth="1"/>
    <col min="2762" max="2762" width="16.21875" bestFit="1" customWidth="1"/>
    <col min="2763" max="2763" width="15.6640625" bestFit="1" customWidth="1"/>
    <col min="2764" max="2764" width="15.33203125" bestFit="1" customWidth="1"/>
    <col min="2765" max="2765" width="13" bestFit="1" customWidth="1"/>
    <col min="2766" max="2766" width="15.77734375" bestFit="1" customWidth="1"/>
    <col min="2767" max="2767" width="15.6640625" bestFit="1" customWidth="1"/>
    <col min="2768" max="2768" width="14" bestFit="1" customWidth="1"/>
    <col min="2769" max="2769" width="15.6640625" bestFit="1" customWidth="1"/>
    <col min="2770" max="2770" width="16.44140625" bestFit="1" customWidth="1"/>
    <col min="2771" max="2771" width="15.6640625" bestFit="1" customWidth="1"/>
    <col min="2772" max="2772" width="16.109375" bestFit="1" customWidth="1"/>
    <col min="2773" max="2773" width="15.6640625" bestFit="1" customWidth="1"/>
    <col min="2774" max="2774" width="16.77734375" bestFit="1" customWidth="1"/>
    <col min="2775" max="2775" width="13.88671875" bestFit="1" customWidth="1"/>
    <col min="2776" max="2776" width="16.6640625" bestFit="1" customWidth="1"/>
    <col min="2777" max="2777" width="13" bestFit="1" customWidth="1"/>
    <col min="2778" max="2778" width="15.77734375" bestFit="1" customWidth="1"/>
    <col min="2779" max="2779" width="13.21875" bestFit="1" customWidth="1"/>
    <col min="2780" max="2780" width="16" bestFit="1" customWidth="1"/>
    <col min="2781" max="2781" width="15.6640625" bestFit="1" customWidth="1"/>
    <col min="2782" max="2782" width="16.44140625" bestFit="1" customWidth="1"/>
    <col min="2783" max="2783" width="15.6640625" bestFit="1" customWidth="1"/>
    <col min="2784" max="2784" width="14.88671875" bestFit="1" customWidth="1"/>
    <col min="2785" max="2785" width="13" bestFit="1" customWidth="1"/>
    <col min="2786" max="2786" width="15.77734375" bestFit="1" customWidth="1"/>
    <col min="2787" max="2787" width="14" bestFit="1" customWidth="1"/>
    <col min="2788" max="2788" width="16.77734375" bestFit="1" customWidth="1"/>
    <col min="2789" max="2789" width="15.6640625" bestFit="1" customWidth="1"/>
    <col min="2790" max="2790" width="15.77734375" bestFit="1" customWidth="1"/>
    <col min="2791" max="2791" width="15.6640625" bestFit="1" customWidth="1"/>
    <col min="2792" max="2792" width="15.5546875" bestFit="1" customWidth="1"/>
    <col min="2793" max="2793" width="15.6640625" bestFit="1" customWidth="1"/>
    <col min="2794" max="2794" width="15.77734375" bestFit="1" customWidth="1"/>
    <col min="2795" max="2795" width="14.6640625" bestFit="1" customWidth="1"/>
    <col min="2796" max="2796" width="17.5546875" bestFit="1" customWidth="1"/>
    <col min="2797" max="2797" width="15.6640625" bestFit="1" customWidth="1"/>
    <col min="2798" max="2798" width="15.77734375" bestFit="1" customWidth="1"/>
    <col min="2799" max="2799" width="14.6640625" bestFit="1" customWidth="1"/>
    <col min="2800" max="2800" width="17.5546875" bestFit="1" customWidth="1"/>
    <col min="2801" max="2801" width="15.6640625" bestFit="1" customWidth="1"/>
    <col min="2802" max="2802" width="15.77734375" bestFit="1" customWidth="1"/>
    <col min="2803" max="2803" width="15.6640625" bestFit="1" customWidth="1"/>
    <col min="2804" max="2804" width="16.44140625" bestFit="1" customWidth="1"/>
    <col min="2805" max="2805" width="12.33203125" bestFit="1" customWidth="1"/>
    <col min="2806" max="2806" width="15.109375" bestFit="1" customWidth="1"/>
    <col min="2807" max="2807" width="13" bestFit="1" customWidth="1"/>
    <col min="2808" max="2808" width="15.77734375" bestFit="1" customWidth="1"/>
    <col min="2809" max="2809" width="15.6640625" bestFit="1" customWidth="1"/>
    <col min="2810" max="2810" width="16.88671875" bestFit="1" customWidth="1"/>
    <col min="2811" max="2811" width="15.6640625" bestFit="1" customWidth="1"/>
    <col min="2812" max="2812" width="16.6640625" bestFit="1" customWidth="1"/>
    <col min="2813" max="2813" width="13.33203125" bestFit="1" customWidth="1"/>
    <col min="2814" max="2814" width="16.109375" bestFit="1" customWidth="1"/>
    <col min="2815" max="2816" width="15.6640625" bestFit="1" customWidth="1"/>
    <col min="2817" max="2817" width="13.109375" bestFit="1" customWidth="1"/>
    <col min="2818" max="2818" width="15.88671875" bestFit="1" customWidth="1"/>
    <col min="2819" max="2819" width="15.6640625" bestFit="1" customWidth="1"/>
    <col min="2820" max="2820" width="16.6640625" bestFit="1" customWidth="1"/>
    <col min="2821" max="2821" width="15.6640625" bestFit="1" customWidth="1"/>
    <col min="2822" max="2822" width="16.33203125" bestFit="1" customWidth="1"/>
    <col min="2823" max="2823" width="15.6640625" bestFit="1" customWidth="1"/>
    <col min="2824" max="2824" width="16.88671875" bestFit="1" customWidth="1"/>
    <col min="2825" max="2825" width="15.6640625" bestFit="1" customWidth="1"/>
    <col min="2826" max="2826" width="17" bestFit="1" customWidth="1"/>
    <col min="2827" max="2827" width="15.6640625" bestFit="1" customWidth="1"/>
    <col min="2828" max="2828" width="15.88671875" bestFit="1" customWidth="1"/>
    <col min="2829" max="2829" width="15.6640625" bestFit="1" customWidth="1"/>
    <col min="2830" max="2830" width="15.44140625" bestFit="1" customWidth="1"/>
    <col min="2831" max="2831" width="15.6640625" bestFit="1" customWidth="1"/>
    <col min="2832" max="2832" width="15.88671875" bestFit="1" customWidth="1"/>
    <col min="2833" max="2833" width="15.6640625" bestFit="1" customWidth="1"/>
    <col min="2834" max="2834" width="15.33203125" bestFit="1" customWidth="1"/>
    <col min="2835" max="2835" width="15.6640625" bestFit="1" customWidth="1"/>
    <col min="2836" max="2836" width="15.77734375" bestFit="1" customWidth="1"/>
    <col min="2837" max="2837" width="12.44140625" bestFit="1" customWidth="1"/>
    <col min="2838" max="2838" width="15.21875" bestFit="1" customWidth="1"/>
    <col min="2839" max="2839" width="15.6640625" bestFit="1" customWidth="1"/>
    <col min="2840" max="2840" width="16" bestFit="1" customWidth="1"/>
    <col min="2841" max="2841" width="15.6640625" bestFit="1" customWidth="1"/>
    <col min="2842" max="2842" width="16.109375" bestFit="1" customWidth="1"/>
    <col min="2843" max="2843" width="12.88671875" bestFit="1" customWidth="1"/>
    <col min="2844" max="2844" width="15.6640625" bestFit="1" customWidth="1"/>
    <col min="2845" max="2845" width="13" bestFit="1" customWidth="1"/>
    <col min="2846" max="2846" width="15.77734375" bestFit="1" customWidth="1"/>
    <col min="2847" max="2847" width="15.6640625" bestFit="1" customWidth="1"/>
    <col min="2848" max="2848" width="15.88671875" bestFit="1" customWidth="1"/>
    <col min="2849" max="2851" width="15.6640625" bestFit="1" customWidth="1"/>
    <col min="2852" max="2852" width="17" bestFit="1" customWidth="1"/>
    <col min="2853" max="2853" width="13.44140625" bestFit="1" customWidth="1"/>
    <col min="2854" max="2854" width="16.21875" bestFit="1" customWidth="1"/>
    <col min="2855" max="2855" width="15.6640625" bestFit="1" customWidth="1"/>
    <col min="2856" max="2856" width="16.44140625" bestFit="1" customWidth="1"/>
    <col min="2857" max="2857" width="15.6640625" bestFit="1" customWidth="1"/>
    <col min="2858" max="2858" width="16.44140625" bestFit="1" customWidth="1"/>
    <col min="2859" max="2859" width="15.6640625" bestFit="1" customWidth="1"/>
    <col min="2860" max="2860" width="15.88671875" bestFit="1" customWidth="1"/>
    <col min="2861" max="2861" width="15.6640625" bestFit="1" customWidth="1"/>
    <col min="2862" max="2862" width="17.33203125" bestFit="1" customWidth="1"/>
    <col min="2863" max="2865" width="15.6640625" bestFit="1" customWidth="1"/>
    <col min="2866" max="2866" width="16.109375" bestFit="1" customWidth="1"/>
    <col min="2867" max="2867" width="15.6640625" bestFit="1" customWidth="1"/>
    <col min="2868" max="2868" width="17.33203125" bestFit="1" customWidth="1"/>
    <col min="2869" max="2869" width="15.6640625" bestFit="1" customWidth="1"/>
    <col min="2870" max="2870" width="15.88671875" bestFit="1" customWidth="1"/>
    <col min="2871" max="2871" width="15.6640625" bestFit="1" customWidth="1"/>
    <col min="2872" max="2872" width="17" bestFit="1" customWidth="1"/>
    <col min="2873" max="2873" width="15.6640625" bestFit="1" customWidth="1"/>
    <col min="2874" max="2874" width="16.5546875" bestFit="1" customWidth="1"/>
    <col min="2875" max="2875" width="15.6640625" bestFit="1" customWidth="1"/>
    <col min="2876" max="2876" width="15.77734375" bestFit="1" customWidth="1"/>
    <col min="2877" max="2877" width="15.6640625" bestFit="1" customWidth="1"/>
    <col min="2878" max="2878" width="16.44140625" bestFit="1" customWidth="1"/>
    <col min="2879" max="2879" width="13.5546875" bestFit="1" customWidth="1"/>
    <col min="2880" max="2880" width="16.33203125" bestFit="1" customWidth="1"/>
    <col min="2881" max="2881" width="12.88671875" bestFit="1" customWidth="1"/>
    <col min="2882" max="2883" width="15.6640625" bestFit="1" customWidth="1"/>
    <col min="2884" max="2884" width="16.6640625" bestFit="1" customWidth="1"/>
    <col min="2885" max="2885" width="15.6640625" bestFit="1" customWidth="1"/>
    <col min="2886" max="2886" width="16.21875" bestFit="1" customWidth="1"/>
    <col min="2887" max="2887" width="13.33203125" bestFit="1" customWidth="1"/>
    <col min="2888" max="2888" width="16.109375" bestFit="1" customWidth="1"/>
    <col min="2889" max="2889" width="13" bestFit="1" customWidth="1"/>
    <col min="2890" max="2890" width="15.77734375" bestFit="1" customWidth="1"/>
    <col min="2891" max="2891" width="15.6640625" bestFit="1" customWidth="1"/>
    <col min="2892" max="2892" width="15.77734375" bestFit="1" customWidth="1"/>
    <col min="2893" max="2893" width="15.6640625" bestFit="1" customWidth="1"/>
    <col min="2894" max="2894" width="16.44140625" bestFit="1" customWidth="1"/>
    <col min="2895" max="2895" width="15.6640625" bestFit="1" customWidth="1"/>
    <col min="2896" max="2896" width="17.44140625" bestFit="1" customWidth="1"/>
    <col min="2897" max="2898" width="15.6640625" bestFit="1" customWidth="1"/>
    <col min="2899" max="2899" width="14.21875" bestFit="1" customWidth="1"/>
    <col min="2900" max="2900" width="17" bestFit="1" customWidth="1"/>
    <col min="2901" max="2901" width="13.109375" bestFit="1" customWidth="1"/>
    <col min="2902" max="2902" width="15.88671875" bestFit="1" customWidth="1"/>
    <col min="2903" max="2903" width="15.6640625" bestFit="1" customWidth="1"/>
    <col min="2904" max="2904" width="16.5546875" bestFit="1" customWidth="1"/>
    <col min="2905" max="2905" width="15.6640625" bestFit="1" customWidth="1"/>
    <col min="2906" max="2906" width="16.21875" bestFit="1" customWidth="1"/>
    <col min="2907" max="2907" width="12.44140625" bestFit="1" customWidth="1"/>
    <col min="2908" max="2908" width="15.21875" bestFit="1" customWidth="1"/>
    <col min="2909" max="2909" width="15.6640625" bestFit="1" customWidth="1"/>
    <col min="2910" max="2910" width="16" bestFit="1" customWidth="1"/>
    <col min="2911" max="2911" width="13.88671875" bestFit="1" customWidth="1"/>
    <col min="2912" max="2912" width="16.6640625" bestFit="1" customWidth="1"/>
    <col min="2913" max="2913" width="13.33203125" bestFit="1" customWidth="1"/>
    <col min="2914" max="2914" width="16.109375" bestFit="1" customWidth="1"/>
    <col min="2915" max="2915" width="13.5546875" bestFit="1" customWidth="1"/>
    <col min="2916" max="2916" width="16.33203125" bestFit="1" customWidth="1"/>
    <col min="2917" max="2917" width="15.6640625" bestFit="1" customWidth="1"/>
    <col min="2918" max="2918" width="16.44140625" bestFit="1" customWidth="1"/>
    <col min="2919" max="2919" width="14.5546875" bestFit="1" customWidth="1"/>
    <col min="2920" max="2920" width="17.44140625" bestFit="1" customWidth="1"/>
    <col min="2921" max="2921" width="13.5546875" bestFit="1" customWidth="1"/>
    <col min="2922" max="2922" width="16.33203125" bestFit="1" customWidth="1"/>
    <col min="2923" max="2923" width="15.6640625" bestFit="1" customWidth="1"/>
    <col min="2924" max="2924" width="15.21875" bestFit="1" customWidth="1"/>
    <col min="2925" max="2925" width="15.6640625" bestFit="1" customWidth="1"/>
    <col min="2926" max="2926" width="17" bestFit="1" customWidth="1"/>
    <col min="2927" max="2927" width="13.33203125" bestFit="1" customWidth="1"/>
    <col min="2928" max="2928" width="16.109375" bestFit="1" customWidth="1"/>
    <col min="2929" max="2929" width="15.6640625" bestFit="1" customWidth="1"/>
    <col min="2930" max="2930" width="16.109375" bestFit="1" customWidth="1"/>
    <col min="2931" max="2931" width="13.21875" bestFit="1" customWidth="1"/>
    <col min="2932" max="2932" width="16" bestFit="1" customWidth="1"/>
    <col min="2933" max="2933" width="13.109375" bestFit="1" customWidth="1"/>
    <col min="2934" max="2934" width="15.88671875" bestFit="1" customWidth="1"/>
    <col min="2935" max="2935" width="15.6640625" bestFit="1" customWidth="1"/>
    <col min="2936" max="2936" width="16.109375" bestFit="1" customWidth="1"/>
    <col min="2937" max="2937" width="13.5546875" bestFit="1" customWidth="1"/>
    <col min="2938" max="2938" width="16.33203125" bestFit="1" customWidth="1"/>
    <col min="2939" max="2939" width="13.21875" bestFit="1" customWidth="1"/>
    <col min="2940" max="2940" width="16" bestFit="1" customWidth="1"/>
    <col min="2941" max="2941" width="13.44140625" bestFit="1" customWidth="1"/>
    <col min="2942" max="2942" width="16.21875" bestFit="1" customWidth="1"/>
    <col min="2943" max="2943" width="15.6640625" bestFit="1" customWidth="1"/>
    <col min="2944" max="2944" width="16.88671875" bestFit="1" customWidth="1"/>
    <col min="2945" max="2945" width="12.5546875" bestFit="1" customWidth="1"/>
    <col min="2946" max="2946" width="15.33203125" bestFit="1" customWidth="1"/>
    <col min="2947" max="2947" width="13.33203125" bestFit="1" customWidth="1"/>
    <col min="2948" max="2948" width="16.109375" bestFit="1" customWidth="1"/>
    <col min="2949" max="2949" width="13.21875" bestFit="1" customWidth="1"/>
    <col min="2950" max="2950" width="16" bestFit="1" customWidth="1"/>
    <col min="2951" max="2951" width="15.6640625" bestFit="1" customWidth="1"/>
    <col min="2952" max="2952" width="16.33203125" bestFit="1" customWidth="1"/>
    <col min="2953" max="2953" width="15.6640625" bestFit="1" customWidth="1"/>
    <col min="2954" max="2954" width="16.33203125" bestFit="1" customWidth="1"/>
    <col min="2955" max="2955" width="12.6640625" bestFit="1" customWidth="1"/>
    <col min="2956" max="2956" width="15.44140625" bestFit="1" customWidth="1"/>
    <col min="2957" max="2957" width="15.6640625" bestFit="1" customWidth="1"/>
    <col min="2958" max="2958" width="16.77734375" bestFit="1" customWidth="1"/>
    <col min="2959" max="2959" width="15.6640625" bestFit="1" customWidth="1"/>
    <col min="2960" max="2960" width="16" bestFit="1" customWidth="1"/>
    <col min="2961" max="2961" width="15.6640625" bestFit="1" customWidth="1"/>
    <col min="2962" max="2962" width="15.5546875" bestFit="1" customWidth="1"/>
    <col min="2963" max="2963" width="15.6640625" bestFit="1" customWidth="1"/>
    <col min="2964" max="2964" width="15.88671875" bestFit="1" customWidth="1"/>
    <col min="2965" max="2965" width="13.77734375" bestFit="1" customWidth="1"/>
    <col min="2966" max="2966" width="16.5546875" bestFit="1" customWidth="1"/>
    <col min="2967" max="2967" width="15.6640625" bestFit="1" customWidth="1"/>
    <col min="2968" max="2968" width="16" bestFit="1" customWidth="1"/>
    <col min="2969" max="2969" width="15.6640625" bestFit="1" customWidth="1"/>
    <col min="2970" max="2970" width="18.21875" bestFit="1" customWidth="1"/>
    <col min="2971" max="2971" width="15.6640625" bestFit="1" customWidth="1"/>
    <col min="2972" max="2972" width="15.88671875" bestFit="1" customWidth="1"/>
    <col min="2973" max="2973" width="13.44140625" bestFit="1" customWidth="1"/>
    <col min="2974" max="2974" width="16.21875" bestFit="1" customWidth="1"/>
    <col min="2975" max="2975" width="13.109375" bestFit="1" customWidth="1"/>
    <col min="2976" max="2976" width="15.88671875" bestFit="1" customWidth="1"/>
    <col min="2977" max="2977" width="12.44140625" bestFit="1" customWidth="1"/>
    <col min="2978" max="2978" width="15.21875" bestFit="1" customWidth="1"/>
    <col min="2979" max="2979" width="14.44140625" bestFit="1" customWidth="1"/>
    <col min="2980" max="2980" width="17.33203125" bestFit="1" customWidth="1"/>
    <col min="2981" max="2981" width="12.33203125" bestFit="1" customWidth="1"/>
    <col min="2982" max="2982" width="15.109375" bestFit="1" customWidth="1"/>
    <col min="2983" max="2983" width="15.6640625" bestFit="1" customWidth="1"/>
    <col min="2984" max="2984" width="15.5546875" bestFit="1" customWidth="1"/>
    <col min="2985" max="2985" width="15.6640625" bestFit="1" customWidth="1"/>
    <col min="2986" max="2986" width="16.109375" bestFit="1" customWidth="1"/>
    <col min="2987" max="2987" width="14.33203125" bestFit="1" customWidth="1"/>
    <col min="2988" max="2988" width="17.21875" bestFit="1" customWidth="1"/>
    <col min="2989" max="2989" width="13.21875" bestFit="1" customWidth="1"/>
    <col min="2990" max="2990" width="16" bestFit="1" customWidth="1"/>
    <col min="2991" max="2991" width="15.6640625" bestFit="1" customWidth="1"/>
    <col min="2992" max="2992" width="16" bestFit="1" customWidth="1"/>
    <col min="2993" max="2993" width="15.6640625" bestFit="1" customWidth="1"/>
    <col min="2994" max="2994" width="17.33203125" bestFit="1" customWidth="1"/>
    <col min="2995" max="2995" width="15.6640625" bestFit="1" customWidth="1"/>
    <col min="2996" max="2996" width="17.44140625" bestFit="1" customWidth="1"/>
    <col min="2997" max="2997" width="13" bestFit="1" customWidth="1"/>
    <col min="2998" max="2998" width="15.77734375" bestFit="1" customWidth="1"/>
    <col min="2999" max="2999" width="15.6640625" bestFit="1" customWidth="1"/>
    <col min="3000" max="3000" width="15.88671875" bestFit="1" customWidth="1"/>
    <col min="3001" max="3001" width="15.6640625" bestFit="1" customWidth="1"/>
    <col min="3002" max="3002" width="15.88671875" bestFit="1" customWidth="1"/>
    <col min="3003" max="3003" width="15.6640625" bestFit="1" customWidth="1"/>
    <col min="3004" max="3004" width="16.33203125" bestFit="1" customWidth="1"/>
    <col min="3005" max="3005" width="15.6640625" bestFit="1" customWidth="1"/>
    <col min="3006" max="3006" width="15.77734375" bestFit="1" customWidth="1"/>
    <col min="3007" max="3007" width="12.77734375" bestFit="1" customWidth="1"/>
    <col min="3008" max="3008" width="15.5546875" bestFit="1" customWidth="1"/>
    <col min="3009" max="3009" width="13.5546875" bestFit="1" customWidth="1"/>
    <col min="3010" max="3010" width="16.33203125" bestFit="1" customWidth="1"/>
    <col min="3011" max="3011" width="13.77734375" bestFit="1" customWidth="1"/>
    <col min="3012" max="3012" width="16.5546875" bestFit="1" customWidth="1"/>
    <col min="3013" max="3013" width="15.6640625" bestFit="1" customWidth="1"/>
    <col min="3014" max="3014" width="16.33203125" bestFit="1" customWidth="1"/>
    <col min="3015" max="3015" width="15.6640625" bestFit="1" customWidth="1"/>
    <col min="3016" max="3016" width="16.33203125" bestFit="1" customWidth="1"/>
    <col min="3017" max="3017" width="15.6640625" bestFit="1" customWidth="1"/>
    <col min="3018" max="3018" width="16" bestFit="1" customWidth="1"/>
    <col min="3019" max="3019" width="14.44140625" bestFit="1" customWidth="1"/>
    <col min="3020" max="3020" width="17.33203125" bestFit="1" customWidth="1"/>
    <col min="3021" max="3021" width="12.88671875" bestFit="1" customWidth="1"/>
    <col min="3022" max="3023" width="15.6640625" bestFit="1" customWidth="1"/>
    <col min="3024" max="3024" width="15.88671875" bestFit="1" customWidth="1"/>
    <col min="3025" max="3025" width="15.6640625" bestFit="1" customWidth="1"/>
    <col min="3026" max="3026" width="17.21875" bestFit="1" customWidth="1"/>
    <col min="3027" max="3027" width="15.6640625" bestFit="1" customWidth="1"/>
    <col min="3028" max="3028" width="15.33203125" bestFit="1" customWidth="1"/>
    <col min="3029" max="3029" width="13.21875" bestFit="1" customWidth="1"/>
    <col min="3030" max="3030" width="16" bestFit="1" customWidth="1"/>
    <col min="3031" max="3031" width="15.6640625" bestFit="1" customWidth="1"/>
    <col min="3032" max="3032" width="16.88671875" bestFit="1" customWidth="1"/>
    <col min="3033" max="3033" width="13.21875" bestFit="1" customWidth="1"/>
    <col min="3034" max="3034" width="16" bestFit="1" customWidth="1"/>
    <col min="3035" max="3035" width="12.77734375" bestFit="1" customWidth="1"/>
    <col min="3036" max="3036" width="15.5546875" bestFit="1" customWidth="1"/>
    <col min="3037" max="3037" width="15.6640625" bestFit="1" customWidth="1"/>
    <col min="3038" max="3038" width="15" bestFit="1" customWidth="1"/>
    <col min="3039" max="3039" width="13" bestFit="1" customWidth="1"/>
    <col min="3040" max="3040" width="15.77734375" bestFit="1" customWidth="1"/>
    <col min="3041" max="3041" width="13.44140625" bestFit="1" customWidth="1"/>
    <col min="3042" max="3042" width="16.21875" bestFit="1" customWidth="1"/>
    <col min="3043" max="3043" width="15.6640625" bestFit="1" customWidth="1"/>
    <col min="3044" max="3044" width="16.6640625" bestFit="1" customWidth="1"/>
    <col min="3045" max="3045" width="13.77734375" bestFit="1" customWidth="1"/>
    <col min="3046" max="3046" width="16.5546875" bestFit="1" customWidth="1"/>
    <col min="3047" max="3047" width="15.6640625" bestFit="1" customWidth="1"/>
    <col min="3048" max="3048" width="16.77734375" bestFit="1" customWidth="1"/>
    <col min="3049" max="3049" width="15.6640625" bestFit="1" customWidth="1"/>
    <col min="3050" max="3050" width="16.109375" bestFit="1" customWidth="1"/>
    <col min="3051" max="3051" width="12.6640625" bestFit="1" customWidth="1"/>
    <col min="3052" max="3052" width="15.44140625" bestFit="1" customWidth="1"/>
    <col min="3053" max="3053" width="13" bestFit="1" customWidth="1"/>
    <col min="3054" max="3054" width="15.77734375" bestFit="1" customWidth="1"/>
    <col min="3055" max="3055" width="13.77734375" bestFit="1" customWidth="1"/>
    <col min="3056" max="3056" width="16.5546875" bestFit="1" customWidth="1"/>
    <col min="3057" max="3057" width="15.6640625" bestFit="1" customWidth="1"/>
    <col min="3058" max="3058" width="16.33203125" bestFit="1" customWidth="1"/>
    <col min="3059" max="3059" width="12.5546875" bestFit="1" customWidth="1"/>
    <col min="3060" max="3060" width="15.33203125" bestFit="1" customWidth="1"/>
    <col min="3061" max="3061" width="15.6640625" bestFit="1" customWidth="1"/>
    <col min="3062" max="3062" width="15.88671875" bestFit="1" customWidth="1"/>
    <col min="3063" max="3063" width="12.6640625" bestFit="1" customWidth="1"/>
    <col min="3064" max="3064" width="15.44140625" bestFit="1" customWidth="1"/>
    <col min="3065" max="3065" width="13.33203125" bestFit="1" customWidth="1"/>
    <col min="3066" max="3066" width="16.109375" bestFit="1" customWidth="1"/>
    <col min="3067" max="3067" width="13" bestFit="1" customWidth="1"/>
    <col min="3068" max="3068" width="15.77734375" bestFit="1" customWidth="1"/>
    <col min="3069" max="3069" width="13.44140625" bestFit="1" customWidth="1"/>
    <col min="3070" max="3070" width="16.21875" bestFit="1" customWidth="1"/>
    <col min="3071" max="3071" width="13.44140625" bestFit="1" customWidth="1"/>
    <col min="3072" max="3072" width="16.21875" bestFit="1" customWidth="1"/>
    <col min="3073" max="3073" width="15.6640625" bestFit="1" customWidth="1"/>
    <col min="3074" max="3074" width="15.88671875" bestFit="1" customWidth="1"/>
    <col min="3075" max="3075" width="13.88671875" bestFit="1" customWidth="1"/>
    <col min="3076" max="3076" width="16.6640625" bestFit="1" customWidth="1"/>
    <col min="3077" max="3077" width="15.6640625" bestFit="1" customWidth="1"/>
    <col min="3078" max="3078" width="16.77734375" bestFit="1" customWidth="1"/>
    <col min="3079" max="3079" width="12.6640625" bestFit="1" customWidth="1"/>
    <col min="3080" max="3080" width="15.44140625" bestFit="1" customWidth="1"/>
    <col min="3081" max="3081" width="15.6640625" bestFit="1" customWidth="1"/>
    <col min="3082" max="3082" width="16.21875" bestFit="1" customWidth="1"/>
    <col min="3083" max="3083" width="15.6640625" bestFit="1" customWidth="1"/>
    <col min="3084" max="3084" width="16.33203125" bestFit="1" customWidth="1"/>
    <col min="3085" max="3085" width="12.88671875" bestFit="1" customWidth="1"/>
    <col min="3086" max="3086" width="15.6640625" bestFit="1" customWidth="1"/>
    <col min="3087" max="3087" width="12.88671875" bestFit="1" customWidth="1"/>
    <col min="3088" max="3088" width="15.6640625" bestFit="1" customWidth="1"/>
    <col min="3089" max="3089" width="12.44140625" bestFit="1" customWidth="1"/>
    <col min="3090" max="3090" width="15.21875" bestFit="1" customWidth="1"/>
    <col min="3091" max="3091" width="13" bestFit="1" customWidth="1"/>
    <col min="3092" max="3092" width="15.77734375" bestFit="1" customWidth="1"/>
    <col min="3093" max="3093" width="14.109375" bestFit="1" customWidth="1"/>
    <col min="3094" max="3094" width="16.88671875" bestFit="1" customWidth="1"/>
    <col min="3095" max="3095" width="15.6640625" bestFit="1" customWidth="1"/>
    <col min="3096" max="3096" width="15.33203125" bestFit="1" customWidth="1"/>
    <col min="3097" max="3097" width="12.5546875" bestFit="1" customWidth="1"/>
    <col min="3098" max="3098" width="15.33203125" bestFit="1" customWidth="1"/>
    <col min="3099" max="3099" width="15.6640625" bestFit="1" customWidth="1"/>
    <col min="3100" max="3100" width="16.44140625" bestFit="1" customWidth="1"/>
    <col min="3101" max="3101" width="13.6640625" bestFit="1" customWidth="1"/>
    <col min="3102" max="3102" width="16.44140625" bestFit="1" customWidth="1"/>
    <col min="3103" max="3103" width="15.6640625" bestFit="1" customWidth="1"/>
    <col min="3104" max="3104" width="16" bestFit="1" customWidth="1"/>
    <col min="3105" max="3105" width="15.6640625" bestFit="1" customWidth="1"/>
    <col min="3106" max="3106" width="16" bestFit="1" customWidth="1"/>
    <col min="3107" max="3107" width="12.88671875" bestFit="1" customWidth="1"/>
    <col min="3108" max="3109" width="15.6640625" bestFit="1" customWidth="1"/>
    <col min="3110" max="3110" width="16.109375" bestFit="1" customWidth="1"/>
    <col min="3111" max="3111" width="13.21875" bestFit="1" customWidth="1"/>
    <col min="3112" max="3112" width="16" bestFit="1" customWidth="1"/>
    <col min="3113" max="3113" width="12.88671875" bestFit="1" customWidth="1"/>
    <col min="3114" max="3115" width="15.6640625" bestFit="1" customWidth="1"/>
    <col min="3116" max="3116" width="16" bestFit="1" customWidth="1"/>
    <col min="3117" max="3117" width="15.6640625" bestFit="1" customWidth="1"/>
    <col min="3118" max="3118" width="16.5546875" bestFit="1" customWidth="1"/>
    <col min="3119" max="3119" width="15.6640625" bestFit="1" customWidth="1"/>
    <col min="3120" max="3120" width="16.109375" bestFit="1" customWidth="1"/>
    <col min="3121" max="3121" width="12.77734375" bestFit="1" customWidth="1"/>
    <col min="3122" max="3122" width="15.5546875" bestFit="1" customWidth="1"/>
    <col min="3123" max="3123" width="15.6640625" bestFit="1" customWidth="1"/>
    <col min="3124" max="3124" width="16.44140625" bestFit="1" customWidth="1"/>
    <col min="3125" max="3125" width="15.6640625" bestFit="1" customWidth="1"/>
    <col min="3126" max="3126" width="15.5546875" bestFit="1" customWidth="1"/>
    <col min="3127" max="3127" width="14.109375" bestFit="1" customWidth="1"/>
    <col min="3128" max="3128" width="16.88671875" bestFit="1" customWidth="1"/>
    <col min="3129" max="3129" width="15.6640625" bestFit="1" customWidth="1"/>
    <col min="3130" max="3130" width="16.33203125" bestFit="1" customWidth="1"/>
    <col min="3131" max="3131" width="13.5546875" bestFit="1" customWidth="1"/>
    <col min="3132" max="3132" width="16.33203125" bestFit="1" customWidth="1"/>
    <col min="3133" max="3133" width="15.6640625" bestFit="1" customWidth="1"/>
    <col min="3134" max="3134" width="16" bestFit="1" customWidth="1"/>
    <col min="3135" max="3135" width="15.6640625" bestFit="1" customWidth="1"/>
    <col min="3136" max="3136" width="16.109375" bestFit="1" customWidth="1"/>
    <col min="3137" max="3137" width="13.33203125" bestFit="1" customWidth="1"/>
    <col min="3138" max="3138" width="16.109375" bestFit="1" customWidth="1"/>
    <col min="3139" max="3139" width="13" bestFit="1" customWidth="1"/>
    <col min="3140" max="3140" width="15.77734375" bestFit="1" customWidth="1"/>
    <col min="3141" max="3141" width="15.6640625" bestFit="1" customWidth="1"/>
    <col min="3142" max="3142" width="15.109375" bestFit="1" customWidth="1"/>
    <col min="3143" max="3143" width="15.6640625" bestFit="1" customWidth="1"/>
    <col min="3144" max="3144" width="16.44140625" bestFit="1" customWidth="1"/>
    <col min="3145" max="3145" width="15.6640625" bestFit="1" customWidth="1"/>
    <col min="3146" max="3146" width="15.21875" bestFit="1" customWidth="1"/>
    <col min="3147" max="3147" width="13.6640625" bestFit="1" customWidth="1"/>
    <col min="3148" max="3148" width="16.44140625" bestFit="1" customWidth="1"/>
    <col min="3149" max="3149" width="13" bestFit="1" customWidth="1"/>
    <col min="3150" max="3150" width="15.77734375" bestFit="1" customWidth="1"/>
    <col min="3151" max="3151" width="14.109375" bestFit="1" customWidth="1"/>
    <col min="3152" max="3152" width="16.88671875" bestFit="1" customWidth="1"/>
    <col min="3153" max="3153" width="12.77734375" bestFit="1" customWidth="1"/>
    <col min="3154" max="3154" width="15.5546875" bestFit="1" customWidth="1"/>
    <col min="3155" max="3155" width="15.6640625" bestFit="1" customWidth="1"/>
    <col min="3156" max="3156" width="17.6640625" bestFit="1" customWidth="1"/>
    <col min="3157" max="3157" width="13.109375" bestFit="1" customWidth="1"/>
    <col min="3158" max="3158" width="15.88671875" bestFit="1" customWidth="1"/>
    <col min="3159" max="3159" width="13" bestFit="1" customWidth="1"/>
    <col min="3160" max="3160" width="15.77734375" bestFit="1" customWidth="1"/>
    <col min="3161" max="3161" width="13.21875" bestFit="1" customWidth="1"/>
    <col min="3162" max="3162" width="16" bestFit="1" customWidth="1"/>
    <col min="3163" max="3163" width="15.6640625" bestFit="1" customWidth="1"/>
    <col min="3164" max="3164" width="16.33203125" bestFit="1" customWidth="1"/>
    <col min="3165" max="3165" width="13.5546875" bestFit="1" customWidth="1"/>
    <col min="3166" max="3166" width="16.33203125" bestFit="1" customWidth="1"/>
    <col min="3167" max="3167" width="15.6640625" bestFit="1" customWidth="1"/>
    <col min="3168" max="3168" width="15.77734375" bestFit="1" customWidth="1"/>
    <col min="3169" max="3169" width="15.6640625" bestFit="1" customWidth="1"/>
    <col min="3170" max="3170" width="16.6640625" bestFit="1" customWidth="1"/>
    <col min="3171" max="3171" width="13.109375" bestFit="1" customWidth="1"/>
    <col min="3172" max="3172" width="15.88671875" bestFit="1" customWidth="1"/>
    <col min="3173" max="3173" width="15.6640625" bestFit="1" customWidth="1"/>
    <col min="3174" max="3174" width="16.33203125" bestFit="1" customWidth="1"/>
    <col min="3175" max="3175" width="15.6640625" bestFit="1" customWidth="1"/>
    <col min="3176" max="3176" width="16" bestFit="1" customWidth="1"/>
    <col min="3177" max="3177" width="15.6640625" bestFit="1" customWidth="1"/>
    <col min="3178" max="3178" width="17.33203125" bestFit="1" customWidth="1"/>
    <col min="3179" max="3179" width="13.21875" bestFit="1" customWidth="1"/>
    <col min="3180" max="3180" width="16" bestFit="1" customWidth="1"/>
    <col min="3181" max="3181" width="13.33203125" bestFit="1" customWidth="1"/>
    <col min="3182" max="3182" width="16.109375" bestFit="1" customWidth="1"/>
    <col min="3183" max="3183" width="15.6640625" bestFit="1" customWidth="1"/>
    <col min="3184" max="3184" width="15.44140625" bestFit="1" customWidth="1"/>
    <col min="3185" max="3185" width="15.6640625" bestFit="1" customWidth="1"/>
    <col min="3186" max="3186" width="16.33203125" bestFit="1" customWidth="1"/>
    <col min="3187" max="3187" width="13.109375" bestFit="1" customWidth="1"/>
    <col min="3188" max="3188" width="15.88671875" bestFit="1" customWidth="1"/>
    <col min="3189" max="3189" width="15.6640625" bestFit="1" customWidth="1"/>
    <col min="3190" max="3190" width="16.33203125" bestFit="1" customWidth="1"/>
    <col min="3191" max="3191" width="14" bestFit="1" customWidth="1"/>
    <col min="3192" max="3192" width="16.77734375" bestFit="1" customWidth="1"/>
    <col min="3193" max="3193" width="15.6640625" bestFit="1" customWidth="1"/>
    <col min="3194" max="3194" width="16" bestFit="1" customWidth="1"/>
    <col min="3195" max="3195" width="13.33203125" bestFit="1" customWidth="1"/>
    <col min="3196" max="3196" width="16.109375" bestFit="1" customWidth="1"/>
    <col min="3197" max="3197" width="13.6640625" bestFit="1" customWidth="1"/>
    <col min="3198" max="3198" width="16.44140625" bestFit="1" customWidth="1"/>
    <col min="3199" max="3199" width="13.21875" bestFit="1" customWidth="1"/>
    <col min="3200" max="3200" width="16" bestFit="1" customWidth="1"/>
    <col min="3201" max="3201" width="15.6640625" bestFit="1" customWidth="1"/>
    <col min="3202" max="3202" width="16.21875" bestFit="1" customWidth="1"/>
    <col min="3203" max="3203" width="13.33203125" bestFit="1" customWidth="1"/>
    <col min="3204" max="3204" width="16.109375" bestFit="1" customWidth="1"/>
    <col min="3205" max="3205" width="13.109375" bestFit="1" customWidth="1"/>
    <col min="3206" max="3206" width="15.88671875" bestFit="1" customWidth="1"/>
    <col min="3207" max="3207" width="13.88671875" bestFit="1" customWidth="1"/>
    <col min="3208" max="3208" width="16.6640625" bestFit="1" customWidth="1"/>
    <col min="3209" max="3209" width="15.6640625" bestFit="1" customWidth="1"/>
    <col min="3210" max="3210" width="15.109375" bestFit="1" customWidth="1"/>
    <col min="3211" max="3211" width="13.5546875" bestFit="1" customWidth="1"/>
    <col min="3212" max="3212" width="16.33203125" bestFit="1" customWidth="1"/>
    <col min="3213" max="3213" width="15.21875" bestFit="1" customWidth="1"/>
    <col min="3214" max="3214" width="18" bestFit="1" customWidth="1"/>
    <col min="3215" max="3215" width="13.6640625" bestFit="1" customWidth="1"/>
    <col min="3216" max="3216" width="16.44140625" bestFit="1" customWidth="1"/>
    <col min="3217" max="3217" width="15.6640625" bestFit="1" customWidth="1"/>
    <col min="3218" max="3218" width="15.88671875" bestFit="1" customWidth="1"/>
    <col min="3219" max="3219" width="15.6640625" bestFit="1" customWidth="1"/>
    <col min="3220" max="3220" width="15.77734375" bestFit="1" customWidth="1"/>
    <col min="3221" max="3221" width="15.6640625" bestFit="1" customWidth="1"/>
    <col min="3222" max="3222" width="16.77734375" bestFit="1" customWidth="1"/>
    <col min="3223" max="3223" width="12.21875" bestFit="1" customWidth="1"/>
    <col min="3224" max="3224" width="15" bestFit="1" customWidth="1"/>
    <col min="3225" max="3225" width="15.6640625" bestFit="1" customWidth="1"/>
    <col min="3226" max="3226" width="15.77734375" bestFit="1" customWidth="1"/>
    <col min="3227" max="3227" width="13.88671875" bestFit="1" customWidth="1"/>
    <col min="3228" max="3228" width="16.6640625" bestFit="1" customWidth="1"/>
    <col min="3229" max="3229" width="15.6640625" bestFit="1" customWidth="1"/>
    <col min="3230" max="3230" width="16.6640625" bestFit="1" customWidth="1"/>
    <col min="3231" max="3231" width="12.44140625" bestFit="1" customWidth="1"/>
    <col min="3232" max="3232" width="15.21875" bestFit="1" customWidth="1"/>
    <col min="3233" max="3233" width="13.77734375" bestFit="1" customWidth="1"/>
    <col min="3234" max="3234" width="16.5546875" bestFit="1" customWidth="1"/>
    <col min="3235" max="3235" width="13.33203125" bestFit="1" customWidth="1"/>
    <col min="3236" max="3236" width="16.109375" bestFit="1" customWidth="1"/>
    <col min="3237" max="3237" width="15.6640625" bestFit="1" customWidth="1"/>
    <col min="3238" max="3238" width="16.33203125" bestFit="1" customWidth="1"/>
    <col min="3239" max="3239" width="15.6640625" bestFit="1" customWidth="1"/>
    <col min="3240" max="3240" width="15.5546875" bestFit="1" customWidth="1"/>
    <col min="3241" max="3241" width="15.6640625" bestFit="1" customWidth="1"/>
    <col min="3242" max="3242" width="16" bestFit="1" customWidth="1"/>
    <col min="3243" max="3243" width="14.33203125" bestFit="1" customWidth="1"/>
    <col min="3244" max="3244" width="17.21875" bestFit="1" customWidth="1"/>
    <col min="3245" max="3245" width="15.6640625" bestFit="1" customWidth="1"/>
    <col min="3246" max="3246" width="16.44140625" bestFit="1" customWidth="1"/>
    <col min="3247" max="3247" width="13.6640625" bestFit="1" customWidth="1"/>
    <col min="3248" max="3248" width="16.44140625" bestFit="1" customWidth="1"/>
    <col min="3249" max="3249" width="13.6640625" bestFit="1" customWidth="1"/>
    <col min="3250" max="3250" width="16.44140625" bestFit="1" customWidth="1"/>
    <col min="3251" max="3251" width="15.6640625" bestFit="1" customWidth="1"/>
    <col min="3252" max="3252" width="15.77734375" bestFit="1" customWidth="1"/>
    <col min="3253" max="3253" width="15.6640625" bestFit="1" customWidth="1"/>
    <col min="3254" max="3254" width="15" bestFit="1" customWidth="1"/>
    <col min="3255" max="3255" width="14.109375" bestFit="1" customWidth="1"/>
    <col min="3256" max="3256" width="16.88671875" bestFit="1" customWidth="1"/>
    <col min="3257" max="3257" width="13.6640625" bestFit="1" customWidth="1"/>
    <col min="3258" max="3258" width="16.44140625" bestFit="1" customWidth="1"/>
    <col min="3259" max="3259" width="15.6640625" bestFit="1" customWidth="1"/>
    <col min="3260" max="3260" width="16.21875" bestFit="1" customWidth="1"/>
    <col min="3261" max="3261" width="15.6640625" bestFit="1" customWidth="1"/>
    <col min="3262" max="3262" width="16.21875" bestFit="1" customWidth="1"/>
    <col min="3263" max="3265" width="15.6640625" bestFit="1" customWidth="1"/>
    <col min="3266" max="3266" width="16.109375" bestFit="1" customWidth="1"/>
    <col min="3267" max="3267" width="13.5546875" bestFit="1" customWidth="1"/>
    <col min="3268" max="3268" width="16.33203125" bestFit="1" customWidth="1"/>
    <col min="3269" max="3269" width="15.6640625" bestFit="1" customWidth="1"/>
    <col min="3270" max="3270" width="16.5546875" bestFit="1" customWidth="1"/>
    <col min="3271" max="3271" width="15.6640625" bestFit="1" customWidth="1"/>
    <col min="3272" max="3272" width="16.44140625" bestFit="1" customWidth="1"/>
    <col min="3273" max="3273" width="15.6640625" bestFit="1" customWidth="1"/>
    <col min="3274" max="3274" width="17.21875" bestFit="1" customWidth="1"/>
    <col min="3275" max="3275" width="15.6640625" bestFit="1" customWidth="1"/>
    <col min="3276" max="3276" width="16.21875" bestFit="1" customWidth="1"/>
    <col min="3277" max="3277" width="12.5546875" bestFit="1" customWidth="1"/>
    <col min="3278" max="3278" width="15.33203125" bestFit="1" customWidth="1"/>
    <col min="3279" max="3279" width="15.6640625" bestFit="1" customWidth="1"/>
    <col min="3280" max="3280" width="16.21875" bestFit="1" customWidth="1"/>
    <col min="3281" max="3281" width="13" bestFit="1" customWidth="1"/>
    <col min="3282" max="3282" width="15.77734375" bestFit="1" customWidth="1"/>
    <col min="3283" max="3283" width="14.33203125" bestFit="1" customWidth="1"/>
    <col min="3284" max="3284" width="17.21875" bestFit="1" customWidth="1"/>
    <col min="3285" max="3285" width="13" bestFit="1" customWidth="1"/>
    <col min="3286" max="3286" width="15.77734375" bestFit="1" customWidth="1"/>
    <col min="3287" max="3287" width="13.5546875" bestFit="1" customWidth="1"/>
    <col min="3288" max="3288" width="16.33203125" bestFit="1" customWidth="1"/>
    <col min="3289" max="3289" width="15.6640625" bestFit="1" customWidth="1"/>
    <col min="3290" max="3290" width="16" bestFit="1" customWidth="1"/>
    <col min="3291" max="3291" width="15.6640625" bestFit="1" customWidth="1"/>
    <col min="3292" max="3292" width="17" bestFit="1" customWidth="1"/>
    <col min="3293" max="3293" width="13.33203125" bestFit="1" customWidth="1"/>
    <col min="3294" max="3294" width="16.109375" bestFit="1" customWidth="1"/>
    <col min="3295" max="3295" width="13.109375" bestFit="1" customWidth="1"/>
    <col min="3296" max="3296" width="15.88671875" bestFit="1" customWidth="1"/>
    <col min="3297" max="3297" width="12.6640625" bestFit="1" customWidth="1"/>
    <col min="3298" max="3298" width="15.44140625" bestFit="1" customWidth="1"/>
    <col min="3299" max="3299" width="15.6640625" bestFit="1" customWidth="1"/>
    <col min="3300" max="3300" width="15.77734375" bestFit="1" customWidth="1"/>
    <col min="3301" max="3301" width="15.6640625" bestFit="1" customWidth="1"/>
    <col min="3302" max="3302" width="15.21875" bestFit="1" customWidth="1"/>
    <col min="3303" max="3303" width="15.6640625" bestFit="1" customWidth="1"/>
    <col min="3304" max="3304" width="16.6640625" bestFit="1" customWidth="1"/>
    <col min="3305" max="3305" width="15.6640625" bestFit="1" customWidth="1"/>
    <col min="3306" max="3306" width="16.77734375" bestFit="1" customWidth="1"/>
    <col min="3307" max="3307" width="13.6640625" bestFit="1" customWidth="1"/>
    <col min="3308" max="3308" width="16.44140625" bestFit="1" customWidth="1"/>
    <col min="3309" max="3309" width="13" bestFit="1" customWidth="1"/>
    <col min="3310" max="3310" width="15.77734375" bestFit="1" customWidth="1"/>
    <col min="3311" max="3311" width="12.5546875" bestFit="1" customWidth="1"/>
    <col min="3312" max="3312" width="15.33203125" bestFit="1" customWidth="1"/>
    <col min="3313" max="3313" width="13" bestFit="1" customWidth="1"/>
    <col min="3314" max="3314" width="15.77734375" bestFit="1" customWidth="1"/>
    <col min="3315" max="3315" width="12" bestFit="1" customWidth="1"/>
    <col min="3316" max="3316" width="14.77734375" bestFit="1" customWidth="1"/>
    <col min="3317" max="3317" width="14.5546875" bestFit="1" customWidth="1"/>
    <col min="3318" max="3318" width="17.44140625" bestFit="1" customWidth="1"/>
    <col min="3319" max="3319" width="15.6640625" bestFit="1" customWidth="1"/>
    <col min="3320" max="3320" width="15.44140625" bestFit="1" customWidth="1"/>
    <col min="3321" max="3321" width="13" bestFit="1" customWidth="1"/>
    <col min="3322" max="3322" width="15.77734375" bestFit="1" customWidth="1"/>
    <col min="3323" max="3323" width="15.6640625" bestFit="1" customWidth="1"/>
    <col min="3324" max="3324" width="16" bestFit="1" customWidth="1"/>
    <col min="3325" max="3325" width="15.6640625" bestFit="1" customWidth="1"/>
    <col min="3326" max="3326" width="15" bestFit="1" customWidth="1"/>
    <col min="3327" max="3327" width="13.44140625" bestFit="1" customWidth="1"/>
    <col min="3328" max="3328" width="16.21875" bestFit="1" customWidth="1"/>
    <col min="3329" max="3329" width="13" bestFit="1" customWidth="1"/>
    <col min="3330" max="3330" width="15.77734375" bestFit="1" customWidth="1"/>
    <col min="3331" max="3331" width="15.6640625" bestFit="1" customWidth="1"/>
    <col min="3332" max="3332" width="16.6640625" bestFit="1" customWidth="1"/>
    <col min="3333" max="3333" width="13.6640625" bestFit="1" customWidth="1"/>
    <col min="3334" max="3334" width="16.44140625" bestFit="1" customWidth="1"/>
    <col min="3335" max="3335" width="15.6640625" bestFit="1" customWidth="1"/>
    <col min="3336" max="3336" width="16.44140625" bestFit="1" customWidth="1"/>
    <col min="3337" max="3337" width="13.44140625" bestFit="1" customWidth="1"/>
    <col min="3338" max="3338" width="16.21875" bestFit="1" customWidth="1"/>
    <col min="3339" max="3339" width="14" bestFit="1" customWidth="1"/>
    <col min="3340" max="3340" width="16.77734375" bestFit="1" customWidth="1"/>
    <col min="3341" max="3341" width="15.6640625" bestFit="1" customWidth="1"/>
    <col min="3342" max="3342" width="16.21875" bestFit="1" customWidth="1"/>
    <col min="3343" max="3343" width="13.44140625" bestFit="1" customWidth="1"/>
    <col min="3344" max="3344" width="16.21875" bestFit="1" customWidth="1"/>
    <col min="3345" max="3345" width="15.6640625" bestFit="1" customWidth="1"/>
    <col min="3346" max="3346" width="16.5546875" bestFit="1" customWidth="1"/>
    <col min="3347" max="3347" width="13.21875" bestFit="1" customWidth="1"/>
    <col min="3348" max="3348" width="16" bestFit="1" customWidth="1"/>
    <col min="3349" max="3349" width="15.6640625" bestFit="1" customWidth="1"/>
    <col min="3350" max="3350" width="15.88671875" bestFit="1" customWidth="1"/>
    <col min="3351" max="3351" width="15.6640625" bestFit="1" customWidth="1"/>
    <col min="3352" max="3352" width="16.5546875" bestFit="1" customWidth="1"/>
    <col min="3353" max="3353" width="15.6640625" bestFit="1" customWidth="1"/>
    <col min="3354" max="3354" width="15.77734375" bestFit="1" customWidth="1"/>
    <col min="3355" max="3355" width="15.6640625" bestFit="1" customWidth="1"/>
    <col min="3356" max="3356" width="16.109375" bestFit="1" customWidth="1"/>
    <col min="3357" max="3357" width="15.6640625" bestFit="1" customWidth="1"/>
    <col min="3358" max="3358" width="16.33203125" bestFit="1" customWidth="1"/>
    <col min="3359" max="3359" width="15.6640625" bestFit="1" customWidth="1"/>
    <col min="3360" max="3360" width="15.88671875" bestFit="1" customWidth="1"/>
    <col min="3361" max="3361" width="13" bestFit="1" customWidth="1"/>
    <col min="3362" max="3362" width="15.77734375" bestFit="1" customWidth="1"/>
    <col min="3363" max="3363" width="13.88671875" bestFit="1" customWidth="1"/>
    <col min="3364" max="3364" width="16.6640625" bestFit="1" customWidth="1"/>
    <col min="3365" max="3365" width="15.6640625" bestFit="1" customWidth="1"/>
    <col min="3366" max="3366" width="16.21875" bestFit="1" customWidth="1"/>
    <col min="3367" max="3367" width="14.21875" bestFit="1" customWidth="1"/>
    <col min="3368" max="3368" width="17" bestFit="1" customWidth="1"/>
    <col min="3369" max="3369" width="15.6640625" bestFit="1" customWidth="1"/>
    <col min="3370" max="3370" width="15.88671875" bestFit="1" customWidth="1"/>
    <col min="3371" max="3371" width="13.109375" bestFit="1" customWidth="1"/>
    <col min="3372" max="3372" width="15.88671875" bestFit="1" customWidth="1"/>
    <col min="3373" max="3373" width="15.6640625" bestFit="1" customWidth="1"/>
    <col min="3374" max="3374" width="15.88671875" bestFit="1" customWidth="1"/>
    <col min="3375" max="3375" width="15.6640625" bestFit="1" customWidth="1"/>
    <col min="3376" max="3376" width="16.6640625" bestFit="1" customWidth="1"/>
    <col min="3377" max="3377" width="15.6640625" bestFit="1" customWidth="1"/>
    <col min="3378" max="3378" width="16.6640625" bestFit="1" customWidth="1"/>
    <col min="3379" max="3381" width="15.6640625" bestFit="1" customWidth="1"/>
    <col min="3382" max="3382" width="15.88671875" bestFit="1" customWidth="1"/>
    <col min="3383" max="3383" width="15.6640625" bestFit="1" customWidth="1"/>
    <col min="3384" max="3384" width="14.44140625" bestFit="1" customWidth="1"/>
    <col min="3385" max="3386" width="15.6640625" bestFit="1" customWidth="1"/>
    <col min="3387" max="3387" width="12.88671875" bestFit="1" customWidth="1"/>
    <col min="3388" max="3389" width="15.6640625" bestFit="1" customWidth="1"/>
    <col min="3390" max="3390" width="15.44140625" bestFit="1" customWidth="1"/>
    <col min="3391" max="3392" width="15.6640625" bestFit="1" customWidth="1"/>
    <col min="3393" max="3393" width="13.21875" bestFit="1" customWidth="1"/>
    <col min="3394" max="3394" width="16" bestFit="1" customWidth="1"/>
    <col min="3395" max="3395" width="15.6640625" bestFit="1" customWidth="1"/>
    <col min="3396" max="3396" width="16.5546875" bestFit="1" customWidth="1"/>
    <col min="3397" max="3397" width="15.6640625" bestFit="1" customWidth="1"/>
    <col min="3398" max="3398" width="16.88671875" bestFit="1" customWidth="1"/>
    <col min="3399" max="3399" width="15.6640625" bestFit="1" customWidth="1"/>
    <col min="3400" max="3400" width="16.109375" bestFit="1" customWidth="1"/>
    <col min="3401" max="3401" width="15.6640625" bestFit="1" customWidth="1"/>
    <col min="3402" max="3402" width="16.5546875" bestFit="1" customWidth="1"/>
    <col min="3403" max="3403" width="15.6640625" bestFit="1" customWidth="1"/>
    <col min="3404" max="3404" width="16.33203125" bestFit="1" customWidth="1"/>
    <col min="3405" max="3405" width="15.6640625" bestFit="1" customWidth="1"/>
    <col min="3406" max="3406" width="17.88671875" bestFit="1" customWidth="1"/>
    <col min="3407" max="3407" width="15.6640625" bestFit="1" customWidth="1"/>
    <col min="3408" max="3408" width="16.77734375" bestFit="1" customWidth="1"/>
    <col min="3409" max="3409" width="13.21875" bestFit="1" customWidth="1"/>
    <col min="3410" max="3410" width="16" bestFit="1" customWidth="1"/>
    <col min="3411" max="3411" width="15.6640625" bestFit="1" customWidth="1"/>
    <col min="3412" max="3412" width="15.77734375" bestFit="1" customWidth="1"/>
    <col min="3413" max="3413" width="15.6640625" bestFit="1" customWidth="1"/>
    <col min="3414" max="3414" width="15.77734375" bestFit="1" customWidth="1"/>
    <col min="3415" max="3415" width="13.88671875" bestFit="1" customWidth="1"/>
    <col min="3416" max="3416" width="16.6640625" bestFit="1" customWidth="1"/>
    <col min="3417" max="3417" width="15.6640625" bestFit="1" customWidth="1"/>
    <col min="3418" max="3418" width="16" bestFit="1" customWidth="1"/>
    <col min="3419" max="3419" width="13.5546875" bestFit="1" customWidth="1"/>
    <col min="3420" max="3420" width="16.33203125" bestFit="1" customWidth="1"/>
    <col min="3421" max="3421" width="15.6640625" bestFit="1" customWidth="1"/>
    <col min="3422" max="3422" width="16.109375" bestFit="1" customWidth="1"/>
    <col min="3423" max="3423" width="15.6640625" bestFit="1" customWidth="1"/>
    <col min="3424" max="3424" width="15.44140625" bestFit="1" customWidth="1"/>
    <col min="3425" max="3425" width="13.88671875" bestFit="1" customWidth="1"/>
    <col min="3426" max="3426" width="16.6640625" bestFit="1" customWidth="1"/>
    <col min="3427" max="3427" width="15.6640625" bestFit="1" customWidth="1"/>
    <col min="3428" max="3428" width="16.44140625" bestFit="1" customWidth="1"/>
    <col min="3429" max="3429" width="15.6640625" bestFit="1" customWidth="1"/>
    <col min="3430" max="3430" width="15.88671875" bestFit="1" customWidth="1"/>
    <col min="3431" max="3431" width="13.33203125" bestFit="1" customWidth="1"/>
    <col min="3432" max="3432" width="16.109375" bestFit="1" customWidth="1"/>
    <col min="3433" max="3433" width="13" bestFit="1" customWidth="1"/>
    <col min="3434" max="3434" width="15.77734375" bestFit="1" customWidth="1"/>
    <col min="3435" max="3435" width="13.109375" bestFit="1" customWidth="1"/>
    <col min="3436" max="3436" width="15.88671875" bestFit="1" customWidth="1"/>
    <col min="3437" max="3437" width="15.6640625" bestFit="1" customWidth="1"/>
    <col min="3438" max="3438" width="17.21875" bestFit="1" customWidth="1"/>
    <col min="3439" max="3441" width="15.6640625" bestFit="1" customWidth="1"/>
    <col min="3442" max="3442" width="16.5546875" bestFit="1" customWidth="1"/>
    <col min="3443" max="3443" width="15.6640625" bestFit="1" customWidth="1"/>
    <col min="3444" max="3444" width="16.109375" bestFit="1" customWidth="1"/>
    <col min="3445" max="3445" width="15.6640625" bestFit="1" customWidth="1"/>
    <col min="3446" max="3446" width="16.21875" bestFit="1" customWidth="1"/>
    <col min="3447" max="3447" width="12.6640625" bestFit="1" customWidth="1"/>
    <col min="3448" max="3448" width="15.44140625" bestFit="1" customWidth="1"/>
    <col min="3449" max="3449" width="12.77734375" bestFit="1" customWidth="1"/>
    <col min="3450" max="3450" width="15.5546875" bestFit="1" customWidth="1"/>
    <col min="3451" max="3451" width="14.21875" bestFit="1" customWidth="1"/>
    <col min="3452" max="3452" width="17" bestFit="1" customWidth="1"/>
    <col min="3453" max="3453" width="15.6640625" bestFit="1" customWidth="1"/>
    <col min="3454" max="3454" width="17.21875" bestFit="1" customWidth="1"/>
    <col min="3455" max="3455" width="15.6640625" bestFit="1" customWidth="1"/>
    <col min="3456" max="3456" width="16.44140625" bestFit="1" customWidth="1"/>
    <col min="3457" max="3457" width="12.6640625" bestFit="1" customWidth="1"/>
    <col min="3458" max="3458" width="15.44140625" bestFit="1" customWidth="1"/>
    <col min="3459" max="3459" width="15.6640625" bestFit="1" customWidth="1"/>
    <col min="3460" max="3460" width="15.88671875" bestFit="1" customWidth="1"/>
    <col min="3461" max="3461" width="15.6640625" bestFit="1" customWidth="1"/>
    <col min="3462" max="3462" width="16.21875" bestFit="1" customWidth="1"/>
    <col min="3463" max="3463" width="13.21875" bestFit="1" customWidth="1"/>
    <col min="3464" max="3464" width="16" bestFit="1" customWidth="1"/>
    <col min="3465" max="3465" width="13.44140625" bestFit="1" customWidth="1"/>
    <col min="3466" max="3466" width="16.21875" bestFit="1" customWidth="1"/>
    <col min="3467" max="3467" width="13.109375" bestFit="1" customWidth="1"/>
    <col min="3468" max="3468" width="15.88671875" bestFit="1" customWidth="1"/>
    <col min="3469" max="3469" width="13.5546875" bestFit="1" customWidth="1"/>
    <col min="3470" max="3470" width="16.33203125" bestFit="1" customWidth="1"/>
    <col min="3471" max="3471" width="15.6640625" bestFit="1" customWidth="1"/>
    <col min="3472" max="3472" width="15.77734375" bestFit="1" customWidth="1"/>
    <col min="3473" max="3473" width="13.5546875" bestFit="1" customWidth="1"/>
    <col min="3474" max="3474" width="16.33203125" bestFit="1" customWidth="1"/>
    <col min="3475" max="3475" width="15.6640625" bestFit="1" customWidth="1"/>
    <col min="3476" max="3476" width="16.88671875" bestFit="1" customWidth="1"/>
    <col min="3477" max="3477" width="13.88671875" bestFit="1" customWidth="1"/>
    <col min="3478" max="3478" width="16.6640625" bestFit="1" customWidth="1"/>
    <col min="3479" max="3480" width="15.6640625" bestFit="1" customWidth="1"/>
    <col min="3481" max="3481" width="14.33203125" bestFit="1" customWidth="1"/>
    <col min="3482" max="3482" width="17.21875" bestFit="1" customWidth="1"/>
    <col min="3483" max="3483" width="13.6640625" bestFit="1" customWidth="1"/>
    <col min="3484" max="3484" width="16.44140625" bestFit="1" customWidth="1"/>
    <col min="3485" max="3485" width="14.109375" bestFit="1" customWidth="1"/>
    <col min="3486" max="3486" width="16.88671875" bestFit="1" customWidth="1"/>
    <col min="3487" max="3487" width="15.6640625" bestFit="1" customWidth="1"/>
    <col min="3488" max="3488" width="14.77734375" bestFit="1" customWidth="1"/>
    <col min="3489" max="3489" width="13.33203125" bestFit="1" customWidth="1"/>
    <col min="3490" max="3490" width="16.109375" bestFit="1" customWidth="1"/>
    <col min="3491" max="3491" width="15.6640625" bestFit="1" customWidth="1"/>
    <col min="3492" max="3492" width="16.109375" bestFit="1" customWidth="1"/>
    <col min="3493" max="3493" width="13.109375" bestFit="1" customWidth="1"/>
    <col min="3494" max="3494" width="15.88671875" bestFit="1" customWidth="1"/>
    <col min="3495" max="3495" width="15.6640625" bestFit="1" customWidth="1"/>
    <col min="3496" max="3496" width="15.77734375" bestFit="1" customWidth="1"/>
    <col min="3497" max="3497" width="15.6640625" bestFit="1" customWidth="1"/>
    <col min="3498" max="3498" width="16.109375" bestFit="1" customWidth="1"/>
    <col min="3499" max="3499" width="12.5546875" bestFit="1" customWidth="1"/>
    <col min="3500" max="3500" width="15.33203125" bestFit="1" customWidth="1"/>
    <col min="3501" max="3501" width="13.21875" bestFit="1" customWidth="1"/>
    <col min="3502" max="3502" width="16" bestFit="1" customWidth="1"/>
    <col min="3503" max="3503" width="13.5546875" bestFit="1" customWidth="1"/>
    <col min="3504" max="3504" width="16.33203125" bestFit="1" customWidth="1"/>
    <col min="3505" max="3505" width="13.5546875" bestFit="1" customWidth="1"/>
    <col min="3506" max="3506" width="16.33203125" bestFit="1" customWidth="1"/>
    <col min="3507" max="3507" width="13.44140625" bestFit="1" customWidth="1"/>
    <col min="3508" max="3508" width="16.21875" bestFit="1" customWidth="1"/>
    <col min="3509" max="3509" width="13.21875" bestFit="1" customWidth="1"/>
    <col min="3510" max="3510" width="16" bestFit="1" customWidth="1"/>
    <col min="3511" max="3511" width="13.109375" bestFit="1" customWidth="1"/>
    <col min="3512" max="3512" width="15.88671875" bestFit="1" customWidth="1"/>
    <col min="3513" max="3513" width="14.33203125" bestFit="1" customWidth="1"/>
    <col min="3514" max="3514" width="17.21875" bestFit="1" customWidth="1"/>
    <col min="3515" max="3515" width="15.6640625" bestFit="1" customWidth="1"/>
    <col min="3516" max="3516" width="15.109375" bestFit="1" customWidth="1"/>
    <col min="3517" max="3517" width="15.6640625" bestFit="1" customWidth="1"/>
    <col min="3518" max="3518" width="16" bestFit="1" customWidth="1"/>
    <col min="3519" max="3519" width="15.6640625" bestFit="1" customWidth="1"/>
    <col min="3520" max="3520" width="15.77734375" bestFit="1" customWidth="1"/>
    <col min="3521" max="3521" width="14.109375" bestFit="1" customWidth="1"/>
    <col min="3522" max="3522" width="16.88671875" bestFit="1" customWidth="1"/>
    <col min="3523" max="3523" width="15.6640625" bestFit="1" customWidth="1"/>
    <col min="3524" max="3524" width="16.44140625" bestFit="1" customWidth="1"/>
    <col min="3525" max="3525" width="15.6640625" bestFit="1" customWidth="1"/>
    <col min="3526" max="3526" width="15.88671875" bestFit="1" customWidth="1"/>
    <col min="3527" max="3527" width="15.6640625" bestFit="1" customWidth="1"/>
    <col min="3528" max="3528" width="16.88671875" bestFit="1" customWidth="1"/>
    <col min="3529" max="3529" width="12.5546875" bestFit="1" customWidth="1"/>
    <col min="3530" max="3530" width="15.33203125" bestFit="1" customWidth="1"/>
    <col min="3531" max="3531" width="13" bestFit="1" customWidth="1"/>
    <col min="3532" max="3532" width="15.77734375" bestFit="1" customWidth="1"/>
    <col min="3533" max="3533" width="13.33203125" bestFit="1" customWidth="1"/>
    <col min="3534" max="3534" width="16.109375" bestFit="1" customWidth="1"/>
    <col min="3535" max="3535" width="13.21875" bestFit="1" customWidth="1"/>
    <col min="3536" max="3536" width="16" bestFit="1" customWidth="1"/>
    <col min="3537" max="3537" width="12.6640625" bestFit="1" customWidth="1"/>
    <col min="3538" max="3538" width="15.44140625" bestFit="1" customWidth="1"/>
    <col min="3539" max="3539" width="15.6640625" bestFit="1" customWidth="1"/>
    <col min="3540" max="3540" width="15.21875" bestFit="1" customWidth="1"/>
    <col min="3541" max="3541" width="15.6640625" bestFit="1" customWidth="1"/>
    <col min="3542" max="3542" width="15.5546875" bestFit="1" customWidth="1"/>
    <col min="3543" max="3543" width="15.6640625" bestFit="1" customWidth="1"/>
    <col min="3544" max="3544" width="16.88671875" bestFit="1" customWidth="1"/>
    <col min="3545" max="3546" width="15.6640625" bestFit="1" customWidth="1"/>
    <col min="3547" max="3547" width="12.88671875" bestFit="1" customWidth="1"/>
    <col min="3548" max="3548" width="15.6640625" bestFit="1" customWidth="1"/>
    <col min="3549" max="3549" width="13.21875" bestFit="1" customWidth="1"/>
    <col min="3550" max="3550" width="16" bestFit="1" customWidth="1"/>
    <col min="3551" max="3551" width="14" bestFit="1" customWidth="1"/>
    <col min="3552" max="3552" width="16.77734375" bestFit="1" customWidth="1"/>
    <col min="3553" max="3553" width="15.6640625" bestFit="1" customWidth="1"/>
    <col min="3554" max="3554" width="15.21875" bestFit="1" customWidth="1"/>
    <col min="3555" max="3555" width="15.6640625" bestFit="1" customWidth="1"/>
    <col min="3556" max="3556" width="15.21875" bestFit="1" customWidth="1"/>
    <col min="3557" max="3557" width="13.44140625" bestFit="1" customWidth="1"/>
    <col min="3558" max="3558" width="16.21875" bestFit="1" customWidth="1"/>
    <col min="3559" max="3559" width="12.77734375" bestFit="1" customWidth="1"/>
    <col min="3560" max="3560" width="15.5546875" bestFit="1" customWidth="1"/>
    <col min="3561" max="3561" width="13.21875" bestFit="1" customWidth="1"/>
    <col min="3562" max="3562" width="16" bestFit="1" customWidth="1"/>
    <col min="3563" max="3563" width="15.6640625" bestFit="1" customWidth="1"/>
    <col min="3564" max="3564" width="16.33203125" bestFit="1" customWidth="1"/>
    <col min="3565" max="3565" width="15.6640625" bestFit="1" customWidth="1"/>
    <col min="3566" max="3566" width="15.33203125" bestFit="1" customWidth="1"/>
    <col min="3567" max="3567" width="15.6640625" bestFit="1" customWidth="1"/>
    <col min="3568" max="3568" width="17" bestFit="1" customWidth="1"/>
    <col min="3569" max="3569" width="13.44140625" bestFit="1" customWidth="1"/>
    <col min="3570" max="3570" width="16.21875" bestFit="1" customWidth="1"/>
    <col min="3571" max="3571" width="15.6640625" bestFit="1" customWidth="1"/>
    <col min="3572" max="3572" width="16.77734375" bestFit="1" customWidth="1"/>
    <col min="3573" max="3573" width="13.6640625" bestFit="1" customWidth="1"/>
    <col min="3574" max="3574" width="16.44140625" bestFit="1" customWidth="1"/>
    <col min="3575" max="3575" width="15.6640625" bestFit="1" customWidth="1"/>
    <col min="3576" max="3576" width="15.44140625" bestFit="1" customWidth="1"/>
    <col min="3577" max="3577" width="15.6640625" bestFit="1" customWidth="1"/>
    <col min="3578" max="3578" width="16.109375" bestFit="1" customWidth="1"/>
    <col min="3579" max="3579" width="15.6640625" bestFit="1" customWidth="1"/>
    <col min="3580" max="3580" width="14.88671875" bestFit="1" customWidth="1"/>
    <col min="3581" max="3581" width="13.6640625" bestFit="1" customWidth="1"/>
    <col min="3582" max="3582" width="16.44140625" bestFit="1" customWidth="1"/>
    <col min="3583" max="3583" width="15.6640625" bestFit="1" customWidth="1"/>
    <col min="3584" max="3584" width="16.88671875" bestFit="1" customWidth="1"/>
    <col min="3585" max="3585" width="15.6640625" bestFit="1" customWidth="1"/>
    <col min="3586" max="3586" width="15.77734375" bestFit="1" customWidth="1"/>
    <col min="3587" max="3587" width="15.6640625" bestFit="1" customWidth="1"/>
    <col min="3588" max="3588" width="16.5546875" bestFit="1" customWidth="1"/>
    <col min="3589" max="3589" width="13.109375" bestFit="1" customWidth="1"/>
    <col min="3590" max="3590" width="15.88671875" bestFit="1" customWidth="1"/>
    <col min="3591" max="3591" width="15.6640625" bestFit="1" customWidth="1"/>
    <col min="3592" max="3592" width="16.109375" bestFit="1" customWidth="1"/>
    <col min="3593" max="3593" width="15.6640625" bestFit="1" customWidth="1"/>
    <col min="3594" max="3594" width="17.6640625" bestFit="1" customWidth="1"/>
    <col min="3595" max="3595" width="15.6640625" bestFit="1" customWidth="1"/>
    <col min="3596" max="3596" width="16.5546875" bestFit="1" customWidth="1"/>
    <col min="3597" max="3597" width="14" bestFit="1" customWidth="1"/>
    <col min="3598" max="3598" width="16.77734375" bestFit="1" customWidth="1"/>
    <col min="3599" max="3599" width="15.6640625" bestFit="1" customWidth="1"/>
    <col min="3600" max="3600" width="16" bestFit="1" customWidth="1"/>
    <col min="3601" max="3601" width="15.6640625" bestFit="1" customWidth="1"/>
    <col min="3602" max="3602" width="15.5546875" bestFit="1" customWidth="1"/>
    <col min="3603" max="3603" width="13.88671875" bestFit="1" customWidth="1"/>
    <col min="3604" max="3604" width="16.6640625" bestFit="1" customWidth="1"/>
    <col min="3605" max="3605" width="12.6640625" bestFit="1" customWidth="1"/>
    <col min="3606" max="3606" width="15.44140625" bestFit="1" customWidth="1"/>
    <col min="3607" max="3607" width="13.88671875" bestFit="1" customWidth="1"/>
    <col min="3608" max="3608" width="16.6640625" bestFit="1" customWidth="1"/>
    <col min="3609" max="3609" width="15.6640625" bestFit="1" customWidth="1"/>
    <col min="3610" max="3610" width="16.5546875" bestFit="1" customWidth="1"/>
    <col min="3611" max="3611" width="13.21875" bestFit="1" customWidth="1"/>
    <col min="3612" max="3612" width="16" bestFit="1" customWidth="1"/>
    <col min="3613" max="3613" width="15.6640625" bestFit="1" customWidth="1"/>
    <col min="3614" max="3614" width="15.77734375" bestFit="1" customWidth="1"/>
    <col min="3615" max="3615" width="15.6640625" bestFit="1" customWidth="1"/>
    <col min="3616" max="3616" width="17" bestFit="1" customWidth="1"/>
    <col min="3617" max="3617" width="13.21875" bestFit="1" customWidth="1"/>
    <col min="3618" max="3618" width="16" bestFit="1" customWidth="1"/>
    <col min="3619" max="3619" width="15.6640625" bestFit="1" customWidth="1"/>
    <col min="3620" max="3620" width="15.33203125" bestFit="1" customWidth="1"/>
    <col min="3621" max="3621" width="14.21875" bestFit="1" customWidth="1"/>
    <col min="3622" max="3622" width="17" bestFit="1" customWidth="1"/>
    <col min="3623" max="3623" width="15.6640625" bestFit="1" customWidth="1"/>
    <col min="3624" max="3624" width="16.6640625" bestFit="1" customWidth="1"/>
    <col min="3625" max="3625" width="15.6640625" bestFit="1" customWidth="1"/>
    <col min="3626" max="3626" width="16.33203125" bestFit="1" customWidth="1"/>
    <col min="3627" max="3627" width="15.6640625" bestFit="1" customWidth="1"/>
    <col min="3628" max="3628" width="16.33203125" bestFit="1" customWidth="1"/>
    <col min="3629" max="3629" width="14" bestFit="1" customWidth="1"/>
    <col min="3630" max="3630" width="16.77734375" bestFit="1" customWidth="1"/>
    <col min="3631" max="3631" width="15.6640625" bestFit="1" customWidth="1"/>
    <col min="3632" max="3632" width="16.5546875" bestFit="1" customWidth="1"/>
    <col min="3633" max="3633" width="13.6640625" bestFit="1" customWidth="1"/>
    <col min="3634" max="3634" width="16.44140625" bestFit="1" customWidth="1"/>
    <col min="3635" max="3635" width="12.88671875" bestFit="1" customWidth="1"/>
    <col min="3636" max="3636" width="15.6640625" bestFit="1" customWidth="1"/>
    <col min="3637" max="3637" width="13.21875" bestFit="1" customWidth="1"/>
    <col min="3638" max="3638" width="16" bestFit="1" customWidth="1"/>
    <col min="3639" max="3639" width="15.6640625" bestFit="1" customWidth="1"/>
    <col min="3640" max="3640" width="16.21875" bestFit="1" customWidth="1"/>
    <col min="3641" max="3641" width="15.6640625" bestFit="1" customWidth="1"/>
    <col min="3642" max="3642" width="16.5546875" bestFit="1" customWidth="1"/>
    <col min="3643" max="3643" width="15.6640625" bestFit="1" customWidth="1"/>
    <col min="3644" max="3644" width="16" bestFit="1" customWidth="1"/>
    <col min="3645" max="3645" width="15.6640625" bestFit="1" customWidth="1"/>
    <col min="3646" max="3646" width="17.21875" bestFit="1" customWidth="1"/>
    <col min="3647" max="3647" width="15.6640625" bestFit="1" customWidth="1"/>
    <col min="3648" max="3648" width="16.109375" bestFit="1" customWidth="1"/>
    <col min="3649" max="3649" width="14.5546875" bestFit="1" customWidth="1"/>
    <col min="3650" max="3650" width="17.44140625" bestFit="1" customWidth="1"/>
    <col min="3651" max="3651" width="15.6640625" bestFit="1" customWidth="1"/>
    <col min="3652" max="3652" width="16.21875" bestFit="1" customWidth="1"/>
    <col min="3653" max="3653" width="13.21875" bestFit="1" customWidth="1"/>
    <col min="3654" max="3654" width="16" bestFit="1" customWidth="1"/>
    <col min="3655" max="3655" width="13.6640625" bestFit="1" customWidth="1"/>
    <col min="3656" max="3656" width="16.44140625" bestFit="1" customWidth="1"/>
    <col min="3657" max="3657" width="13.109375" bestFit="1" customWidth="1"/>
    <col min="3658" max="3658" width="15.88671875" bestFit="1" customWidth="1"/>
    <col min="3659" max="3659" width="15.6640625" bestFit="1" customWidth="1"/>
    <col min="3660" max="3660" width="16" bestFit="1" customWidth="1"/>
    <col min="3661" max="3661" width="13.77734375" bestFit="1" customWidth="1"/>
    <col min="3662" max="3662" width="16.5546875" bestFit="1" customWidth="1"/>
    <col min="3663" max="3663" width="15.6640625" bestFit="1" customWidth="1"/>
    <col min="3664" max="3664" width="15.5546875" bestFit="1" customWidth="1"/>
    <col min="3665" max="3665" width="15.6640625" bestFit="1" customWidth="1"/>
    <col min="3666" max="3666" width="15.77734375" bestFit="1" customWidth="1"/>
    <col min="3667" max="3667" width="15.6640625" bestFit="1" customWidth="1"/>
    <col min="3668" max="3668" width="16.44140625" bestFit="1" customWidth="1"/>
    <col min="3669" max="3669" width="15.6640625" bestFit="1" customWidth="1"/>
    <col min="3670" max="3670" width="16.33203125" bestFit="1" customWidth="1"/>
    <col min="3671" max="3671" width="15.6640625" bestFit="1" customWidth="1"/>
    <col min="3672" max="3672" width="15.77734375" bestFit="1" customWidth="1"/>
    <col min="3673" max="3673" width="15.6640625" bestFit="1" customWidth="1"/>
    <col min="3674" max="3674" width="15.88671875" bestFit="1" customWidth="1"/>
    <col min="3675" max="3675" width="15.6640625" bestFit="1" customWidth="1"/>
    <col min="3676" max="3676" width="15.44140625" bestFit="1" customWidth="1"/>
    <col min="3677" max="3677" width="13.5546875" bestFit="1" customWidth="1"/>
    <col min="3678" max="3678" width="16.33203125" bestFit="1" customWidth="1"/>
    <col min="3679" max="3679" width="13.21875" bestFit="1" customWidth="1"/>
    <col min="3680" max="3680" width="16" bestFit="1" customWidth="1"/>
    <col min="3681" max="3681" width="15.6640625" bestFit="1" customWidth="1"/>
    <col min="3682" max="3682" width="16.21875" bestFit="1" customWidth="1"/>
    <col min="3683" max="3683" width="15.6640625" bestFit="1" customWidth="1"/>
    <col min="3684" max="3684" width="17.44140625" bestFit="1" customWidth="1"/>
    <col min="3685" max="3685" width="15.6640625" bestFit="1" customWidth="1"/>
    <col min="3686" max="3686" width="16.33203125" bestFit="1" customWidth="1"/>
    <col min="3687" max="3687" width="11.88671875" bestFit="1" customWidth="1"/>
    <col min="3688" max="3688" width="14.6640625" bestFit="1" customWidth="1"/>
    <col min="3689" max="3689" width="15.6640625" bestFit="1" customWidth="1"/>
    <col min="3690" max="3690" width="15.88671875" bestFit="1" customWidth="1"/>
    <col min="3691" max="3691" width="15.6640625" bestFit="1" customWidth="1"/>
    <col min="3692" max="3692" width="15.109375" bestFit="1" customWidth="1"/>
    <col min="3693" max="3693" width="15.6640625" bestFit="1" customWidth="1"/>
    <col min="3694" max="3694" width="16.44140625" bestFit="1" customWidth="1"/>
    <col min="3695" max="3695" width="12.88671875" bestFit="1" customWidth="1"/>
    <col min="3696" max="3696" width="15.6640625" bestFit="1" customWidth="1"/>
    <col min="3697" max="3697" width="13" bestFit="1" customWidth="1"/>
    <col min="3698" max="3698" width="15.77734375" bestFit="1" customWidth="1"/>
    <col min="3699" max="3699" width="13.21875" bestFit="1" customWidth="1"/>
    <col min="3700" max="3700" width="16" bestFit="1" customWidth="1"/>
    <col min="3701" max="3703" width="15.6640625" bestFit="1" customWidth="1"/>
    <col min="3704" max="3704" width="16.6640625" bestFit="1" customWidth="1"/>
    <col min="3705" max="3705" width="15.6640625" bestFit="1" customWidth="1"/>
    <col min="3706" max="3706" width="16.109375" bestFit="1" customWidth="1"/>
    <col min="3707" max="3707" width="15.6640625" bestFit="1" customWidth="1"/>
    <col min="3708" max="3708" width="16.6640625" bestFit="1" customWidth="1"/>
    <col min="3709" max="3709" width="15.6640625" bestFit="1" customWidth="1"/>
    <col min="3710" max="3710" width="16.5546875" bestFit="1" customWidth="1"/>
    <col min="3711" max="3711" width="13.5546875" bestFit="1" customWidth="1"/>
    <col min="3712" max="3712" width="16.33203125" bestFit="1" customWidth="1"/>
    <col min="3713" max="3713" width="15.6640625" bestFit="1" customWidth="1"/>
    <col min="3714" max="3714" width="16.109375" bestFit="1" customWidth="1"/>
    <col min="3715" max="3715" width="13.33203125" bestFit="1" customWidth="1"/>
    <col min="3716" max="3716" width="16.109375" bestFit="1" customWidth="1"/>
    <col min="3717" max="3717" width="15.6640625" bestFit="1" customWidth="1"/>
    <col min="3718" max="3718" width="16.109375" bestFit="1" customWidth="1"/>
    <col min="3719" max="3719" width="15.6640625" bestFit="1" customWidth="1"/>
    <col min="3720" max="3720" width="15.109375" bestFit="1" customWidth="1"/>
    <col min="3721" max="3721" width="15.6640625" bestFit="1" customWidth="1"/>
    <col min="3722" max="3722" width="16.5546875" bestFit="1" customWidth="1"/>
    <col min="3723" max="3723" width="13.109375" bestFit="1" customWidth="1"/>
    <col min="3724" max="3724" width="15.88671875" bestFit="1" customWidth="1"/>
    <col min="3725" max="3725" width="15.6640625" bestFit="1" customWidth="1"/>
    <col min="3726" max="3726" width="16.21875" bestFit="1" customWidth="1"/>
    <col min="3727" max="3727" width="13.77734375" bestFit="1" customWidth="1"/>
    <col min="3728" max="3728" width="16.5546875" bestFit="1" customWidth="1"/>
    <col min="3729" max="3729" width="15.6640625" bestFit="1" customWidth="1"/>
    <col min="3730" max="3730" width="16.21875" bestFit="1" customWidth="1"/>
    <col min="3731" max="3731" width="15.6640625" bestFit="1" customWidth="1"/>
    <col min="3732" max="3732" width="16.109375" bestFit="1" customWidth="1"/>
    <col min="3733" max="3733" width="13.88671875" bestFit="1" customWidth="1"/>
    <col min="3734" max="3734" width="16.6640625" bestFit="1" customWidth="1"/>
    <col min="3735" max="3735" width="12.77734375" bestFit="1" customWidth="1"/>
    <col min="3736" max="3736" width="15.5546875" bestFit="1" customWidth="1"/>
    <col min="3737" max="3737" width="15.6640625" bestFit="1" customWidth="1"/>
    <col min="3738" max="3738" width="16.77734375" bestFit="1" customWidth="1"/>
    <col min="3739" max="3739" width="14" bestFit="1" customWidth="1"/>
    <col min="3740" max="3740" width="16.77734375" bestFit="1" customWidth="1"/>
    <col min="3741" max="3741" width="15.6640625" bestFit="1" customWidth="1"/>
    <col min="3742" max="3742" width="16.44140625" bestFit="1" customWidth="1"/>
    <col min="3743" max="3743" width="15.6640625" bestFit="1" customWidth="1"/>
    <col min="3744" max="3744" width="16" bestFit="1" customWidth="1"/>
    <col min="3745" max="3745" width="15.6640625" bestFit="1" customWidth="1"/>
    <col min="3746" max="3746" width="15.44140625" bestFit="1" customWidth="1"/>
    <col min="3747" max="3747" width="15.6640625" bestFit="1" customWidth="1"/>
    <col min="3748" max="3748" width="16.5546875" bestFit="1" customWidth="1"/>
    <col min="3749" max="3749" width="12.88671875" bestFit="1" customWidth="1"/>
    <col min="3750" max="3751" width="15.6640625" bestFit="1" customWidth="1"/>
    <col min="3752" max="3752" width="16.6640625" bestFit="1" customWidth="1"/>
    <col min="3753" max="3753" width="15.6640625" bestFit="1" customWidth="1"/>
    <col min="3754" max="3754" width="16.109375" bestFit="1" customWidth="1"/>
    <col min="3755" max="3755" width="15.6640625" bestFit="1" customWidth="1"/>
    <col min="3756" max="3756" width="16.88671875" bestFit="1" customWidth="1"/>
    <col min="3757" max="3757" width="15.6640625" bestFit="1" customWidth="1"/>
    <col min="3758" max="3758" width="16.109375" bestFit="1" customWidth="1"/>
    <col min="3759" max="3759" width="13.109375" bestFit="1" customWidth="1"/>
    <col min="3760" max="3760" width="15.88671875" bestFit="1" customWidth="1"/>
    <col min="3761" max="3761" width="13.21875" bestFit="1" customWidth="1"/>
    <col min="3762" max="3762" width="16" bestFit="1" customWidth="1"/>
    <col min="3763" max="3763" width="14.109375" bestFit="1" customWidth="1"/>
    <col min="3764" max="3764" width="16.88671875" bestFit="1" customWidth="1"/>
    <col min="3765" max="3765" width="15.6640625" bestFit="1" customWidth="1"/>
    <col min="3766" max="3766" width="16.5546875" bestFit="1" customWidth="1"/>
    <col min="3767" max="3767" width="12.6640625" bestFit="1" customWidth="1"/>
    <col min="3768" max="3768" width="15.44140625" bestFit="1" customWidth="1"/>
    <col min="3769" max="3769" width="13.77734375" bestFit="1" customWidth="1"/>
    <col min="3770" max="3770" width="16.5546875" bestFit="1" customWidth="1"/>
    <col min="3771" max="3771" width="13.109375" bestFit="1" customWidth="1"/>
    <col min="3772" max="3772" width="15.88671875" bestFit="1" customWidth="1"/>
    <col min="3773" max="3773" width="15.6640625" bestFit="1" customWidth="1"/>
    <col min="3774" max="3774" width="15.109375" bestFit="1" customWidth="1"/>
    <col min="3775" max="3775" width="15.6640625" bestFit="1" customWidth="1"/>
    <col min="3776" max="3776" width="17.21875" bestFit="1" customWidth="1"/>
    <col min="3777" max="3777" width="15.6640625" bestFit="1" customWidth="1"/>
    <col min="3778" max="3778" width="16.77734375" bestFit="1" customWidth="1"/>
    <col min="3779" max="3779" width="15.6640625" bestFit="1" customWidth="1"/>
    <col min="3780" max="3780" width="16.44140625" bestFit="1" customWidth="1"/>
    <col min="3781" max="3781" width="15.6640625" bestFit="1" customWidth="1"/>
    <col min="3782" max="3782" width="16.5546875" bestFit="1" customWidth="1"/>
    <col min="3783" max="3783" width="15.6640625" bestFit="1" customWidth="1"/>
    <col min="3784" max="3784" width="15.5546875" bestFit="1" customWidth="1"/>
    <col min="3785" max="3785" width="15.6640625" bestFit="1" customWidth="1"/>
    <col min="3786" max="3786" width="15.77734375" bestFit="1" customWidth="1"/>
    <col min="3787" max="3787" width="12.33203125" bestFit="1" customWidth="1"/>
    <col min="3788" max="3788" width="15.109375" bestFit="1" customWidth="1"/>
    <col min="3789" max="3789" width="13.88671875" bestFit="1" customWidth="1"/>
    <col min="3790" max="3790" width="16.6640625" bestFit="1" customWidth="1"/>
    <col min="3791" max="3791" width="12.77734375" bestFit="1" customWidth="1"/>
    <col min="3792" max="3792" width="15.5546875" bestFit="1" customWidth="1"/>
    <col min="3793" max="3793" width="12.44140625" bestFit="1" customWidth="1"/>
    <col min="3794" max="3794" width="15.21875" bestFit="1" customWidth="1"/>
    <col min="3795" max="3795" width="14.21875" bestFit="1" customWidth="1"/>
    <col min="3796" max="3796" width="17" bestFit="1" customWidth="1"/>
    <col min="3797" max="3799" width="15.6640625" bestFit="1" customWidth="1"/>
    <col min="3800" max="3800" width="15.88671875" bestFit="1" customWidth="1"/>
    <col min="3801" max="3801" width="15.6640625" bestFit="1" customWidth="1"/>
    <col min="3802" max="3802" width="16" bestFit="1" customWidth="1"/>
    <col min="3803" max="3803" width="14" bestFit="1" customWidth="1"/>
    <col min="3804" max="3804" width="16.77734375" bestFit="1" customWidth="1"/>
    <col min="3805" max="3805" width="15.6640625" bestFit="1" customWidth="1"/>
    <col min="3806" max="3806" width="15.77734375" bestFit="1" customWidth="1"/>
    <col min="3807" max="3807" width="15.6640625" bestFit="1" customWidth="1"/>
    <col min="3808" max="3808" width="16.77734375" bestFit="1" customWidth="1"/>
    <col min="3809" max="3809" width="15.6640625" bestFit="1" customWidth="1"/>
    <col min="3810" max="3810" width="16.44140625" bestFit="1" customWidth="1"/>
    <col min="3811" max="3811" width="14.33203125" bestFit="1" customWidth="1"/>
    <col min="3812" max="3812" width="17.21875" bestFit="1" customWidth="1"/>
    <col min="3813" max="3813" width="13.5546875" bestFit="1" customWidth="1"/>
    <col min="3814" max="3814" width="16.33203125" bestFit="1" customWidth="1"/>
    <col min="3815" max="3815" width="15.6640625" bestFit="1" customWidth="1"/>
    <col min="3816" max="3816" width="16.21875" bestFit="1" customWidth="1"/>
    <col min="3817" max="3817" width="12.5546875" bestFit="1" customWidth="1"/>
    <col min="3818" max="3818" width="15.33203125" bestFit="1" customWidth="1"/>
    <col min="3819" max="3819" width="15.6640625" bestFit="1" customWidth="1"/>
    <col min="3820" max="3820" width="15.5546875" bestFit="1" customWidth="1"/>
    <col min="3821" max="3821" width="15.6640625" bestFit="1" customWidth="1"/>
    <col min="3822" max="3822" width="16.109375" bestFit="1" customWidth="1"/>
    <col min="3823" max="3823" width="15.6640625" bestFit="1" customWidth="1"/>
    <col min="3824" max="3824" width="15.5546875" bestFit="1" customWidth="1"/>
    <col min="3825" max="3825" width="15.6640625" bestFit="1" customWidth="1"/>
    <col min="3826" max="3826" width="16.21875" bestFit="1" customWidth="1"/>
    <col min="3827" max="3828" width="15.6640625" bestFit="1" customWidth="1"/>
    <col min="3829" max="3829" width="13.33203125" bestFit="1" customWidth="1"/>
    <col min="3830" max="3830" width="16.109375" bestFit="1" customWidth="1"/>
    <col min="3831" max="3831" width="14.109375" bestFit="1" customWidth="1"/>
    <col min="3832" max="3832" width="16.88671875" bestFit="1" customWidth="1"/>
    <col min="3833" max="3833" width="15.6640625" bestFit="1" customWidth="1"/>
    <col min="3834" max="3834" width="16.77734375" bestFit="1" customWidth="1"/>
    <col min="3835" max="3835" width="14.109375" bestFit="1" customWidth="1"/>
    <col min="3836" max="3836" width="16.88671875" bestFit="1" customWidth="1"/>
    <col min="3837" max="3837" width="15.6640625" bestFit="1" customWidth="1"/>
    <col min="3838" max="3838" width="16.33203125" bestFit="1" customWidth="1"/>
    <col min="3839" max="3839" width="15.6640625" bestFit="1" customWidth="1"/>
    <col min="3840" max="3840" width="16.44140625" bestFit="1" customWidth="1"/>
    <col min="3841" max="3841" width="15.6640625" bestFit="1" customWidth="1"/>
    <col min="3842" max="3842" width="15.88671875" bestFit="1" customWidth="1"/>
    <col min="3843" max="3843" width="14.21875" bestFit="1" customWidth="1"/>
    <col min="3844" max="3844" width="17" bestFit="1" customWidth="1"/>
    <col min="3845" max="3845" width="13.109375" bestFit="1" customWidth="1"/>
    <col min="3846" max="3846" width="15.88671875" bestFit="1" customWidth="1"/>
    <col min="3847" max="3847" width="15.6640625" bestFit="1" customWidth="1"/>
    <col min="3848" max="3848" width="16.44140625" bestFit="1" customWidth="1"/>
    <col min="3849" max="3849" width="13.6640625" bestFit="1" customWidth="1"/>
    <col min="3850" max="3850" width="16.44140625" bestFit="1" customWidth="1"/>
    <col min="3851" max="3851" width="15.6640625" bestFit="1" customWidth="1"/>
    <col min="3852" max="3852" width="16.33203125" bestFit="1" customWidth="1"/>
    <col min="3853" max="3853" width="13" bestFit="1" customWidth="1"/>
    <col min="3854" max="3854" width="15.77734375" bestFit="1" customWidth="1"/>
    <col min="3855" max="3855" width="15.6640625" bestFit="1" customWidth="1"/>
    <col min="3856" max="3856" width="16.77734375" bestFit="1" customWidth="1"/>
    <col min="3857" max="3857" width="15.6640625" bestFit="1" customWidth="1"/>
    <col min="3858" max="3858" width="16.88671875" bestFit="1" customWidth="1"/>
    <col min="3859" max="3859" width="15.6640625" bestFit="1" customWidth="1"/>
    <col min="3860" max="3860" width="14.88671875" bestFit="1" customWidth="1"/>
    <col min="3861" max="3861" width="13.33203125" bestFit="1" customWidth="1"/>
    <col min="3862" max="3862" width="16.109375" bestFit="1" customWidth="1"/>
    <col min="3863" max="3863" width="13.77734375" bestFit="1" customWidth="1"/>
    <col min="3864" max="3864" width="16.5546875" bestFit="1" customWidth="1"/>
    <col min="3865" max="3865" width="13" bestFit="1" customWidth="1"/>
    <col min="3866" max="3866" width="15.77734375" bestFit="1" customWidth="1"/>
    <col min="3867" max="3867" width="13.21875" bestFit="1" customWidth="1"/>
    <col min="3868" max="3868" width="16" bestFit="1" customWidth="1"/>
    <col min="3869" max="3869" width="14" bestFit="1" customWidth="1"/>
    <col min="3870" max="3870" width="16.77734375" bestFit="1" customWidth="1"/>
    <col min="3871" max="3871" width="12.21875" bestFit="1" customWidth="1"/>
    <col min="3872" max="3872" width="15" bestFit="1" customWidth="1"/>
    <col min="3873" max="3873" width="15.6640625" bestFit="1" customWidth="1"/>
    <col min="3874" max="3874" width="16.88671875" bestFit="1" customWidth="1"/>
    <col min="3875" max="3875" width="15.6640625" bestFit="1" customWidth="1"/>
    <col min="3876" max="3876" width="16" bestFit="1" customWidth="1"/>
    <col min="3877" max="3877" width="15.6640625" bestFit="1" customWidth="1"/>
    <col min="3878" max="3878" width="16.21875" bestFit="1" customWidth="1"/>
    <col min="3879" max="3879" width="14.109375" bestFit="1" customWidth="1"/>
    <col min="3880" max="3880" width="16.88671875" bestFit="1" customWidth="1"/>
    <col min="3881" max="3881" width="13" bestFit="1" customWidth="1"/>
    <col min="3882" max="3882" width="15.77734375" bestFit="1" customWidth="1"/>
    <col min="3883" max="3883" width="15.6640625" bestFit="1" customWidth="1"/>
    <col min="3884" max="3884" width="15.88671875" bestFit="1" customWidth="1"/>
    <col min="3885" max="3885" width="15.6640625" bestFit="1" customWidth="1"/>
    <col min="3886" max="3886" width="15.88671875" bestFit="1" customWidth="1"/>
    <col min="3887" max="3887" width="13.109375" bestFit="1" customWidth="1"/>
    <col min="3888" max="3888" width="15.88671875" bestFit="1" customWidth="1"/>
    <col min="3889" max="3889" width="15.6640625" bestFit="1" customWidth="1"/>
    <col min="3890" max="3890" width="16.6640625" bestFit="1" customWidth="1"/>
    <col min="3891" max="3891" width="13.5546875" bestFit="1" customWidth="1"/>
    <col min="3892" max="3892" width="16.33203125" bestFit="1" customWidth="1"/>
    <col min="3893" max="3893" width="14.109375" bestFit="1" customWidth="1"/>
    <col min="3894" max="3894" width="16.88671875" bestFit="1" customWidth="1"/>
    <col min="3895" max="3895" width="15.6640625" bestFit="1" customWidth="1"/>
    <col min="3896" max="3896" width="16" bestFit="1" customWidth="1"/>
    <col min="3897" max="3897" width="13.77734375" bestFit="1" customWidth="1"/>
    <col min="3898" max="3898" width="16.5546875" bestFit="1" customWidth="1"/>
    <col min="3899" max="3899" width="15.6640625" bestFit="1" customWidth="1"/>
    <col min="3900" max="3900" width="16.6640625" bestFit="1" customWidth="1"/>
    <col min="3901" max="3901" width="15.6640625" bestFit="1" customWidth="1"/>
    <col min="3902" max="3902" width="16.33203125" bestFit="1" customWidth="1"/>
    <col min="3903" max="3903" width="15.6640625" bestFit="1" customWidth="1"/>
    <col min="3904" max="3904" width="16.33203125" bestFit="1" customWidth="1"/>
    <col min="3905" max="3906" width="15.6640625" bestFit="1" customWidth="1"/>
    <col min="3907" max="3907" width="13.21875" bestFit="1" customWidth="1"/>
    <col min="3908" max="3908" width="16" bestFit="1" customWidth="1"/>
    <col min="3909" max="3909" width="13.88671875" bestFit="1" customWidth="1"/>
    <col min="3910" max="3910" width="16.6640625" bestFit="1" customWidth="1"/>
    <col min="3911" max="3911" width="15.6640625" bestFit="1" customWidth="1"/>
    <col min="3912" max="3912" width="16.77734375" bestFit="1" customWidth="1"/>
    <col min="3913" max="3915" width="15.6640625" bestFit="1" customWidth="1"/>
    <col min="3916" max="3916" width="16.33203125" bestFit="1" customWidth="1"/>
    <col min="3917" max="3917" width="15.6640625" bestFit="1" customWidth="1"/>
    <col min="3918" max="3918" width="16" bestFit="1" customWidth="1"/>
    <col min="3919" max="3919" width="13.88671875" bestFit="1" customWidth="1"/>
    <col min="3920" max="3920" width="16.6640625" bestFit="1" customWidth="1"/>
    <col min="3921" max="3921" width="13" bestFit="1" customWidth="1"/>
    <col min="3922" max="3922" width="15.77734375" bestFit="1" customWidth="1"/>
    <col min="3923" max="3923" width="15.6640625" bestFit="1" customWidth="1"/>
    <col min="3924" max="3924" width="15.5546875" bestFit="1" customWidth="1"/>
    <col min="3925" max="3925" width="15.6640625" bestFit="1" customWidth="1"/>
    <col min="3926" max="3926" width="15.77734375" bestFit="1" customWidth="1"/>
    <col min="3927" max="3927" width="15.6640625" bestFit="1" customWidth="1"/>
    <col min="3928" max="3928" width="16.33203125" bestFit="1" customWidth="1"/>
    <col min="3929" max="3929" width="15.6640625" bestFit="1" customWidth="1"/>
    <col min="3930" max="3930" width="16.21875" bestFit="1" customWidth="1"/>
    <col min="3931" max="3933" width="15.6640625" bestFit="1" customWidth="1"/>
    <col min="3934" max="3934" width="16.88671875" bestFit="1" customWidth="1"/>
    <col min="3935" max="3935" width="15.6640625" bestFit="1" customWidth="1"/>
    <col min="3936" max="3936" width="15.5546875" bestFit="1" customWidth="1"/>
    <col min="3937" max="3937" width="15.6640625" bestFit="1" customWidth="1"/>
    <col min="3938" max="3938" width="15.44140625" bestFit="1" customWidth="1"/>
    <col min="3939" max="3939" width="13.5546875" bestFit="1" customWidth="1"/>
    <col min="3940" max="3940" width="16.33203125" bestFit="1" customWidth="1"/>
    <col min="3941" max="3941" width="14.33203125" bestFit="1" customWidth="1"/>
    <col min="3942" max="3942" width="17.21875" bestFit="1" customWidth="1"/>
    <col min="3943" max="3943" width="15.6640625" bestFit="1" customWidth="1"/>
    <col min="3944" max="3944" width="17.44140625" bestFit="1" customWidth="1"/>
    <col min="3945" max="3945" width="13" bestFit="1" customWidth="1"/>
    <col min="3946" max="3946" width="15.77734375" bestFit="1" customWidth="1"/>
    <col min="3947" max="3947" width="15.6640625" bestFit="1" customWidth="1"/>
    <col min="3948" max="3948" width="16.88671875" bestFit="1" customWidth="1"/>
    <col min="3949" max="3949" width="15.6640625" bestFit="1" customWidth="1"/>
    <col min="3950" max="3950" width="16.21875" bestFit="1" customWidth="1"/>
    <col min="3951" max="3951" width="15.6640625" bestFit="1" customWidth="1"/>
    <col min="3952" max="3952" width="17.21875" bestFit="1" customWidth="1"/>
    <col min="3953" max="3953" width="13.33203125" bestFit="1" customWidth="1"/>
    <col min="3954" max="3954" width="16.109375" bestFit="1" customWidth="1"/>
    <col min="3955" max="3955" width="14" bestFit="1" customWidth="1"/>
    <col min="3956" max="3956" width="16.77734375" bestFit="1" customWidth="1"/>
    <col min="3957" max="3957" width="15.6640625" bestFit="1" customWidth="1"/>
    <col min="3958" max="3958" width="16.44140625" bestFit="1" customWidth="1"/>
    <col min="3959" max="3959" width="12.88671875" bestFit="1" customWidth="1"/>
    <col min="3960" max="3961" width="15.6640625" bestFit="1" customWidth="1"/>
    <col min="3962" max="3962" width="15.44140625" bestFit="1" customWidth="1"/>
    <col min="3963" max="3963" width="13.6640625" bestFit="1" customWidth="1"/>
    <col min="3964" max="3964" width="16.44140625" bestFit="1" customWidth="1"/>
    <col min="3965" max="3965" width="15.6640625" bestFit="1" customWidth="1"/>
    <col min="3966" max="3966" width="16.21875" bestFit="1" customWidth="1"/>
    <col min="3967" max="3967" width="15.6640625" bestFit="1" customWidth="1"/>
    <col min="3968" max="3968" width="16" bestFit="1" customWidth="1"/>
    <col min="3969" max="3969" width="15.6640625" bestFit="1" customWidth="1"/>
    <col min="3970" max="3970" width="16.109375" bestFit="1" customWidth="1"/>
    <col min="3971" max="3971" width="13.33203125" bestFit="1" customWidth="1"/>
    <col min="3972" max="3972" width="16.109375" bestFit="1" customWidth="1"/>
    <col min="3973" max="3973" width="15.6640625" bestFit="1" customWidth="1"/>
    <col min="3974" max="3974" width="17" bestFit="1" customWidth="1"/>
    <col min="3975" max="3977" width="15.6640625" bestFit="1" customWidth="1"/>
    <col min="3978" max="3978" width="17" bestFit="1" customWidth="1"/>
    <col min="3979" max="3981" width="15.6640625" bestFit="1" customWidth="1"/>
    <col min="3982" max="3982" width="16.21875" bestFit="1" customWidth="1"/>
    <col min="3983" max="3983" width="15.6640625" bestFit="1" customWidth="1"/>
    <col min="3984" max="3984" width="15.77734375" bestFit="1" customWidth="1"/>
    <col min="3985" max="3985" width="15.6640625" bestFit="1" customWidth="1"/>
    <col min="3986" max="3986" width="15.88671875" bestFit="1" customWidth="1"/>
    <col min="3987" max="3987" width="13.5546875" bestFit="1" customWidth="1"/>
    <col min="3988" max="3988" width="16.33203125" bestFit="1" customWidth="1"/>
    <col min="3989" max="3989" width="13.77734375" bestFit="1" customWidth="1"/>
    <col min="3990" max="3990" width="16.5546875" bestFit="1" customWidth="1"/>
    <col min="3991" max="3991" width="14.44140625" bestFit="1" customWidth="1"/>
    <col min="3992" max="3992" width="17.33203125" bestFit="1" customWidth="1"/>
    <col min="3993" max="3993" width="15.6640625" bestFit="1" customWidth="1"/>
    <col min="3994" max="3994" width="16" bestFit="1" customWidth="1"/>
    <col min="3995" max="3995" width="15.6640625" bestFit="1" customWidth="1"/>
    <col min="3996" max="3996" width="16.21875" bestFit="1" customWidth="1"/>
    <col min="3997" max="3997" width="14" bestFit="1" customWidth="1"/>
    <col min="3998" max="3998" width="16.77734375" bestFit="1" customWidth="1"/>
    <col min="3999" max="3999" width="15.6640625" bestFit="1" customWidth="1"/>
    <col min="4000" max="4000" width="16.21875" bestFit="1" customWidth="1"/>
    <col min="4001" max="4001" width="15.6640625" bestFit="1" customWidth="1"/>
    <col min="4002" max="4002" width="15.88671875" bestFit="1" customWidth="1"/>
    <col min="4003" max="4003" width="12.5546875" bestFit="1" customWidth="1"/>
    <col min="4004" max="4004" width="15.33203125" bestFit="1" customWidth="1"/>
    <col min="4005" max="4005" width="13.77734375" bestFit="1" customWidth="1"/>
    <col min="4006" max="4006" width="16.5546875" bestFit="1" customWidth="1"/>
    <col min="4007" max="4007" width="15.6640625" bestFit="1" customWidth="1"/>
    <col min="4008" max="4008" width="15.44140625" bestFit="1" customWidth="1"/>
    <col min="4009" max="4009" width="13.5546875" bestFit="1" customWidth="1"/>
    <col min="4010" max="4010" width="16.33203125" bestFit="1" customWidth="1"/>
    <col min="4011" max="4011" width="14.33203125" bestFit="1" customWidth="1"/>
    <col min="4012" max="4012" width="17.21875" bestFit="1" customWidth="1"/>
    <col min="4013" max="4013" width="14" bestFit="1" customWidth="1"/>
    <col min="4014" max="4014" width="16.77734375" bestFit="1" customWidth="1"/>
    <col min="4015" max="4015" width="13.109375" bestFit="1" customWidth="1"/>
    <col min="4016" max="4016" width="15.88671875" bestFit="1" customWidth="1"/>
    <col min="4017" max="4017" width="15.6640625" bestFit="1" customWidth="1"/>
    <col min="4018" max="4018" width="16" bestFit="1" customWidth="1"/>
    <col min="4019" max="4019" width="13.21875" bestFit="1" customWidth="1"/>
    <col min="4020" max="4020" width="16" bestFit="1" customWidth="1"/>
    <col min="4021" max="4021" width="15.6640625" bestFit="1" customWidth="1"/>
    <col min="4022" max="4022" width="16.77734375" bestFit="1" customWidth="1"/>
    <col min="4023" max="4023" width="12.6640625" bestFit="1" customWidth="1"/>
    <col min="4024" max="4024" width="15.44140625" bestFit="1" customWidth="1"/>
    <col min="4025" max="4025" width="13.33203125" bestFit="1" customWidth="1"/>
    <col min="4026" max="4026" width="16.109375" bestFit="1" customWidth="1"/>
    <col min="4027" max="4027" width="13.33203125" bestFit="1" customWidth="1"/>
    <col min="4028" max="4028" width="16.109375" bestFit="1" customWidth="1"/>
    <col min="4029" max="4029" width="15.6640625" bestFit="1" customWidth="1"/>
    <col min="4030" max="4030" width="16.33203125" bestFit="1" customWidth="1"/>
    <col min="4031" max="4031" width="13.6640625" bestFit="1" customWidth="1"/>
    <col min="4032" max="4032" width="16.44140625" bestFit="1" customWidth="1"/>
    <col min="4033" max="4033" width="15.6640625" bestFit="1" customWidth="1"/>
    <col min="4034" max="4034" width="16.33203125" bestFit="1" customWidth="1"/>
    <col min="4035" max="4035" width="12.21875" bestFit="1" customWidth="1"/>
    <col min="4036" max="4036" width="15" bestFit="1" customWidth="1"/>
    <col min="4037" max="4037" width="13.88671875" bestFit="1" customWidth="1"/>
    <col min="4038" max="4038" width="16.6640625" bestFit="1" customWidth="1"/>
    <col min="4039" max="4039" width="15.6640625" bestFit="1" customWidth="1"/>
    <col min="4040" max="4040" width="15.77734375" bestFit="1" customWidth="1"/>
    <col min="4041" max="4041" width="12.6640625" bestFit="1" customWidth="1"/>
    <col min="4042" max="4042" width="15.44140625" bestFit="1" customWidth="1"/>
    <col min="4043" max="4043" width="15.6640625" bestFit="1" customWidth="1"/>
    <col min="4044" max="4044" width="16" bestFit="1" customWidth="1"/>
    <col min="4045" max="4045" width="15.6640625" bestFit="1" customWidth="1"/>
    <col min="4046" max="4046" width="17.6640625" bestFit="1" customWidth="1"/>
    <col min="4047" max="4047" width="15.6640625" bestFit="1" customWidth="1"/>
    <col min="4048" max="4048" width="16.109375" bestFit="1" customWidth="1"/>
    <col min="4049" max="4049" width="15.6640625" bestFit="1" customWidth="1"/>
    <col min="4050" max="4050" width="15.88671875" bestFit="1" customWidth="1"/>
    <col min="4051" max="4051" width="15.6640625" bestFit="1" customWidth="1"/>
    <col min="4052" max="4052" width="16" bestFit="1" customWidth="1"/>
    <col min="4053" max="4053" width="15.6640625" bestFit="1" customWidth="1"/>
    <col min="4054" max="4054" width="16.44140625" bestFit="1" customWidth="1"/>
    <col min="4055" max="4055" width="13.109375" bestFit="1" customWidth="1"/>
    <col min="4056" max="4056" width="15.88671875" bestFit="1" customWidth="1"/>
    <col min="4057" max="4057" width="13.109375" bestFit="1" customWidth="1"/>
    <col min="4058" max="4058" width="15.88671875" bestFit="1" customWidth="1"/>
    <col min="4059" max="4059" width="13.5546875" bestFit="1" customWidth="1"/>
    <col min="4060" max="4060" width="16.33203125" bestFit="1" customWidth="1"/>
    <col min="4061" max="4061" width="13.33203125" bestFit="1" customWidth="1"/>
    <col min="4062" max="4062" width="16.109375" bestFit="1" customWidth="1"/>
    <col min="4063" max="4063" width="11.77734375" bestFit="1" customWidth="1"/>
    <col min="4064" max="4064" width="14.5546875" bestFit="1" customWidth="1"/>
    <col min="4065" max="4065" width="13.21875" bestFit="1" customWidth="1"/>
    <col min="4066" max="4066" width="16" bestFit="1" customWidth="1"/>
    <col min="4067" max="4067" width="13.77734375" bestFit="1" customWidth="1"/>
    <col min="4068" max="4068" width="16.5546875" bestFit="1" customWidth="1"/>
    <col min="4069" max="4069" width="15.6640625" bestFit="1" customWidth="1"/>
    <col min="4070" max="4070" width="16.109375" bestFit="1" customWidth="1"/>
    <col min="4071" max="4071" width="15.6640625" bestFit="1" customWidth="1"/>
    <col min="4072" max="4072" width="15.5546875" bestFit="1" customWidth="1"/>
    <col min="4073" max="4073" width="14.21875" bestFit="1" customWidth="1"/>
    <col min="4074" max="4074" width="17" bestFit="1" customWidth="1"/>
    <col min="4075" max="4075" width="15.6640625" bestFit="1" customWidth="1"/>
    <col min="4076" max="4076" width="17" bestFit="1" customWidth="1"/>
    <col min="4077" max="4077" width="15.6640625" bestFit="1" customWidth="1"/>
    <col min="4078" max="4078" width="16.21875" bestFit="1" customWidth="1"/>
    <col min="4079" max="4079" width="15.6640625" bestFit="1" customWidth="1"/>
    <col min="4080" max="4080" width="15.77734375" bestFit="1" customWidth="1"/>
    <col min="4081" max="4081" width="13.44140625" bestFit="1" customWidth="1"/>
    <col min="4082" max="4082" width="16.21875" bestFit="1" customWidth="1"/>
    <col min="4083" max="4083" width="12.88671875" bestFit="1" customWidth="1"/>
    <col min="4084" max="4085" width="15.6640625" bestFit="1" customWidth="1"/>
    <col min="4086" max="4086" width="15.33203125" bestFit="1" customWidth="1"/>
    <col min="4087" max="4087" width="13.5546875" bestFit="1" customWidth="1"/>
    <col min="4088" max="4088" width="16.33203125" bestFit="1" customWidth="1"/>
    <col min="4089" max="4089" width="15.6640625" bestFit="1" customWidth="1"/>
    <col min="4090" max="4090" width="16" bestFit="1" customWidth="1"/>
    <col min="4091" max="4091" width="15.6640625" bestFit="1" customWidth="1"/>
    <col min="4092" max="4092" width="15.5546875" bestFit="1" customWidth="1"/>
    <col min="4093" max="4093" width="15.6640625" bestFit="1" customWidth="1"/>
    <col min="4094" max="4094" width="16.33203125" bestFit="1" customWidth="1"/>
    <col min="4095" max="4095" width="15.6640625" bestFit="1" customWidth="1"/>
    <col min="4096" max="4096" width="16.5546875" bestFit="1" customWidth="1"/>
    <col min="4097" max="4097" width="15.6640625" bestFit="1" customWidth="1"/>
    <col min="4098" max="4098" width="15.88671875" bestFit="1" customWidth="1"/>
    <col min="4099" max="4099" width="12.88671875" bestFit="1" customWidth="1"/>
    <col min="4100" max="4103" width="15.6640625" bestFit="1" customWidth="1"/>
    <col min="4104" max="4104" width="16" bestFit="1" customWidth="1"/>
    <col min="4105" max="4105" width="15.6640625" bestFit="1" customWidth="1"/>
    <col min="4106" max="4106" width="16.6640625" bestFit="1" customWidth="1"/>
    <col min="4107" max="4107" width="13.109375" bestFit="1" customWidth="1"/>
    <col min="4108" max="4108" width="15.88671875" bestFit="1" customWidth="1"/>
    <col min="4109" max="4109" width="15.6640625" bestFit="1" customWidth="1"/>
    <col min="4110" max="4110" width="16.109375" bestFit="1" customWidth="1"/>
    <col min="4111" max="4111" width="15.6640625" bestFit="1" customWidth="1"/>
    <col min="4112" max="4112" width="16.21875" bestFit="1" customWidth="1"/>
    <col min="4113" max="4113" width="15.6640625" bestFit="1" customWidth="1"/>
    <col min="4114" max="4114" width="16.44140625" bestFit="1" customWidth="1"/>
    <col min="4115" max="4115" width="15.6640625" bestFit="1" customWidth="1"/>
    <col min="4116" max="4116" width="15.88671875" bestFit="1" customWidth="1"/>
    <col min="4117" max="4117" width="15.6640625" bestFit="1" customWidth="1"/>
    <col min="4118" max="4118" width="15.77734375" bestFit="1" customWidth="1"/>
    <col min="4119" max="4119" width="15.6640625" bestFit="1" customWidth="1"/>
    <col min="4120" max="4120" width="16.33203125" bestFit="1" customWidth="1"/>
    <col min="4121" max="4121" width="13.109375" bestFit="1" customWidth="1"/>
    <col min="4122" max="4122" width="15.88671875" bestFit="1" customWidth="1"/>
    <col min="4123" max="4123" width="15.6640625" bestFit="1" customWidth="1"/>
    <col min="4124" max="4124" width="16.88671875" bestFit="1" customWidth="1"/>
    <col min="4125" max="4125" width="14.109375" bestFit="1" customWidth="1"/>
    <col min="4126" max="4126" width="16.88671875" bestFit="1" customWidth="1"/>
    <col min="4127" max="4127" width="15.6640625" bestFit="1" customWidth="1"/>
    <col min="4128" max="4128" width="16.109375" bestFit="1" customWidth="1"/>
    <col min="4129" max="4129" width="15.6640625" bestFit="1" customWidth="1"/>
    <col min="4130" max="4130" width="17" bestFit="1" customWidth="1"/>
    <col min="4131" max="4131" width="13.44140625" bestFit="1" customWidth="1"/>
    <col min="4132" max="4132" width="16.21875" bestFit="1" customWidth="1"/>
    <col min="4133" max="4133" width="14.5546875" bestFit="1" customWidth="1"/>
    <col min="4134" max="4134" width="17.44140625" bestFit="1" customWidth="1"/>
    <col min="4135" max="4136" width="15.6640625" bestFit="1" customWidth="1"/>
    <col min="4137" max="4137" width="14" bestFit="1" customWidth="1"/>
    <col min="4138" max="4138" width="16.77734375" bestFit="1" customWidth="1"/>
    <col min="4139" max="4139" width="15.6640625" bestFit="1" customWidth="1"/>
    <col min="4140" max="4140" width="16.33203125" bestFit="1" customWidth="1"/>
    <col min="4141" max="4141" width="13" bestFit="1" customWidth="1"/>
    <col min="4142" max="4142" width="15.77734375" bestFit="1" customWidth="1"/>
    <col min="4143" max="4143" width="15.6640625" bestFit="1" customWidth="1"/>
    <col min="4144" max="4144" width="16.21875" bestFit="1" customWidth="1"/>
    <col min="4145" max="4145" width="15.6640625" bestFit="1" customWidth="1"/>
    <col min="4146" max="4146" width="15.5546875" bestFit="1" customWidth="1"/>
    <col min="4147" max="4147" width="15.6640625" bestFit="1" customWidth="1"/>
    <col min="4148" max="4148" width="15.88671875" bestFit="1" customWidth="1"/>
    <col min="4149" max="4149" width="15.6640625" bestFit="1" customWidth="1"/>
    <col min="4150" max="4150" width="15.5546875" bestFit="1" customWidth="1"/>
    <col min="4151" max="4151" width="15.6640625" bestFit="1" customWidth="1"/>
    <col min="4152" max="4152" width="16.21875" bestFit="1" customWidth="1"/>
    <col min="4153" max="4153" width="15.6640625" bestFit="1" customWidth="1"/>
    <col min="4154" max="4154" width="16.77734375" bestFit="1" customWidth="1"/>
    <col min="4155" max="4155" width="15.6640625" bestFit="1" customWidth="1"/>
    <col min="4156" max="4156" width="15.21875" bestFit="1" customWidth="1"/>
    <col min="4157" max="4157" width="13.21875" bestFit="1" customWidth="1"/>
    <col min="4158" max="4158" width="16" bestFit="1" customWidth="1"/>
    <col min="4159" max="4159" width="13.21875" bestFit="1" customWidth="1"/>
    <col min="4160" max="4160" width="16" bestFit="1" customWidth="1"/>
    <col min="4161" max="4161" width="15.6640625" bestFit="1" customWidth="1"/>
    <col min="4162" max="4162" width="16.77734375" bestFit="1" customWidth="1"/>
    <col min="4163" max="4163" width="15.6640625" bestFit="1" customWidth="1"/>
    <col min="4164" max="4164" width="15.88671875" bestFit="1" customWidth="1"/>
    <col min="4165" max="4165" width="12.21875" bestFit="1" customWidth="1"/>
    <col min="4166" max="4166" width="15" bestFit="1" customWidth="1"/>
    <col min="4167" max="4167" width="15.6640625" bestFit="1" customWidth="1"/>
    <col min="4168" max="4168" width="16.33203125" bestFit="1" customWidth="1"/>
    <col min="4169" max="4169" width="13.109375" bestFit="1" customWidth="1"/>
    <col min="4170" max="4170" width="15.88671875" bestFit="1" customWidth="1"/>
    <col min="4171" max="4171" width="13" bestFit="1" customWidth="1"/>
    <col min="4172" max="4172" width="15.77734375" bestFit="1" customWidth="1"/>
    <col min="4173" max="4173" width="15.6640625" bestFit="1" customWidth="1"/>
    <col min="4174" max="4174" width="16.6640625" bestFit="1" customWidth="1"/>
    <col min="4175" max="4175" width="12.33203125" bestFit="1" customWidth="1"/>
    <col min="4176" max="4176" width="15.109375" bestFit="1" customWidth="1"/>
    <col min="4177" max="4177" width="13.44140625" bestFit="1" customWidth="1"/>
    <col min="4178" max="4178" width="16.21875" bestFit="1" customWidth="1"/>
    <col min="4179" max="4179" width="13.21875" bestFit="1" customWidth="1"/>
    <col min="4180" max="4180" width="16" bestFit="1" customWidth="1"/>
    <col min="4181" max="4181" width="13.77734375" bestFit="1" customWidth="1"/>
    <col min="4182" max="4182" width="16.5546875" bestFit="1" customWidth="1"/>
    <col min="4183" max="4183" width="13.44140625" bestFit="1" customWidth="1"/>
    <col min="4184" max="4184" width="16.21875" bestFit="1" customWidth="1"/>
    <col min="4185" max="4185" width="13.88671875" bestFit="1" customWidth="1"/>
    <col min="4186" max="4186" width="16.6640625" bestFit="1" customWidth="1"/>
    <col min="4187" max="4187" width="15.6640625" bestFit="1" customWidth="1"/>
    <col min="4188" max="4188" width="16.109375" bestFit="1" customWidth="1"/>
    <col min="4189" max="4189" width="15.6640625" bestFit="1" customWidth="1"/>
    <col min="4190" max="4190" width="16.109375" bestFit="1" customWidth="1"/>
    <col min="4191" max="4191" width="15.6640625" bestFit="1" customWidth="1"/>
    <col min="4192" max="4192" width="17.44140625" bestFit="1" customWidth="1"/>
    <col min="4193" max="4193" width="15.6640625" bestFit="1" customWidth="1"/>
    <col min="4194" max="4194" width="17.33203125" bestFit="1" customWidth="1"/>
    <col min="4195" max="4195" width="15.6640625" bestFit="1" customWidth="1"/>
    <col min="4196" max="4196" width="16.6640625" bestFit="1" customWidth="1"/>
    <col min="4197" max="4199" width="15.6640625" bestFit="1" customWidth="1"/>
    <col min="4200" max="4200" width="16.109375" bestFit="1" customWidth="1"/>
    <col min="4201" max="4201" width="15.6640625" bestFit="1" customWidth="1"/>
    <col min="4202" max="4202" width="15.88671875" bestFit="1" customWidth="1"/>
    <col min="4203" max="4203" width="14.33203125" bestFit="1" customWidth="1"/>
    <col min="4204" max="4204" width="17.21875" bestFit="1" customWidth="1"/>
    <col min="4205" max="4205" width="15.6640625" bestFit="1" customWidth="1"/>
    <col min="4206" max="4206" width="16.6640625" bestFit="1" customWidth="1"/>
    <col min="4207" max="4207" width="15.6640625" bestFit="1" customWidth="1"/>
    <col min="4208" max="4208" width="16.5546875" bestFit="1" customWidth="1"/>
    <col min="4209" max="4209" width="15.6640625" bestFit="1" customWidth="1"/>
    <col min="4210" max="4210" width="16.77734375" bestFit="1" customWidth="1"/>
    <col min="4211" max="4211" width="15.6640625" bestFit="1" customWidth="1"/>
    <col min="4212" max="4212" width="16" bestFit="1" customWidth="1"/>
    <col min="4213" max="4214" width="15.6640625" bestFit="1" customWidth="1"/>
    <col min="4215" max="4215" width="12.88671875" bestFit="1" customWidth="1"/>
    <col min="4216" max="4216" width="15.6640625" bestFit="1" customWidth="1"/>
    <col min="4217" max="4217" width="13.109375" bestFit="1" customWidth="1"/>
    <col min="4218" max="4218" width="15.88671875" bestFit="1" customWidth="1"/>
    <col min="4219" max="4220" width="15.6640625" bestFit="1" customWidth="1"/>
    <col min="4221" max="4221" width="13.109375" bestFit="1" customWidth="1"/>
    <col min="4222" max="4222" width="15.88671875" bestFit="1" customWidth="1"/>
    <col min="4223" max="4223" width="14.109375" bestFit="1" customWidth="1"/>
    <col min="4224" max="4224" width="16.88671875" bestFit="1" customWidth="1"/>
    <col min="4225" max="4225" width="15.6640625" bestFit="1" customWidth="1"/>
    <col min="4226" max="4226" width="16.21875" bestFit="1" customWidth="1"/>
    <col min="4227" max="4227" width="15.6640625" bestFit="1" customWidth="1"/>
    <col min="4228" max="4228" width="16.88671875" bestFit="1" customWidth="1"/>
    <col min="4229" max="4229" width="15.6640625" bestFit="1" customWidth="1"/>
    <col min="4230" max="4230" width="15.88671875" bestFit="1" customWidth="1"/>
    <col min="4231" max="4231" width="15.6640625" bestFit="1" customWidth="1"/>
    <col min="4232" max="4232" width="15.77734375" bestFit="1" customWidth="1"/>
    <col min="4233" max="4233" width="13.44140625" bestFit="1" customWidth="1"/>
    <col min="4234" max="4234" width="16.21875" bestFit="1" customWidth="1"/>
    <col min="4235" max="4235" width="15.6640625" bestFit="1" customWidth="1"/>
    <col min="4236" max="4236" width="15.77734375" bestFit="1" customWidth="1"/>
    <col min="4237" max="4237" width="15.6640625" bestFit="1" customWidth="1"/>
    <col min="4238" max="4238" width="16.109375" bestFit="1" customWidth="1"/>
    <col min="4239" max="4239" width="15.6640625" bestFit="1" customWidth="1"/>
    <col min="4240" max="4240" width="16.5546875" bestFit="1" customWidth="1"/>
    <col min="4241" max="4241" width="15.6640625" bestFit="1" customWidth="1"/>
    <col min="4242" max="4242" width="16.21875" bestFit="1" customWidth="1"/>
    <col min="4243" max="4243" width="15.6640625" bestFit="1" customWidth="1"/>
    <col min="4244" max="4244" width="15.77734375" bestFit="1" customWidth="1"/>
    <col min="4245" max="4245" width="15.6640625" bestFit="1" customWidth="1"/>
    <col min="4246" max="4246" width="15.88671875" bestFit="1" customWidth="1"/>
    <col min="4247" max="4247" width="15.6640625" bestFit="1" customWidth="1"/>
    <col min="4248" max="4248" width="15.88671875" bestFit="1" customWidth="1"/>
    <col min="4249" max="4249" width="15.6640625" bestFit="1" customWidth="1"/>
    <col min="4250" max="4250" width="16.33203125" bestFit="1" customWidth="1"/>
    <col min="4251" max="4251" width="12.77734375" bestFit="1" customWidth="1"/>
    <col min="4252" max="4252" width="15.5546875" bestFit="1" customWidth="1"/>
    <col min="4253" max="4253" width="15.6640625" bestFit="1" customWidth="1"/>
    <col min="4254" max="4254" width="16.21875" bestFit="1" customWidth="1"/>
    <col min="4255" max="4255" width="15.6640625" bestFit="1" customWidth="1"/>
    <col min="4256" max="4256" width="16.5546875" bestFit="1" customWidth="1"/>
    <col min="4257" max="4257" width="13.21875" bestFit="1" customWidth="1"/>
    <col min="4258" max="4258" width="16" bestFit="1" customWidth="1"/>
    <col min="4259" max="4259" width="12.5546875" bestFit="1" customWidth="1"/>
    <col min="4260" max="4260" width="15.33203125" bestFit="1" customWidth="1"/>
    <col min="4261" max="4261" width="13" bestFit="1" customWidth="1"/>
    <col min="4262" max="4262" width="15.77734375" bestFit="1" customWidth="1"/>
    <col min="4263" max="4263" width="15.6640625" bestFit="1" customWidth="1"/>
    <col min="4264" max="4264" width="16.88671875" bestFit="1" customWidth="1"/>
    <col min="4265" max="4265" width="15.6640625" bestFit="1" customWidth="1"/>
    <col min="4266" max="4266" width="17" bestFit="1" customWidth="1"/>
    <col min="4267" max="4267" width="15.6640625" bestFit="1" customWidth="1"/>
    <col min="4268" max="4268" width="15.33203125" bestFit="1" customWidth="1"/>
    <col min="4269" max="4269" width="15.6640625" bestFit="1" customWidth="1"/>
    <col min="4270" max="4270" width="15.44140625" bestFit="1" customWidth="1"/>
    <col min="4271" max="4271" width="15.6640625" bestFit="1" customWidth="1"/>
    <col min="4272" max="4272" width="15.5546875" bestFit="1" customWidth="1"/>
    <col min="4273" max="4273" width="15.6640625" bestFit="1" customWidth="1"/>
    <col min="4274" max="4274" width="15.21875" bestFit="1" customWidth="1"/>
    <col min="4275" max="4275" width="13.77734375" bestFit="1" customWidth="1"/>
    <col min="4276" max="4276" width="16.5546875" bestFit="1" customWidth="1"/>
    <col min="4277" max="4277" width="15.6640625" bestFit="1" customWidth="1"/>
    <col min="4278" max="4278" width="17.6640625" bestFit="1" customWidth="1"/>
    <col min="4279" max="4279" width="13.21875" bestFit="1" customWidth="1"/>
    <col min="4280" max="4280" width="16" bestFit="1" customWidth="1"/>
    <col min="4281" max="4281" width="13.77734375" bestFit="1" customWidth="1"/>
    <col min="4282" max="4282" width="16.5546875" bestFit="1" customWidth="1"/>
    <col min="4283" max="4283" width="15.6640625" bestFit="1" customWidth="1"/>
    <col min="4284" max="4284" width="16" bestFit="1" customWidth="1"/>
    <col min="4285" max="4285" width="13.109375" bestFit="1" customWidth="1"/>
    <col min="4286" max="4286" width="15.88671875" bestFit="1" customWidth="1"/>
    <col min="4287" max="4287" width="13.6640625" bestFit="1" customWidth="1"/>
    <col min="4288" max="4288" width="16.44140625" bestFit="1" customWidth="1"/>
    <col min="4289" max="4289" width="15.6640625" bestFit="1" customWidth="1"/>
    <col min="4290" max="4290" width="16.21875" bestFit="1" customWidth="1"/>
    <col min="4291" max="4291" width="15.6640625" bestFit="1" customWidth="1"/>
    <col min="4292" max="4292" width="16.88671875" bestFit="1" customWidth="1"/>
    <col min="4293" max="4293" width="15.6640625" bestFit="1" customWidth="1"/>
    <col min="4294" max="4294" width="15.5546875" bestFit="1" customWidth="1"/>
    <col min="4295" max="4295" width="13.109375" bestFit="1" customWidth="1"/>
    <col min="4296" max="4296" width="15.88671875" bestFit="1" customWidth="1"/>
    <col min="4297" max="4297" width="13.33203125" bestFit="1" customWidth="1"/>
    <col min="4298" max="4298" width="16.109375" bestFit="1" customWidth="1"/>
    <col min="4299" max="4299" width="15.6640625" bestFit="1" customWidth="1"/>
    <col min="4300" max="4300" width="16.6640625" bestFit="1" customWidth="1"/>
    <col min="4301" max="4301" width="14.109375" bestFit="1" customWidth="1"/>
    <col min="4302" max="4302" width="16.88671875" bestFit="1" customWidth="1"/>
    <col min="4303" max="4303" width="13.77734375" bestFit="1" customWidth="1"/>
    <col min="4304" max="4304" width="16.5546875" bestFit="1" customWidth="1"/>
    <col min="4305" max="4305" width="13.88671875" bestFit="1" customWidth="1"/>
    <col min="4306" max="4306" width="16.6640625" bestFit="1" customWidth="1"/>
    <col min="4307" max="4307" width="15.6640625" bestFit="1" customWidth="1"/>
    <col min="4308" max="4308" width="16.5546875" bestFit="1" customWidth="1"/>
    <col min="4309" max="4309" width="15.6640625" bestFit="1" customWidth="1"/>
    <col min="4310" max="4310" width="16.44140625" bestFit="1" customWidth="1"/>
    <col min="4311" max="4311" width="13.6640625" bestFit="1" customWidth="1"/>
    <col min="4312" max="4312" width="16.44140625" bestFit="1" customWidth="1"/>
    <col min="4313" max="4314" width="15.6640625" bestFit="1" customWidth="1"/>
    <col min="4315" max="4315" width="14.21875" bestFit="1" customWidth="1"/>
    <col min="4316" max="4316" width="17" bestFit="1" customWidth="1"/>
    <col min="4317" max="4317" width="15.6640625" bestFit="1" customWidth="1"/>
    <col min="4318" max="4318" width="15.33203125" bestFit="1" customWidth="1"/>
    <col min="4319" max="4319" width="15.6640625" bestFit="1" customWidth="1"/>
    <col min="4320" max="4320" width="16.44140625" bestFit="1" customWidth="1"/>
    <col min="4321" max="4321" width="15.6640625" bestFit="1" customWidth="1"/>
    <col min="4322" max="4322" width="15.21875" bestFit="1" customWidth="1"/>
    <col min="4323" max="4323" width="13.33203125" bestFit="1" customWidth="1"/>
    <col min="4324" max="4324" width="16.109375" bestFit="1" customWidth="1"/>
    <col min="4325" max="4325" width="15.6640625" bestFit="1" customWidth="1"/>
    <col min="4326" max="4326" width="14.88671875" bestFit="1" customWidth="1"/>
    <col min="4327" max="4327" width="15.6640625" bestFit="1" customWidth="1"/>
    <col min="4328" max="4328" width="16.6640625" bestFit="1" customWidth="1"/>
    <col min="4329" max="4329" width="15.6640625" bestFit="1" customWidth="1"/>
    <col min="4330" max="4330" width="15.33203125" bestFit="1" customWidth="1"/>
    <col min="4331" max="4331" width="15.6640625" bestFit="1" customWidth="1"/>
    <col min="4332" max="4332" width="15.77734375" bestFit="1" customWidth="1"/>
    <col min="4333" max="4333" width="13.77734375" bestFit="1" customWidth="1"/>
    <col min="4334" max="4334" width="16.5546875" bestFit="1" customWidth="1"/>
    <col min="4335" max="4335" width="12.77734375" bestFit="1" customWidth="1"/>
    <col min="4336" max="4336" width="15.5546875" bestFit="1" customWidth="1"/>
    <col min="4337" max="4337" width="12.77734375" bestFit="1" customWidth="1"/>
    <col min="4338" max="4338" width="15.5546875" bestFit="1" customWidth="1"/>
    <col min="4339" max="4339" width="15.6640625" bestFit="1" customWidth="1"/>
    <col min="4340" max="4340" width="15.88671875" bestFit="1" customWidth="1"/>
    <col min="4341" max="4341" width="15.6640625" bestFit="1" customWidth="1"/>
    <col min="4342" max="4342" width="16.33203125" bestFit="1" customWidth="1"/>
    <col min="4343" max="4343" width="15.6640625" bestFit="1" customWidth="1"/>
    <col min="4344" max="4344" width="16.44140625" bestFit="1" customWidth="1"/>
    <col min="4345" max="4345" width="15.6640625" bestFit="1" customWidth="1"/>
    <col min="4346" max="4346" width="16.33203125" bestFit="1" customWidth="1"/>
    <col min="4347" max="4347" width="15.6640625" bestFit="1" customWidth="1"/>
    <col min="4348" max="4348" width="16.6640625" bestFit="1" customWidth="1"/>
    <col min="4349" max="4349" width="14.21875" bestFit="1" customWidth="1"/>
    <col min="4350" max="4350" width="17" bestFit="1" customWidth="1"/>
    <col min="4351" max="4351" width="15.6640625" bestFit="1" customWidth="1"/>
    <col min="4352" max="4352" width="17.21875" bestFit="1" customWidth="1"/>
    <col min="4353" max="4353" width="13.44140625" bestFit="1" customWidth="1"/>
    <col min="4354" max="4354" width="16.21875" bestFit="1" customWidth="1"/>
    <col min="4355" max="4355" width="15.6640625" bestFit="1" customWidth="1"/>
    <col min="4356" max="4356" width="16" bestFit="1" customWidth="1"/>
    <col min="4357" max="4357" width="13.77734375" bestFit="1" customWidth="1"/>
    <col min="4358" max="4358" width="16.5546875" bestFit="1" customWidth="1"/>
    <col min="4359" max="4359" width="12.5546875" bestFit="1" customWidth="1"/>
    <col min="4360" max="4360" width="15.33203125" bestFit="1" customWidth="1"/>
    <col min="4361" max="4361" width="14" bestFit="1" customWidth="1"/>
    <col min="4362" max="4362" width="16.77734375" bestFit="1" customWidth="1"/>
    <col min="4363" max="4363" width="13.109375" bestFit="1" customWidth="1"/>
    <col min="4364" max="4364" width="15.88671875" bestFit="1" customWidth="1"/>
    <col min="4365" max="4365" width="13.5546875" bestFit="1" customWidth="1"/>
    <col min="4366" max="4366" width="16.33203125" bestFit="1" customWidth="1"/>
    <col min="4367" max="4367" width="15.6640625" bestFit="1" customWidth="1"/>
    <col min="4368" max="4368" width="17.88671875" bestFit="1" customWidth="1"/>
    <col min="4369" max="4369" width="15.6640625" bestFit="1" customWidth="1"/>
    <col min="4370" max="4370" width="16.21875" bestFit="1" customWidth="1"/>
    <col min="4371" max="4371" width="14.109375" bestFit="1" customWidth="1"/>
    <col min="4372" max="4372" width="16.88671875" bestFit="1" customWidth="1"/>
    <col min="4373" max="4373" width="15.6640625" bestFit="1" customWidth="1"/>
    <col min="4374" max="4374" width="15.77734375" bestFit="1" customWidth="1"/>
    <col min="4375" max="4375" width="13.5546875" bestFit="1" customWidth="1"/>
    <col min="4376" max="4376" width="16.33203125" bestFit="1" customWidth="1"/>
    <col min="4377" max="4377" width="15.6640625" bestFit="1" customWidth="1"/>
    <col min="4378" max="4378" width="15.77734375" bestFit="1" customWidth="1"/>
    <col min="4379" max="4379" width="13.21875" bestFit="1" customWidth="1"/>
    <col min="4380" max="4380" width="16" bestFit="1" customWidth="1"/>
    <col min="4381" max="4381" width="13.44140625" bestFit="1" customWidth="1"/>
    <col min="4382" max="4382" width="16.21875" bestFit="1" customWidth="1"/>
    <col min="4383" max="4383" width="15.6640625" bestFit="1" customWidth="1"/>
    <col min="4384" max="4384" width="15.44140625" bestFit="1" customWidth="1"/>
    <col min="4385" max="4385" width="13.21875" bestFit="1" customWidth="1"/>
    <col min="4386" max="4386" width="16" bestFit="1" customWidth="1"/>
    <col min="4387" max="4387" width="15.6640625" bestFit="1" customWidth="1"/>
    <col min="4388" max="4388" width="16.109375" bestFit="1" customWidth="1"/>
    <col min="4389" max="4389" width="15.6640625" bestFit="1" customWidth="1"/>
    <col min="4390" max="4390" width="15.21875" bestFit="1" customWidth="1"/>
    <col min="4391" max="4391" width="15.6640625" bestFit="1" customWidth="1"/>
    <col min="4392" max="4392" width="15.21875" bestFit="1" customWidth="1"/>
    <col min="4393" max="4393" width="15.6640625" bestFit="1" customWidth="1"/>
    <col min="4394" max="4394" width="16.33203125" bestFit="1" customWidth="1"/>
    <col min="4395" max="4395" width="15.6640625" bestFit="1" customWidth="1"/>
    <col min="4396" max="4396" width="17.21875" bestFit="1" customWidth="1"/>
    <col min="4397" max="4397" width="13" bestFit="1" customWidth="1"/>
    <col min="4398" max="4398" width="15.77734375" bestFit="1" customWidth="1"/>
    <col min="4399" max="4399" width="13.5546875" bestFit="1" customWidth="1"/>
    <col min="4400" max="4400" width="16.33203125" bestFit="1" customWidth="1"/>
    <col min="4401" max="4401" width="13.109375" bestFit="1" customWidth="1"/>
    <col min="4402" max="4402" width="15.88671875" bestFit="1" customWidth="1"/>
    <col min="4403" max="4403" width="15.6640625" bestFit="1" customWidth="1"/>
    <col min="4404" max="4404" width="15.44140625" bestFit="1" customWidth="1"/>
    <col min="4405" max="4406" width="15.6640625" bestFit="1" customWidth="1"/>
    <col min="4407" max="4407" width="15.21875" bestFit="1" customWidth="1"/>
    <col min="4408" max="4408" width="18" bestFit="1" customWidth="1"/>
    <col min="4409" max="4409" width="15.6640625" bestFit="1" customWidth="1"/>
    <col min="4410" max="4410" width="16.33203125" bestFit="1" customWidth="1"/>
    <col min="4411" max="4411" width="15.6640625" bestFit="1" customWidth="1"/>
    <col min="4412" max="4412" width="16.77734375" bestFit="1" customWidth="1"/>
    <col min="4413" max="4413" width="15.6640625" bestFit="1" customWidth="1"/>
    <col min="4414" max="4414" width="15.44140625" bestFit="1" customWidth="1"/>
    <col min="4415" max="4415" width="15.6640625" bestFit="1" customWidth="1"/>
    <col min="4416" max="4416" width="16.5546875" bestFit="1" customWidth="1"/>
    <col min="4417" max="4417" width="14.33203125" bestFit="1" customWidth="1"/>
    <col min="4418" max="4418" width="17.21875" bestFit="1" customWidth="1"/>
    <col min="4419" max="4419" width="13.33203125" bestFit="1" customWidth="1"/>
    <col min="4420" max="4420" width="16.109375" bestFit="1" customWidth="1"/>
    <col min="4421" max="4421" width="15.6640625" bestFit="1" customWidth="1"/>
    <col min="4422" max="4422" width="15.33203125" bestFit="1" customWidth="1"/>
    <col min="4423" max="4423" width="13.44140625" bestFit="1" customWidth="1"/>
    <col min="4424" max="4424" width="16.21875" bestFit="1" customWidth="1"/>
    <col min="4425" max="4427" width="15.6640625" bestFit="1" customWidth="1"/>
    <col min="4428" max="4428" width="17" bestFit="1" customWidth="1"/>
    <col min="4429" max="4429" width="13.33203125" bestFit="1" customWidth="1"/>
    <col min="4430" max="4430" width="16.109375" bestFit="1" customWidth="1"/>
    <col min="4431" max="4431" width="15.6640625" bestFit="1" customWidth="1"/>
    <col min="4432" max="4432" width="16.109375" bestFit="1" customWidth="1"/>
    <col min="4433" max="4433" width="15.6640625" bestFit="1" customWidth="1"/>
    <col min="4434" max="4434" width="16.6640625" bestFit="1" customWidth="1"/>
    <col min="4435" max="4435" width="14.21875" bestFit="1" customWidth="1"/>
    <col min="4436" max="4436" width="17" bestFit="1" customWidth="1"/>
    <col min="4437" max="4437" width="15.6640625" bestFit="1" customWidth="1"/>
    <col min="4438" max="4438" width="17" bestFit="1" customWidth="1"/>
    <col min="4439" max="4439" width="13.77734375" bestFit="1" customWidth="1"/>
    <col min="4440" max="4440" width="16.5546875" bestFit="1" customWidth="1"/>
    <col min="4441" max="4441" width="14" bestFit="1" customWidth="1"/>
    <col min="4442" max="4442" width="16.77734375" bestFit="1" customWidth="1"/>
    <col min="4443" max="4443" width="15.6640625" bestFit="1" customWidth="1"/>
    <col min="4444" max="4444" width="17.6640625" bestFit="1" customWidth="1"/>
    <col min="4445" max="4445" width="15.6640625" bestFit="1" customWidth="1"/>
    <col min="4446" max="4446" width="15.88671875" bestFit="1" customWidth="1"/>
    <col min="4447" max="4447" width="12.5546875" bestFit="1" customWidth="1"/>
    <col min="4448" max="4448" width="15.33203125" bestFit="1" customWidth="1"/>
    <col min="4449" max="4451" width="15.6640625" bestFit="1" customWidth="1"/>
    <col min="4452" max="4452" width="16.88671875" bestFit="1" customWidth="1"/>
    <col min="4453" max="4453" width="15.6640625" bestFit="1" customWidth="1"/>
    <col min="4454" max="4454" width="16.21875" bestFit="1" customWidth="1"/>
    <col min="4455" max="4455" width="13.44140625" bestFit="1" customWidth="1"/>
    <col min="4456" max="4456" width="16.21875" bestFit="1" customWidth="1"/>
    <col min="4457" max="4457" width="12.21875" bestFit="1" customWidth="1"/>
    <col min="4458" max="4458" width="15" bestFit="1" customWidth="1"/>
    <col min="4459" max="4459" width="15.6640625" bestFit="1" customWidth="1"/>
    <col min="4460" max="4460" width="16.33203125" bestFit="1" customWidth="1"/>
    <col min="4461" max="4461" width="15.6640625" bestFit="1" customWidth="1"/>
    <col min="4462" max="4462" width="15.44140625" bestFit="1" customWidth="1"/>
    <col min="4463" max="4463" width="12.77734375" bestFit="1" customWidth="1"/>
    <col min="4464" max="4464" width="15.5546875" bestFit="1" customWidth="1"/>
    <col min="4465" max="4465" width="12.77734375" bestFit="1" customWidth="1"/>
    <col min="4466" max="4466" width="15.5546875" bestFit="1" customWidth="1"/>
    <col min="4467" max="4467" width="15.6640625" bestFit="1" customWidth="1"/>
    <col min="4468" max="4468" width="16.88671875" bestFit="1" customWidth="1"/>
    <col min="4469" max="4469" width="15.6640625" bestFit="1" customWidth="1"/>
    <col min="4470" max="4470" width="16" bestFit="1" customWidth="1"/>
    <col min="4471" max="4471" width="13.6640625" bestFit="1" customWidth="1"/>
    <col min="4472" max="4472" width="16.44140625" bestFit="1" customWidth="1"/>
    <col min="4473" max="4475" width="15.6640625" bestFit="1" customWidth="1"/>
    <col min="4476" max="4476" width="16.109375" bestFit="1" customWidth="1"/>
    <col min="4477" max="4477" width="15.6640625" bestFit="1" customWidth="1"/>
    <col min="4478" max="4478" width="16" bestFit="1" customWidth="1"/>
    <col min="4479" max="4479" width="15.6640625" bestFit="1" customWidth="1"/>
    <col min="4480" max="4480" width="16" bestFit="1" customWidth="1"/>
    <col min="4481" max="4481" width="13.77734375" bestFit="1" customWidth="1"/>
    <col min="4482" max="4482" width="16.5546875" bestFit="1" customWidth="1"/>
    <col min="4483" max="4483" width="15.6640625" bestFit="1" customWidth="1"/>
    <col min="4484" max="4484" width="15.88671875" bestFit="1" customWidth="1"/>
    <col min="4485" max="4485" width="13.6640625" bestFit="1" customWidth="1"/>
    <col min="4486" max="4486" width="16.44140625" bestFit="1" customWidth="1"/>
    <col min="4487" max="4487" width="15.6640625" bestFit="1" customWidth="1"/>
    <col min="4488" max="4488" width="15.88671875" bestFit="1" customWidth="1"/>
    <col min="4489" max="4489" width="14" bestFit="1" customWidth="1"/>
    <col min="4490" max="4490" width="16.77734375" bestFit="1" customWidth="1"/>
    <col min="4491" max="4491" width="13.88671875" bestFit="1" customWidth="1"/>
    <col min="4492" max="4492" width="16.6640625" bestFit="1" customWidth="1"/>
    <col min="4493" max="4493" width="15.6640625" bestFit="1" customWidth="1"/>
    <col min="4494" max="4494" width="16.88671875" bestFit="1" customWidth="1"/>
    <col min="4495" max="4495" width="15.6640625" bestFit="1" customWidth="1"/>
    <col min="4496" max="4496" width="15.44140625" bestFit="1" customWidth="1"/>
    <col min="4497" max="4497" width="15.6640625" bestFit="1" customWidth="1"/>
    <col min="4498" max="4498" width="15.109375" bestFit="1" customWidth="1"/>
    <col min="4499" max="4499" width="15.6640625" bestFit="1" customWidth="1"/>
    <col min="4500" max="4500" width="16.21875" bestFit="1" customWidth="1"/>
    <col min="4501" max="4501" width="15.6640625" bestFit="1" customWidth="1"/>
    <col min="4502" max="4502" width="14.5546875" bestFit="1" customWidth="1"/>
    <col min="4503" max="4503" width="13.44140625" bestFit="1" customWidth="1"/>
    <col min="4504" max="4504" width="16.21875" bestFit="1" customWidth="1"/>
    <col min="4505" max="4505" width="13.5546875" bestFit="1" customWidth="1"/>
    <col min="4506" max="4506" width="16.33203125" bestFit="1" customWidth="1"/>
    <col min="4507" max="4507" width="13.21875" bestFit="1" customWidth="1"/>
    <col min="4508" max="4508" width="16" bestFit="1" customWidth="1"/>
    <col min="4509" max="4509" width="15.6640625" bestFit="1" customWidth="1"/>
    <col min="4510" max="4510" width="16.6640625" bestFit="1" customWidth="1"/>
    <col min="4511" max="4511" width="12.6640625" bestFit="1" customWidth="1"/>
    <col min="4512" max="4512" width="15.44140625" bestFit="1" customWidth="1"/>
    <col min="4513" max="4513" width="15.6640625" bestFit="1" customWidth="1"/>
    <col min="4514" max="4514" width="16.21875" bestFit="1" customWidth="1"/>
    <col min="4515" max="4515" width="15.6640625" bestFit="1" customWidth="1"/>
    <col min="4516" max="4516" width="16.21875" bestFit="1" customWidth="1"/>
    <col min="4517" max="4517" width="15.6640625" bestFit="1" customWidth="1"/>
    <col min="4518" max="4518" width="17.5546875" bestFit="1" customWidth="1"/>
    <col min="4519" max="4519" width="13.77734375" bestFit="1" customWidth="1"/>
    <col min="4520" max="4520" width="16.5546875" bestFit="1" customWidth="1"/>
    <col min="4521" max="4521" width="12.88671875" bestFit="1" customWidth="1"/>
    <col min="4522" max="4522" width="15.6640625" bestFit="1" customWidth="1"/>
    <col min="4523" max="4523" width="14.109375" bestFit="1" customWidth="1"/>
    <col min="4524" max="4524" width="16.88671875" bestFit="1" customWidth="1"/>
    <col min="4525" max="4525" width="13" bestFit="1" customWidth="1"/>
    <col min="4526" max="4526" width="15.77734375" bestFit="1" customWidth="1"/>
    <col min="4527" max="4527" width="12.77734375" bestFit="1" customWidth="1"/>
    <col min="4528" max="4528" width="15.5546875" bestFit="1" customWidth="1"/>
    <col min="4529" max="4529" width="13.21875" bestFit="1" customWidth="1"/>
    <col min="4530" max="4530" width="16" bestFit="1" customWidth="1"/>
    <col min="4531" max="4531" width="15.6640625" bestFit="1" customWidth="1"/>
    <col min="4532" max="4532" width="16.44140625" bestFit="1" customWidth="1"/>
    <col min="4533" max="4533" width="15.6640625" bestFit="1" customWidth="1"/>
    <col min="4534" max="4534" width="16.21875" bestFit="1" customWidth="1"/>
    <col min="4535" max="4535" width="15.6640625" bestFit="1" customWidth="1"/>
    <col min="4536" max="4536" width="15.77734375" bestFit="1" customWidth="1"/>
    <col min="4537" max="4537" width="13.109375" bestFit="1" customWidth="1"/>
    <col min="4538" max="4538" width="15.88671875" bestFit="1" customWidth="1"/>
    <col min="4539" max="4539" width="13.44140625" bestFit="1" customWidth="1"/>
    <col min="4540" max="4540" width="16.21875" bestFit="1" customWidth="1"/>
    <col min="4541" max="4541" width="13.77734375" bestFit="1" customWidth="1"/>
    <col min="4542" max="4542" width="16.5546875" bestFit="1" customWidth="1"/>
    <col min="4543" max="4543" width="15.6640625" bestFit="1" customWidth="1"/>
    <col min="4544" max="4544" width="16.21875" bestFit="1" customWidth="1"/>
    <col min="4545" max="4545" width="15.6640625" bestFit="1" customWidth="1"/>
    <col min="4546" max="4546" width="17" bestFit="1" customWidth="1"/>
    <col min="4547" max="4547" width="15.6640625" bestFit="1" customWidth="1"/>
    <col min="4548" max="4548" width="16.6640625" bestFit="1" customWidth="1"/>
    <col min="4549" max="4549" width="12.88671875" bestFit="1" customWidth="1"/>
    <col min="4550" max="4551" width="15.6640625" bestFit="1" customWidth="1"/>
    <col min="4552" max="4552" width="16.21875" bestFit="1" customWidth="1"/>
    <col min="4553" max="4553" width="14.44140625" bestFit="1" customWidth="1"/>
    <col min="4554" max="4554" width="17.33203125" bestFit="1" customWidth="1"/>
    <col min="4555" max="4555" width="13.33203125" bestFit="1" customWidth="1"/>
    <col min="4556" max="4556" width="16.109375" bestFit="1" customWidth="1"/>
    <col min="4557" max="4557" width="15.6640625" bestFit="1" customWidth="1"/>
    <col min="4558" max="4558" width="15.109375" bestFit="1" customWidth="1"/>
    <col min="4559" max="4559" width="15.6640625" bestFit="1" customWidth="1"/>
    <col min="4560" max="4560" width="16.88671875" bestFit="1" customWidth="1"/>
    <col min="4561" max="4561" width="15.6640625" bestFit="1" customWidth="1"/>
    <col min="4562" max="4562" width="15.33203125" bestFit="1" customWidth="1"/>
    <col min="4563" max="4563" width="15.6640625" bestFit="1" customWidth="1"/>
    <col min="4564" max="4564" width="16" bestFit="1" customWidth="1"/>
    <col min="4565" max="4565" width="13.44140625" bestFit="1" customWidth="1"/>
    <col min="4566" max="4566" width="16.21875" bestFit="1" customWidth="1"/>
    <col min="4567" max="4567" width="12.6640625" bestFit="1" customWidth="1"/>
    <col min="4568" max="4568" width="15.44140625" bestFit="1" customWidth="1"/>
    <col min="4569" max="4569" width="13.88671875" bestFit="1" customWidth="1"/>
    <col min="4570" max="4570" width="16.6640625" bestFit="1" customWidth="1"/>
    <col min="4571" max="4571" width="14.109375" bestFit="1" customWidth="1"/>
    <col min="4572" max="4572" width="16.88671875" bestFit="1" customWidth="1"/>
    <col min="4573" max="4573" width="14.5546875" bestFit="1" customWidth="1"/>
    <col min="4574" max="4574" width="17.44140625" bestFit="1" customWidth="1"/>
    <col min="4575" max="4575" width="13.44140625" bestFit="1" customWidth="1"/>
    <col min="4576" max="4576" width="16.21875" bestFit="1" customWidth="1"/>
    <col min="4577" max="4577" width="12.88671875" bestFit="1" customWidth="1"/>
    <col min="4578" max="4578" width="15.6640625" bestFit="1" customWidth="1"/>
    <col min="4579" max="4579" width="13" bestFit="1" customWidth="1"/>
    <col min="4580" max="4580" width="15.77734375" bestFit="1" customWidth="1"/>
    <col min="4581" max="4581" width="15.6640625" bestFit="1" customWidth="1"/>
    <col min="4582" max="4582" width="16.6640625" bestFit="1" customWidth="1"/>
    <col min="4583" max="4583" width="15.6640625" bestFit="1" customWidth="1"/>
    <col min="4584" max="4584" width="16.5546875" bestFit="1" customWidth="1"/>
    <col min="4585" max="4585" width="14" bestFit="1" customWidth="1"/>
    <col min="4586" max="4586" width="16.77734375" bestFit="1" customWidth="1"/>
    <col min="4587" max="4587" width="13.44140625" bestFit="1" customWidth="1"/>
    <col min="4588" max="4588" width="16.21875" bestFit="1" customWidth="1"/>
    <col min="4589" max="4589" width="15.6640625" bestFit="1" customWidth="1"/>
    <col min="4590" max="4590" width="16.44140625" bestFit="1" customWidth="1"/>
    <col min="4591" max="4591" width="15.6640625" bestFit="1" customWidth="1"/>
    <col min="4592" max="4592" width="15.109375" bestFit="1" customWidth="1"/>
    <col min="4593" max="4593" width="14" bestFit="1" customWidth="1"/>
    <col min="4594" max="4594" width="16.77734375" bestFit="1" customWidth="1"/>
    <col min="4595" max="4595" width="14" bestFit="1" customWidth="1"/>
    <col min="4596" max="4596" width="16.77734375" bestFit="1" customWidth="1"/>
    <col min="4597" max="4597" width="14.44140625" bestFit="1" customWidth="1"/>
    <col min="4598" max="4598" width="17.33203125" bestFit="1" customWidth="1"/>
    <col min="4599" max="4599" width="12.44140625" bestFit="1" customWidth="1"/>
    <col min="4600" max="4600" width="15.21875" bestFit="1" customWidth="1"/>
    <col min="4601" max="4601" width="14.44140625" bestFit="1" customWidth="1"/>
    <col min="4602" max="4602" width="17.33203125" bestFit="1" customWidth="1"/>
    <col min="4603" max="4603" width="13.44140625" bestFit="1" customWidth="1"/>
    <col min="4604" max="4604" width="16.21875" bestFit="1" customWidth="1"/>
    <col min="4605" max="4605" width="15.6640625" bestFit="1" customWidth="1"/>
    <col min="4606" max="4606" width="16.5546875" bestFit="1" customWidth="1"/>
    <col min="4607" max="4607" width="15.6640625" bestFit="1" customWidth="1"/>
    <col min="4608" max="4608" width="15.33203125" bestFit="1" customWidth="1"/>
    <col min="4609" max="4609" width="15.6640625" bestFit="1" customWidth="1"/>
    <col min="4610" max="4610" width="16.109375" bestFit="1" customWidth="1"/>
    <col min="4611" max="4611" width="15.6640625" bestFit="1" customWidth="1"/>
    <col min="4612" max="4612" width="15.21875" bestFit="1" customWidth="1"/>
    <col min="4613" max="4613" width="12.88671875" bestFit="1" customWidth="1"/>
    <col min="4614" max="4615" width="15.6640625" bestFit="1" customWidth="1"/>
    <col min="4616" max="4616" width="16.33203125" bestFit="1" customWidth="1"/>
    <col min="4617" max="4617" width="13.33203125" bestFit="1" customWidth="1"/>
    <col min="4618" max="4618" width="16.109375" bestFit="1" customWidth="1"/>
    <col min="4619" max="4619" width="15.6640625" bestFit="1" customWidth="1"/>
    <col min="4620" max="4620" width="16" bestFit="1" customWidth="1"/>
    <col min="4621" max="4621" width="13.33203125" bestFit="1" customWidth="1"/>
    <col min="4622" max="4622" width="16.109375" bestFit="1" customWidth="1"/>
    <col min="4623" max="4623" width="13.21875" bestFit="1" customWidth="1"/>
    <col min="4624" max="4624" width="16" bestFit="1" customWidth="1"/>
    <col min="4625" max="4625" width="15.6640625" bestFit="1" customWidth="1"/>
    <col min="4626" max="4626" width="17.33203125" bestFit="1" customWidth="1"/>
    <col min="4627" max="4627" width="15.6640625" bestFit="1" customWidth="1"/>
    <col min="4628" max="4628" width="17.77734375" bestFit="1" customWidth="1"/>
    <col min="4629" max="4629" width="15.6640625" bestFit="1" customWidth="1"/>
    <col min="4630" max="4630" width="16.21875" bestFit="1" customWidth="1"/>
    <col min="4631" max="4631" width="13.6640625" bestFit="1" customWidth="1"/>
    <col min="4632" max="4632" width="16.44140625" bestFit="1" customWidth="1"/>
    <col min="4633" max="4633" width="12.6640625" bestFit="1" customWidth="1"/>
    <col min="4634" max="4634" width="15.44140625" bestFit="1" customWidth="1"/>
    <col min="4635" max="4635" width="15.6640625" bestFit="1" customWidth="1"/>
    <col min="4636" max="4636" width="16" bestFit="1" customWidth="1"/>
    <col min="4637" max="4637" width="15.6640625" bestFit="1" customWidth="1"/>
    <col min="4638" max="4638" width="17" bestFit="1" customWidth="1"/>
    <col min="4639" max="4639" width="15.6640625" bestFit="1" customWidth="1"/>
    <col min="4640" max="4640" width="16.44140625" bestFit="1" customWidth="1"/>
    <col min="4641" max="4641" width="15.6640625" bestFit="1" customWidth="1"/>
    <col min="4642" max="4642" width="16.109375" bestFit="1" customWidth="1"/>
    <col min="4643" max="4643" width="15.6640625" bestFit="1" customWidth="1"/>
    <col min="4644" max="4644" width="15.5546875" bestFit="1" customWidth="1"/>
    <col min="4645" max="4645" width="15.6640625" bestFit="1" customWidth="1"/>
    <col min="4646" max="4646" width="16.88671875" bestFit="1" customWidth="1"/>
    <col min="4647" max="4647" width="15.6640625" bestFit="1" customWidth="1"/>
    <col min="4648" max="4648" width="16" bestFit="1" customWidth="1"/>
    <col min="4649" max="4649" width="15.6640625" bestFit="1" customWidth="1"/>
    <col min="4650" max="4650" width="16.88671875" bestFit="1" customWidth="1"/>
    <col min="4651" max="4651" width="15.6640625" bestFit="1" customWidth="1"/>
    <col min="4652" max="4652" width="16.109375" bestFit="1" customWidth="1"/>
    <col min="4653" max="4653" width="15.6640625" bestFit="1" customWidth="1"/>
    <col min="4654" max="4654" width="16.6640625" bestFit="1" customWidth="1"/>
    <col min="4655" max="4655" width="13" bestFit="1" customWidth="1"/>
    <col min="4656" max="4656" width="15.77734375" bestFit="1" customWidth="1"/>
    <col min="4657" max="4657" width="13.21875" bestFit="1" customWidth="1"/>
    <col min="4658" max="4658" width="16" bestFit="1" customWidth="1"/>
    <col min="4659" max="4659" width="13.88671875" bestFit="1" customWidth="1"/>
    <col min="4660" max="4660" width="16.6640625" bestFit="1" customWidth="1"/>
    <col min="4661" max="4661" width="15.6640625" bestFit="1" customWidth="1"/>
    <col min="4662" max="4662" width="16.44140625" bestFit="1" customWidth="1"/>
    <col min="4663" max="4663" width="15.6640625" bestFit="1" customWidth="1"/>
    <col min="4664" max="4664" width="17" bestFit="1" customWidth="1"/>
    <col min="4665" max="4665" width="15.6640625" bestFit="1" customWidth="1"/>
    <col min="4666" max="4666" width="16" bestFit="1" customWidth="1"/>
    <col min="4667" max="4667" width="15.6640625" bestFit="1" customWidth="1"/>
    <col min="4668" max="4668" width="15.88671875" bestFit="1" customWidth="1"/>
    <col min="4669" max="4669" width="15.6640625" bestFit="1" customWidth="1"/>
    <col min="4670" max="4670" width="16.21875" bestFit="1" customWidth="1"/>
    <col min="4671" max="4671" width="13.77734375" bestFit="1" customWidth="1"/>
    <col min="4672" max="4672" width="16.5546875" bestFit="1" customWidth="1"/>
    <col min="4673" max="4673" width="13.88671875" bestFit="1" customWidth="1"/>
    <col min="4674" max="4674" width="16.6640625" bestFit="1" customWidth="1"/>
    <col min="4675" max="4675" width="15.6640625" bestFit="1" customWidth="1"/>
    <col min="4676" max="4676" width="16" bestFit="1" customWidth="1"/>
    <col min="4677" max="4677" width="15.6640625" bestFit="1" customWidth="1"/>
    <col min="4678" max="4678" width="15.88671875" bestFit="1" customWidth="1"/>
    <col min="4679" max="4679" width="15.6640625" bestFit="1" customWidth="1"/>
    <col min="4680" max="4680" width="16" bestFit="1" customWidth="1"/>
    <col min="4681" max="4681" width="15.6640625" bestFit="1" customWidth="1"/>
    <col min="4682" max="4682" width="15.109375" bestFit="1" customWidth="1"/>
    <col min="4683" max="4683" width="15.6640625" bestFit="1" customWidth="1"/>
    <col min="4684" max="4684" width="16" bestFit="1" customWidth="1"/>
    <col min="4685" max="4685" width="14.109375" bestFit="1" customWidth="1"/>
    <col min="4686" max="4686" width="16.88671875" bestFit="1" customWidth="1"/>
    <col min="4687" max="4688" width="15.6640625" bestFit="1" customWidth="1"/>
    <col min="4689" max="4689" width="13" bestFit="1" customWidth="1"/>
    <col min="4690" max="4690" width="15.77734375" bestFit="1" customWidth="1"/>
    <col min="4691" max="4691" width="15.6640625" bestFit="1" customWidth="1"/>
    <col min="4692" max="4692" width="16.5546875" bestFit="1" customWidth="1"/>
    <col min="4693" max="4693" width="13.5546875" bestFit="1" customWidth="1"/>
    <col min="4694" max="4694" width="16.33203125" bestFit="1" customWidth="1"/>
    <col min="4695" max="4695" width="13.21875" bestFit="1" customWidth="1"/>
    <col min="4696" max="4696" width="16" bestFit="1" customWidth="1"/>
    <col min="4697" max="4697" width="13.33203125" bestFit="1" customWidth="1"/>
    <col min="4698" max="4698" width="16.109375" bestFit="1" customWidth="1"/>
    <col min="4699" max="4699" width="12.88671875" bestFit="1" customWidth="1"/>
    <col min="4700" max="4701" width="15.6640625" bestFit="1" customWidth="1"/>
    <col min="4702" max="4702" width="16.6640625" bestFit="1" customWidth="1"/>
    <col min="4703" max="4703" width="15.6640625" bestFit="1" customWidth="1"/>
    <col min="4704" max="4704" width="15.44140625" bestFit="1" customWidth="1"/>
    <col min="4705" max="4705" width="15.6640625" bestFit="1" customWidth="1"/>
    <col min="4706" max="4706" width="16.109375" bestFit="1" customWidth="1"/>
    <col min="4707" max="4707" width="15.6640625" bestFit="1" customWidth="1"/>
    <col min="4708" max="4708" width="16.44140625" bestFit="1" customWidth="1"/>
    <col min="4709" max="4709" width="12.6640625" bestFit="1" customWidth="1"/>
    <col min="4710" max="4710" width="15.44140625" bestFit="1" customWidth="1"/>
    <col min="4711" max="4711" width="15.6640625" bestFit="1" customWidth="1"/>
    <col min="4712" max="4712" width="17.21875" bestFit="1" customWidth="1"/>
    <col min="4713" max="4713" width="13.44140625" bestFit="1" customWidth="1"/>
    <col min="4714" max="4714" width="16.21875" bestFit="1" customWidth="1"/>
    <col min="4715" max="4715" width="15.6640625" bestFit="1" customWidth="1"/>
    <col min="4716" max="4716" width="16.21875" bestFit="1" customWidth="1"/>
    <col min="4717" max="4717" width="15.6640625" bestFit="1" customWidth="1"/>
    <col min="4718" max="4718" width="15.88671875" bestFit="1" customWidth="1"/>
    <col min="4719" max="4719" width="15.6640625" bestFit="1" customWidth="1"/>
    <col min="4720" max="4720" width="15.77734375" bestFit="1" customWidth="1"/>
    <col min="4721" max="4721" width="12.77734375" bestFit="1" customWidth="1"/>
    <col min="4722" max="4722" width="15.5546875" bestFit="1" customWidth="1"/>
    <col min="4723" max="4723" width="15.6640625" bestFit="1" customWidth="1"/>
    <col min="4724" max="4724" width="16.44140625" bestFit="1" customWidth="1"/>
    <col min="4725" max="4725" width="13.21875" bestFit="1" customWidth="1"/>
    <col min="4726" max="4726" width="16" bestFit="1" customWidth="1"/>
    <col min="4727" max="4727" width="15.6640625" bestFit="1" customWidth="1"/>
    <col min="4728" max="4728" width="16.21875" bestFit="1" customWidth="1"/>
    <col min="4729" max="4729" width="15.6640625" bestFit="1" customWidth="1"/>
    <col min="4730" max="4730" width="15.44140625" bestFit="1" customWidth="1"/>
    <col min="4731" max="4731" width="15.6640625" bestFit="1" customWidth="1"/>
    <col min="4732" max="4732" width="16.21875" bestFit="1" customWidth="1"/>
    <col min="4733" max="4733" width="13.21875" bestFit="1" customWidth="1"/>
    <col min="4734" max="4734" width="16" bestFit="1" customWidth="1"/>
    <col min="4735" max="4735" width="15.6640625" bestFit="1" customWidth="1"/>
    <col min="4736" max="4736" width="15.44140625" bestFit="1" customWidth="1"/>
    <col min="4737" max="4737" width="15.6640625" bestFit="1" customWidth="1"/>
    <col min="4738" max="4738" width="16.21875" bestFit="1" customWidth="1"/>
    <col min="4739" max="4739" width="14.109375" bestFit="1" customWidth="1"/>
    <col min="4740" max="4740" width="16.88671875" bestFit="1" customWidth="1"/>
    <col min="4741" max="4741" width="15.6640625" bestFit="1" customWidth="1"/>
    <col min="4742" max="4742" width="16.44140625" bestFit="1" customWidth="1"/>
    <col min="4743" max="4743" width="13.109375" bestFit="1" customWidth="1"/>
    <col min="4744" max="4744" width="15.88671875" bestFit="1" customWidth="1"/>
    <col min="4745" max="4745" width="13.5546875" bestFit="1" customWidth="1"/>
    <col min="4746" max="4746" width="16.33203125" bestFit="1" customWidth="1"/>
    <col min="4747" max="4747" width="15.6640625" bestFit="1" customWidth="1"/>
    <col min="4748" max="4748" width="16.21875" bestFit="1" customWidth="1"/>
    <col min="4749" max="4749" width="14.21875" bestFit="1" customWidth="1"/>
    <col min="4750" max="4750" width="17" bestFit="1" customWidth="1"/>
    <col min="4751" max="4751" width="15.6640625" bestFit="1" customWidth="1"/>
    <col min="4752" max="4752" width="16.5546875" bestFit="1" customWidth="1"/>
    <col min="4753" max="4753" width="14.44140625" bestFit="1" customWidth="1"/>
    <col min="4754" max="4754" width="17.33203125" bestFit="1" customWidth="1"/>
    <col min="4755" max="4755" width="13.6640625" bestFit="1" customWidth="1"/>
    <col min="4756" max="4756" width="16.44140625" bestFit="1" customWidth="1"/>
    <col min="4757" max="4757" width="13.77734375" bestFit="1" customWidth="1"/>
    <col min="4758" max="4758" width="16.5546875" bestFit="1" customWidth="1"/>
    <col min="4759" max="4759" width="15.6640625" bestFit="1" customWidth="1"/>
    <col min="4760" max="4760" width="15.88671875" bestFit="1" customWidth="1"/>
    <col min="4761" max="4761" width="15.6640625" bestFit="1" customWidth="1"/>
    <col min="4762" max="4762" width="15.88671875" bestFit="1" customWidth="1"/>
    <col min="4763" max="4763" width="13.44140625" bestFit="1" customWidth="1"/>
    <col min="4764" max="4764" width="16.21875" bestFit="1" customWidth="1"/>
    <col min="4765" max="4765" width="15.6640625" bestFit="1" customWidth="1"/>
    <col min="4766" max="4766" width="16.88671875" bestFit="1" customWidth="1"/>
    <col min="4767" max="4767" width="15.109375" bestFit="1" customWidth="1"/>
    <col min="4768" max="4768" width="17.88671875" bestFit="1" customWidth="1"/>
    <col min="4769" max="4769" width="13.77734375" bestFit="1" customWidth="1"/>
    <col min="4770" max="4770" width="16.5546875" bestFit="1" customWidth="1"/>
    <col min="4771" max="4771" width="15.6640625" bestFit="1" customWidth="1"/>
    <col min="4772" max="4772" width="16.5546875" bestFit="1" customWidth="1"/>
    <col min="4773" max="4773" width="15.6640625" bestFit="1" customWidth="1"/>
    <col min="4774" max="4774" width="16.6640625" bestFit="1" customWidth="1"/>
    <col min="4775" max="4775" width="15.6640625" bestFit="1" customWidth="1"/>
    <col min="4776" max="4776" width="15.77734375" bestFit="1" customWidth="1"/>
    <col min="4777" max="4777" width="15.6640625" bestFit="1" customWidth="1"/>
    <col min="4778" max="4778" width="16" bestFit="1" customWidth="1"/>
    <col min="4779" max="4779" width="15.6640625" bestFit="1" customWidth="1"/>
    <col min="4780" max="4780" width="15.109375" bestFit="1" customWidth="1"/>
    <col min="4781" max="4781" width="12.44140625" bestFit="1" customWidth="1"/>
    <col min="4782" max="4782" width="15.21875" bestFit="1" customWidth="1"/>
    <col min="4783" max="4783" width="15.6640625" bestFit="1" customWidth="1"/>
    <col min="4784" max="4784" width="15.33203125" bestFit="1" customWidth="1"/>
    <col min="4785" max="4785" width="15.6640625" bestFit="1" customWidth="1"/>
    <col min="4786" max="4786" width="15.33203125" bestFit="1" customWidth="1"/>
    <col min="4787" max="4787" width="15.6640625" bestFit="1" customWidth="1"/>
    <col min="4788" max="4788" width="16.77734375" bestFit="1" customWidth="1"/>
    <col min="4789" max="4789" width="15.6640625" bestFit="1" customWidth="1"/>
    <col min="4790" max="4790" width="15.88671875" bestFit="1" customWidth="1"/>
    <col min="4791" max="4791" width="15.6640625" bestFit="1" customWidth="1"/>
    <col min="4792" max="4792" width="15.77734375" bestFit="1" customWidth="1"/>
    <col min="4793" max="4793" width="13.6640625" bestFit="1" customWidth="1"/>
    <col min="4794" max="4794" width="16.44140625" bestFit="1" customWidth="1"/>
    <col min="4795" max="4795" width="13.77734375" bestFit="1" customWidth="1"/>
    <col min="4796" max="4796" width="16.5546875" bestFit="1" customWidth="1"/>
    <col min="4797" max="4797" width="14.5546875" bestFit="1" customWidth="1"/>
    <col min="4798" max="4798" width="17.44140625" bestFit="1" customWidth="1"/>
    <col min="4799" max="4799" width="15.6640625" bestFit="1" customWidth="1"/>
    <col min="4800" max="4800" width="15.21875" bestFit="1" customWidth="1"/>
    <col min="4801" max="4801" width="15.6640625" bestFit="1" customWidth="1"/>
    <col min="4802" max="4802" width="15.44140625" bestFit="1" customWidth="1"/>
    <col min="4803" max="4803" width="14.88671875" bestFit="1" customWidth="1"/>
    <col min="4804" max="4804" width="17.77734375" bestFit="1" customWidth="1"/>
    <col min="4805" max="4805" width="15.6640625" bestFit="1" customWidth="1"/>
    <col min="4806" max="4806" width="16.5546875" bestFit="1" customWidth="1"/>
    <col min="4807" max="4807" width="12.77734375" bestFit="1" customWidth="1"/>
    <col min="4808" max="4808" width="15.5546875" bestFit="1" customWidth="1"/>
    <col min="4809" max="4809" width="15.6640625" bestFit="1" customWidth="1"/>
    <col min="4810" max="4810" width="16.33203125" bestFit="1" customWidth="1"/>
    <col min="4811" max="4811" width="15.6640625" bestFit="1" customWidth="1"/>
    <col min="4812" max="4812" width="15.21875" bestFit="1" customWidth="1"/>
    <col min="4813" max="4813" width="12.88671875" bestFit="1" customWidth="1"/>
    <col min="4814" max="4814" width="15.6640625" bestFit="1" customWidth="1"/>
    <col min="4815" max="4815" width="13.33203125" bestFit="1" customWidth="1"/>
    <col min="4816" max="4816" width="16.109375" bestFit="1" customWidth="1"/>
    <col min="4817" max="4817" width="15.6640625" bestFit="1" customWidth="1"/>
    <col min="4818" max="4818" width="16" bestFit="1" customWidth="1"/>
    <col min="4819" max="4819" width="15.6640625" bestFit="1" customWidth="1"/>
    <col min="4820" max="4820" width="15.88671875" bestFit="1" customWidth="1"/>
    <col min="4821" max="4821" width="15.6640625" bestFit="1" customWidth="1"/>
    <col min="4822" max="4822" width="16.88671875" bestFit="1" customWidth="1"/>
    <col min="4823" max="4823" width="13.33203125" bestFit="1" customWidth="1"/>
    <col min="4824" max="4824" width="16.109375" bestFit="1" customWidth="1"/>
    <col min="4825" max="4825" width="15.6640625" bestFit="1" customWidth="1"/>
    <col min="4826" max="4826" width="16.5546875" bestFit="1" customWidth="1"/>
    <col min="4827" max="4827" width="12.88671875" bestFit="1" customWidth="1"/>
    <col min="4828" max="4829" width="15.6640625" bestFit="1" customWidth="1"/>
    <col min="4830" max="4830" width="16.6640625" bestFit="1" customWidth="1"/>
    <col min="4831" max="4833" width="15.6640625" bestFit="1" customWidth="1"/>
    <col min="4834" max="4834" width="15.77734375" bestFit="1" customWidth="1"/>
    <col min="4835" max="4835" width="12.77734375" bestFit="1" customWidth="1"/>
    <col min="4836" max="4836" width="15.5546875" bestFit="1" customWidth="1"/>
    <col min="4837" max="4837" width="13.44140625" bestFit="1" customWidth="1"/>
    <col min="4838" max="4838" width="16.21875" bestFit="1" customWidth="1"/>
    <col min="4839" max="4839" width="13.21875" bestFit="1" customWidth="1"/>
    <col min="4840" max="4840" width="16" bestFit="1" customWidth="1"/>
    <col min="4841" max="4841" width="12.77734375" bestFit="1" customWidth="1"/>
    <col min="4842" max="4842" width="15.5546875" bestFit="1" customWidth="1"/>
    <col min="4843" max="4843" width="15.6640625" bestFit="1" customWidth="1"/>
    <col min="4844" max="4844" width="16.109375" bestFit="1" customWidth="1"/>
    <col min="4845" max="4845" width="15.6640625" bestFit="1" customWidth="1"/>
    <col min="4846" max="4846" width="16.21875" bestFit="1" customWidth="1"/>
    <col min="4847" max="4847" width="15.6640625" bestFit="1" customWidth="1"/>
    <col min="4848" max="4848" width="15.44140625" bestFit="1" customWidth="1"/>
    <col min="4849" max="4849" width="15.6640625" bestFit="1" customWidth="1"/>
    <col min="4850" max="4850" width="16.5546875" bestFit="1" customWidth="1"/>
    <col min="4851" max="4851" width="13.21875" bestFit="1" customWidth="1"/>
    <col min="4852" max="4852" width="16" bestFit="1" customWidth="1"/>
    <col min="4853" max="4853" width="15.6640625" bestFit="1" customWidth="1"/>
    <col min="4854" max="4854" width="16.44140625" bestFit="1" customWidth="1"/>
    <col min="4855" max="4855" width="13.44140625" bestFit="1" customWidth="1"/>
    <col min="4856" max="4856" width="16.21875" bestFit="1" customWidth="1"/>
    <col min="4857" max="4857" width="15.6640625" bestFit="1" customWidth="1"/>
    <col min="4858" max="4858" width="16.77734375" bestFit="1" customWidth="1"/>
    <col min="4859" max="4859" width="13.5546875" bestFit="1" customWidth="1"/>
    <col min="4860" max="4860" width="16.33203125" bestFit="1" customWidth="1"/>
    <col min="4861" max="4861" width="15.6640625" bestFit="1" customWidth="1"/>
    <col min="4862" max="4862" width="14.21875" bestFit="1" customWidth="1"/>
    <col min="4863" max="4863" width="12.5546875" bestFit="1" customWidth="1"/>
    <col min="4864" max="4864" width="15.33203125" bestFit="1" customWidth="1"/>
    <col min="4865" max="4865" width="15.6640625" bestFit="1" customWidth="1"/>
    <col min="4866" max="4866" width="15.88671875" bestFit="1" customWidth="1"/>
    <col min="4867" max="4867" width="13.33203125" bestFit="1" customWidth="1"/>
    <col min="4868" max="4868" width="16.109375" bestFit="1" customWidth="1"/>
    <col min="4869" max="4869" width="14.109375" bestFit="1" customWidth="1"/>
    <col min="4870" max="4870" width="16.88671875" bestFit="1" customWidth="1"/>
    <col min="4871" max="4871" width="15.6640625" bestFit="1" customWidth="1"/>
    <col min="4872" max="4872" width="16" bestFit="1" customWidth="1"/>
    <col min="4873" max="4873" width="13.33203125" bestFit="1" customWidth="1"/>
    <col min="4874" max="4874" width="16.109375" bestFit="1" customWidth="1"/>
    <col min="4875" max="4875" width="13.21875" bestFit="1" customWidth="1"/>
    <col min="4876" max="4876" width="16" bestFit="1" customWidth="1"/>
    <col min="4877" max="4877" width="15.6640625" bestFit="1" customWidth="1"/>
    <col min="4878" max="4878" width="16.5546875" bestFit="1" customWidth="1"/>
    <col min="4879" max="4879" width="15.6640625" bestFit="1" customWidth="1"/>
    <col min="4880" max="4880" width="15.88671875" bestFit="1" customWidth="1"/>
    <col min="4881" max="4881" width="13.109375" bestFit="1" customWidth="1"/>
    <col min="4882" max="4882" width="15.88671875" bestFit="1" customWidth="1"/>
    <col min="4883" max="4883" width="15.6640625" bestFit="1" customWidth="1"/>
    <col min="4884" max="4884" width="15.88671875" bestFit="1" customWidth="1"/>
    <col min="4885" max="4885" width="15.6640625" bestFit="1" customWidth="1"/>
    <col min="4886" max="4886" width="15.5546875" bestFit="1" customWidth="1"/>
    <col min="4887" max="4887" width="13.109375" bestFit="1" customWidth="1"/>
    <col min="4888" max="4888" width="15.88671875" bestFit="1" customWidth="1"/>
    <col min="4889" max="4889" width="13.77734375" bestFit="1" customWidth="1"/>
    <col min="4890" max="4890" width="16.5546875" bestFit="1" customWidth="1"/>
    <col min="4891" max="4891" width="15.6640625" bestFit="1" customWidth="1"/>
    <col min="4892" max="4892" width="16.21875" bestFit="1" customWidth="1"/>
    <col min="4893" max="4893" width="15.6640625" bestFit="1" customWidth="1"/>
    <col min="4894" max="4894" width="15.88671875" bestFit="1" customWidth="1"/>
    <col min="4895" max="4895" width="15.6640625" bestFit="1" customWidth="1"/>
    <col min="4896" max="4896" width="15.44140625" bestFit="1" customWidth="1"/>
    <col min="4897" max="4897" width="13.44140625" bestFit="1" customWidth="1"/>
    <col min="4898" max="4898" width="16.21875" bestFit="1" customWidth="1"/>
    <col min="4899" max="4899" width="13.5546875" bestFit="1" customWidth="1"/>
    <col min="4900" max="4900" width="16.33203125" bestFit="1" customWidth="1"/>
    <col min="4901" max="4901" width="12.77734375" bestFit="1" customWidth="1"/>
    <col min="4902" max="4902" width="15.5546875" bestFit="1" customWidth="1"/>
    <col min="4903" max="4903" width="13.109375" bestFit="1" customWidth="1"/>
    <col min="4904" max="4904" width="15.88671875" bestFit="1" customWidth="1"/>
    <col min="4905" max="4905" width="15.6640625" bestFit="1" customWidth="1"/>
    <col min="4906" max="4906" width="16.88671875" bestFit="1" customWidth="1"/>
    <col min="4907" max="4907" width="12.88671875" bestFit="1" customWidth="1"/>
    <col min="4908" max="4908" width="15.6640625" bestFit="1" customWidth="1"/>
    <col min="4909" max="4909" width="13.109375" bestFit="1" customWidth="1"/>
    <col min="4910" max="4910" width="15.88671875" bestFit="1" customWidth="1"/>
    <col min="4911" max="4911" width="12.21875" bestFit="1" customWidth="1"/>
    <col min="4912" max="4912" width="15" bestFit="1" customWidth="1"/>
    <col min="4913" max="4913" width="13.5546875" bestFit="1" customWidth="1"/>
    <col min="4914" max="4914" width="16.33203125" bestFit="1" customWidth="1"/>
    <col min="4915" max="4915" width="15.6640625" bestFit="1" customWidth="1"/>
    <col min="4916" max="4916" width="16" bestFit="1" customWidth="1"/>
    <col min="4917" max="4917" width="15.6640625" bestFit="1" customWidth="1"/>
    <col min="4918" max="4918" width="16.109375" bestFit="1" customWidth="1"/>
    <col min="4919" max="4919" width="12.77734375" bestFit="1" customWidth="1"/>
    <col min="4920" max="4920" width="15.5546875" bestFit="1" customWidth="1"/>
    <col min="4921" max="4921" width="13.44140625" bestFit="1" customWidth="1"/>
    <col min="4922" max="4922" width="16.21875" bestFit="1" customWidth="1"/>
    <col min="4923" max="4923" width="15.6640625" bestFit="1" customWidth="1"/>
    <col min="4924" max="4924" width="16.77734375" bestFit="1" customWidth="1"/>
    <col min="4925" max="4925" width="15.6640625" bestFit="1" customWidth="1"/>
    <col min="4926" max="4926" width="16.109375" bestFit="1" customWidth="1"/>
    <col min="4927" max="4927" width="15.6640625" bestFit="1" customWidth="1"/>
    <col min="4928" max="4928" width="16" bestFit="1" customWidth="1"/>
    <col min="4929" max="4929" width="14.21875" bestFit="1" customWidth="1"/>
    <col min="4930" max="4930" width="17" bestFit="1" customWidth="1"/>
    <col min="4931" max="4931" width="13.21875" bestFit="1" customWidth="1"/>
    <col min="4932" max="4932" width="16" bestFit="1" customWidth="1"/>
    <col min="4933" max="4933" width="15.6640625" bestFit="1" customWidth="1"/>
    <col min="4934" max="4934" width="17" bestFit="1" customWidth="1"/>
    <col min="4935" max="4935" width="13.44140625" bestFit="1" customWidth="1"/>
    <col min="4936" max="4936" width="16.21875" bestFit="1" customWidth="1"/>
    <col min="4937" max="4937" width="15.6640625" bestFit="1" customWidth="1"/>
    <col min="4938" max="4938" width="15.5546875" bestFit="1" customWidth="1"/>
    <col min="4939" max="4939" width="15.6640625" bestFit="1" customWidth="1"/>
    <col min="4940" max="4940" width="15.77734375" bestFit="1" customWidth="1"/>
    <col min="4941" max="4941" width="15.6640625" bestFit="1" customWidth="1"/>
    <col min="4942" max="4942" width="17.33203125" bestFit="1" customWidth="1"/>
    <col min="4943" max="4943" width="15.21875" bestFit="1" customWidth="1"/>
    <col min="4944" max="4944" width="18" bestFit="1" customWidth="1"/>
    <col min="4945" max="4945" width="15.6640625" bestFit="1" customWidth="1"/>
    <col min="4946" max="4946" width="15.5546875" bestFit="1" customWidth="1"/>
    <col min="4947" max="4947" width="15.6640625" bestFit="1" customWidth="1"/>
    <col min="4948" max="4948" width="16.21875" bestFit="1" customWidth="1"/>
    <col min="4949" max="4949" width="15.6640625" bestFit="1" customWidth="1"/>
    <col min="4950" max="4950" width="16.109375" bestFit="1" customWidth="1"/>
    <col min="4951" max="4951" width="15.6640625" bestFit="1" customWidth="1"/>
    <col min="4952" max="4952" width="16.77734375" bestFit="1" customWidth="1"/>
    <col min="4953" max="4953" width="15.6640625" bestFit="1" customWidth="1"/>
    <col min="4954" max="4954" width="15.5546875" bestFit="1" customWidth="1"/>
    <col min="4955" max="4955" width="15.6640625" bestFit="1" customWidth="1"/>
    <col min="4956" max="4956" width="16.44140625" bestFit="1" customWidth="1"/>
    <col min="4957" max="4957" width="13" bestFit="1" customWidth="1"/>
    <col min="4958" max="4958" width="15.77734375" bestFit="1" customWidth="1"/>
    <col min="4959" max="4959" width="15.6640625" bestFit="1" customWidth="1"/>
    <col min="4960" max="4960" width="17" bestFit="1" customWidth="1"/>
    <col min="4961" max="4961" width="13.33203125" bestFit="1" customWidth="1"/>
    <col min="4962" max="4962" width="16.109375" bestFit="1" customWidth="1"/>
    <col min="4963" max="4963" width="12.6640625" bestFit="1" customWidth="1"/>
    <col min="4964" max="4964" width="15.44140625" bestFit="1" customWidth="1"/>
    <col min="4965" max="4965" width="14" bestFit="1" customWidth="1"/>
    <col min="4966" max="4966" width="16.77734375" bestFit="1" customWidth="1"/>
    <col min="4967" max="4967" width="15.6640625" bestFit="1" customWidth="1"/>
    <col min="4968" max="4968" width="15.88671875" bestFit="1" customWidth="1"/>
    <col min="4969" max="4969" width="13.21875" bestFit="1" customWidth="1"/>
    <col min="4970" max="4970" width="16" bestFit="1" customWidth="1"/>
    <col min="4971" max="4971" width="15.6640625" bestFit="1" customWidth="1"/>
    <col min="4972" max="4972" width="16.44140625" bestFit="1" customWidth="1"/>
    <col min="4973" max="4973" width="12.77734375" bestFit="1" customWidth="1"/>
    <col min="4974" max="4974" width="15.5546875" bestFit="1" customWidth="1"/>
    <col min="4975" max="4975" width="13.44140625" bestFit="1" customWidth="1"/>
    <col min="4976" max="4976" width="16.21875" bestFit="1" customWidth="1"/>
    <col min="4977" max="4977" width="13.77734375" bestFit="1" customWidth="1"/>
    <col min="4978" max="4978" width="16.5546875" bestFit="1" customWidth="1"/>
    <col min="4979" max="4979" width="13" bestFit="1" customWidth="1"/>
    <col min="4980" max="4980" width="15.77734375" bestFit="1" customWidth="1"/>
    <col min="4981" max="4981" width="15.6640625" bestFit="1" customWidth="1"/>
    <col min="4982" max="4982" width="16.6640625" bestFit="1" customWidth="1"/>
    <col min="4983" max="4983" width="13.5546875" bestFit="1" customWidth="1"/>
    <col min="4984" max="4984" width="16.33203125" bestFit="1" customWidth="1"/>
    <col min="4985" max="4985" width="15.6640625" bestFit="1" customWidth="1"/>
    <col min="4986" max="4986" width="15.77734375" bestFit="1" customWidth="1"/>
    <col min="4987" max="4987" width="15.6640625" bestFit="1" customWidth="1"/>
    <col min="4988" max="4988" width="16.33203125" bestFit="1" customWidth="1"/>
    <col min="4989" max="4989" width="13.44140625" bestFit="1" customWidth="1"/>
    <col min="4990" max="4990" width="16.21875" bestFit="1" customWidth="1"/>
    <col min="4991" max="4991" width="15.6640625" bestFit="1" customWidth="1"/>
    <col min="4992" max="4992" width="16.21875" bestFit="1" customWidth="1"/>
    <col min="4993" max="4993" width="13.5546875" bestFit="1" customWidth="1"/>
    <col min="4994" max="4994" width="16.33203125" bestFit="1" customWidth="1"/>
    <col min="4995" max="4995" width="13.44140625" bestFit="1" customWidth="1"/>
    <col min="4996" max="4996" width="16.21875" bestFit="1" customWidth="1"/>
    <col min="4997" max="4997" width="15.6640625" bestFit="1" customWidth="1"/>
    <col min="4998" max="4998" width="15.5546875" bestFit="1" customWidth="1"/>
    <col min="4999" max="4999" width="13.5546875" bestFit="1" customWidth="1"/>
    <col min="5000" max="5000" width="16.33203125" bestFit="1" customWidth="1"/>
    <col min="5001" max="5001" width="15.6640625" bestFit="1" customWidth="1"/>
    <col min="5002" max="5002" width="16" bestFit="1" customWidth="1"/>
    <col min="5003" max="5003" width="15.6640625" bestFit="1" customWidth="1"/>
    <col min="5004" max="5004" width="16" bestFit="1" customWidth="1"/>
    <col min="5005" max="5005" width="13.6640625" bestFit="1" customWidth="1"/>
    <col min="5006" max="5006" width="16.44140625" bestFit="1" customWidth="1"/>
    <col min="5007" max="5007" width="15.6640625" bestFit="1" customWidth="1"/>
    <col min="5008" max="5008" width="17.21875" bestFit="1" customWidth="1"/>
    <col min="5009" max="5009" width="13.44140625" bestFit="1" customWidth="1"/>
    <col min="5010" max="5010" width="16.21875" bestFit="1" customWidth="1"/>
    <col min="5011" max="5011" width="13.109375" bestFit="1" customWidth="1"/>
    <col min="5012" max="5012" width="15.88671875" bestFit="1" customWidth="1"/>
    <col min="5013" max="5013" width="15.6640625" bestFit="1" customWidth="1"/>
    <col min="5014" max="5014" width="16.21875" bestFit="1" customWidth="1"/>
    <col min="5015" max="5015" width="15.6640625" bestFit="1" customWidth="1"/>
    <col min="5016" max="5016" width="15.77734375" bestFit="1" customWidth="1"/>
    <col min="5017" max="5017" width="15.6640625" bestFit="1" customWidth="1"/>
    <col min="5018" max="5018" width="16.77734375" bestFit="1" customWidth="1"/>
    <col min="5019" max="5019" width="14.33203125" bestFit="1" customWidth="1"/>
    <col min="5020" max="5020" width="17.21875" bestFit="1" customWidth="1"/>
    <col min="5021" max="5021" width="15.6640625" bestFit="1" customWidth="1"/>
    <col min="5022" max="5022" width="15.21875" bestFit="1" customWidth="1"/>
    <col min="5023" max="5023" width="13.5546875" bestFit="1" customWidth="1"/>
    <col min="5024" max="5024" width="16.33203125" bestFit="1" customWidth="1"/>
    <col min="5025" max="5025" width="14" bestFit="1" customWidth="1"/>
    <col min="5026" max="5026" width="16.77734375" bestFit="1" customWidth="1"/>
    <col min="5027" max="5027" width="15.6640625" bestFit="1" customWidth="1"/>
    <col min="5028" max="5028" width="15.88671875" bestFit="1" customWidth="1"/>
    <col min="5029" max="5029" width="15.6640625" bestFit="1" customWidth="1"/>
    <col min="5030" max="5030" width="16.77734375" bestFit="1" customWidth="1"/>
    <col min="5031" max="5031" width="15.6640625" bestFit="1" customWidth="1"/>
    <col min="5032" max="5032" width="15.77734375" bestFit="1" customWidth="1"/>
    <col min="5033" max="5033" width="13.5546875" bestFit="1" customWidth="1"/>
    <col min="5034" max="5034" width="16.33203125" bestFit="1" customWidth="1"/>
    <col min="5035" max="5035" width="15.6640625" bestFit="1" customWidth="1"/>
    <col min="5036" max="5036" width="15.109375" bestFit="1" customWidth="1"/>
    <col min="5037" max="5037" width="15.6640625" bestFit="1" customWidth="1"/>
    <col min="5038" max="5038" width="16.21875" bestFit="1" customWidth="1"/>
    <col min="5039" max="5039" width="14.109375" bestFit="1" customWidth="1"/>
    <col min="5040" max="5040" width="16.88671875" bestFit="1" customWidth="1"/>
    <col min="5041" max="5041" width="15.6640625" bestFit="1" customWidth="1"/>
    <col min="5042" max="5042" width="16.33203125" bestFit="1" customWidth="1"/>
    <col min="5043" max="5043" width="13.109375" bestFit="1" customWidth="1"/>
    <col min="5044" max="5044" width="15.88671875" bestFit="1" customWidth="1"/>
    <col min="5045" max="5045" width="15.6640625" bestFit="1" customWidth="1"/>
    <col min="5046" max="5046" width="17.33203125" bestFit="1" customWidth="1"/>
    <col min="5047" max="5047" width="12.109375" bestFit="1" customWidth="1"/>
    <col min="5048" max="5048" width="14.88671875" bestFit="1" customWidth="1"/>
    <col min="5049" max="5049" width="13" bestFit="1" customWidth="1"/>
    <col min="5050" max="5050" width="15.77734375" bestFit="1" customWidth="1"/>
    <col min="5051" max="5051" width="15.6640625" bestFit="1" customWidth="1"/>
    <col min="5052" max="5052" width="16.109375" bestFit="1" customWidth="1"/>
    <col min="5053" max="5053" width="13.77734375" bestFit="1" customWidth="1"/>
    <col min="5054" max="5054" width="16.5546875" bestFit="1" customWidth="1"/>
    <col min="5055" max="5055" width="12.77734375" bestFit="1" customWidth="1"/>
    <col min="5056" max="5056" width="15.5546875" bestFit="1" customWidth="1"/>
    <col min="5057" max="5057" width="13.21875" bestFit="1" customWidth="1"/>
    <col min="5058" max="5058" width="16" bestFit="1" customWidth="1"/>
    <col min="5059" max="5059" width="13.21875" bestFit="1" customWidth="1"/>
    <col min="5060" max="5060" width="16" bestFit="1" customWidth="1"/>
    <col min="5061" max="5061" width="15.6640625" bestFit="1" customWidth="1"/>
    <col min="5062" max="5062" width="17" bestFit="1" customWidth="1"/>
    <col min="5063" max="5063" width="15.6640625" bestFit="1" customWidth="1"/>
    <col min="5064" max="5064" width="16.21875" bestFit="1" customWidth="1"/>
    <col min="5065" max="5065" width="15.6640625" bestFit="1" customWidth="1"/>
    <col min="5066" max="5066" width="16.109375" bestFit="1" customWidth="1"/>
    <col min="5067" max="5067" width="15.6640625" bestFit="1" customWidth="1"/>
    <col min="5068" max="5068" width="16.21875" bestFit="1" customWidth="1"/>
    <col min="5069" max="5069" width="15.6640625" bestFit="1" customWidth="1"/>
    <col min="5070" max="5070" width="16.5546875" bestFit="1" customWidth="1"/>
    <col min="5071" max="5071" width="15.6640625" bestFit="1" customWidth="1"/>
    <col min="5072" max="5072" width="15.88671875" bestFit="1" customWidth="1"/>
    <col min="5073" max="5073" width="15.6640625" bestFit="1" customWidth="1"/>
    <col min="5074" max="5074" width="17.5546875" bestFit="1" customWidth="1"/>
    <col min="5075" max="5075" width="15.6640625" bestFit="1" customWidth="1"/>
    <col min="5076" max="5076" width="16.21875" bestFit="1" customWidth="1"/>
    <col min="5077" max="5077" width="14.21875" bestFit="1" customWidth="1"/>
    <col min="5078" max="5078" width="17" bestFit="1" customWidth="1"/>
    <col min="5079" max="5079" width="12.77734375" bestFit="1" customWidth="1"/>
    <col min="5080" max="5080" width="15.5546875" bestFit="1" customWidth="1"/>
    <col min="5081" max="5081" width="14" bestFit="1" customWidth="1"/>
    <col min="5082" max="5082" width="16.77734375" bestFit="1" customWidth="1"/>
    <col min="5083" max="5083" width="13.5546875" bestFit="1" customWidth="1"/>
    <col min="5084" max="5084" width="16.33203125" bestFit="1" customWidth="1"/>
    <col min="5085" max="5085" width="13.21875" bestFit="1" customWidth="1"/>
    <col min="5086" max="5086" width="16" bestFit="1" customWidth="1"/>
    <col min="5087" max="5087" width="14.5546875" bestFit="1" customWidth="1"/>
    <col min="5088" max="5088" width="17.44140625" bestFit="1" customWidth="1"/>
    <col min="5089" max="5089" width="15.6640625" bestFit="1" customWidth="1"/>
    <col min="5090" max="5090" width="15.88671875" bestFit="1" customWidth="1"/>
    <col min="5091" max="5091" width="15.6640625" bestFit="1" customWidth="1"/>
    <col min="5092" max="5092" width="15.5546875" bestFit="1" customWidth="1"/>
    <col min="5093" max="5093" width="15.6640625" bestFit="1" customWidth="1"/>
    <col min="5094" max="5094" width="16.33203125" bestFit="1" customWidth="1"/>
    <col min="5095" max="5095" width="13.5546875" bestFit="1" customWidth="1"/>
    <col min="5096" max="5096" width="16.33203125" bestFit="1" customWidth="1"/>
    <col min="5097" max="5097" width="13.109375" bestFit="1" customWidth="1"/>
    <col min="5098" max="5098" width="15.88671875" bestFit="1" customWidth="1"/>
    <col min="5099" max="5099" width="15.6640625" bestFit="1" customWidth="1"/>
    <col min="5100" max="5100" width="16" bestFit="1" customWidth="1"/>
    <col min="5101" max="5101" width="15.6640625" bestFit="1" customWidth="1"/>
    <col min="5102" max="5102" width="16.44140625" bestFit="1" customWidth="1"/>
    <col min="5103" max="5103" width="15.6640625" bestFit="1" customWidth="1"/>
    <col min="5104" max="5104" width="15.77734375" bestFit="1" customWidth="1"/>
    <col min="5105" max="5105" width="13.44140625" bestFit="1" customWidth="1"/>
    <col min="5106" max="5106" width="16.21875" bestFit="1" customWidth="1"/>
    <col min="5107" max="5107" width="15.6640625" bestFit="1" customWidth="1"/>
    <col min="5108" max="5108" width="17.21875" bestFit="1" customWidth="1"/>
    <col min="5109" max="5109" width="13.109375" bestFit="1" customWidth="1"/>
    <col min="5110" max="5110" width="15.88671875" bestFit="1" customWidth="1"/>
    <col min="5111" max="5111" width="13" bestFit="1" customWidth="1"/>
    <col min="5112" max="5112" width="15.77734375" bestFit="1" customWidth="1"/>
    <col min="5113" max="5113" width="13.109375" bestFit="1" customWidth="1"/>
    <col min="5114" max="5114" width="15.88671875" bestFit="1" customWidth="1"/>
    <col min="5115" max="5115" width="14.109375" bestFit="1" customWidth="1"/>
    <col min="5116" max="5116" width="16.88671875" bestFit="1" customWidth="1"/>
    <col min="5117" max="5117" width="13.33203125" bestFit="1" customWidth="1"/>
    <col min="5118" max="5118" width="16.109375" bestFit="1" customWidth="1"/>
    <col min="5119" max="5119" width="15.6640625" bestFit="1" customWidth="1"/>
    <col min="5120" max="5120" width="15.88671875" bestFit="1" customWidth="1"/>
    <col min="5121" max="5121" width="15.6640625" bestFit="1" customWidth="1"/>
    <col min="5122" max="5122" width="17.77734375" bestFit="1" customWidth="1"/>
    <col min="5123" max="5123" width="15.6640625" bestFit="1" customWidth="1"/>
    <col min="5124" max="5124" width="15.33203125" bestFit="1" customWidth="1"/>
    <col min="5125" max="5125" width="13.21875" bestFit="1" customWidth="1"/>
    <col min="5126" max="5126" width="16" bestFit="1" customWidth="1"/>
    <col min="5127" max="5127" width="12.5546875" bestFit="1" customWidth="1"/>
    <col min="5128" max="5128" width="15.33203125" bestFit="1" customWidth="1"/>
    <col min="5129" max="5129" width="15.6640625" bestFit="1" customWidth="1"/>
    <col min="5130" max="5130" width="15.77734375" bestFit="1" customWidth="1"/>
    <col min="5131" max="5133" width="15.6640625" bestFit="1" customWidth="1"/>
    <col min="5134" max="5134" width="16.109375" bestFit="1" customWidth="1"/>
    <col min="5135" max="5135" width="15.6640625" bestFit="1" customWidth="1"/>
    <col min="5136" max="5136" width="16.44140625" bestFit="1" customWidth="1"/>
    <col min="5137" max="5137" width="15.6640625" bestFit="1" customWidth="1"/>
    <col min="5138" max="5138" width="15" bestFit="1" customWidth="1"/>
    <col min="5139" max="5139" width="13.77734375" bestFit="1" customWidth="1"/>
    <col min="5140" max="5140" width="16.5546875" bestFit="1" customWidth="1"/>
    <col min="5141" max="5141" width="15.6640625" bestFit="1" customWidth="1"/>
    <col min="5142" max="5142" width="15.88671875" bestFit="1" customWidth="1"/>
    <col min="5143" max="5143" width="15.6640625" bestFit="1" customWidth="1"/>
    <col min="5144" max="5144" width="15.5546875" bestFit="1" customWidth="1"/>
    <col min="5145" max="5145" width="15.6640625" bestFit="1" customWidth="1"/>
    <col min="5146" max="5146" width="16.33203125" bestFit="1" customWidth="1"/>
    <col min="5147" max="5147" width="15.6640625" bestFit="1" customWidth="1"/>
    <col min="5148" max="5148" width="15.77734375" bestFit="1" customWidth="1"/>
    <col min="5149" max="5149" width="15.6640625" bestFit="1" customWidth="1"/>
    <col min="5150" max="5150" width="15.109375" bestFit="1" customWidth="1"/>
    <col min="5151" max="5151" width="15.6640625" bestFit="1" customWidth="1"/>
    <col min="5152" max="5152" width="15.77734375" bestFit="1" customWidth="1"/>
    <col min="5153" max="5153" width="14.109375" bestFit="1" customWidth="1"/>
    <col min="5154" max="5154" width="16.88671875" bestFit="1" customWidth="1"/>
    <col min="5155" max="5155" width="15.6640625" bestFit="1" customWidth="1"/>
    <col min="5156" max="5156" width="15.88671875" bestFit="1" customWidth="1"/>
    <col min="5157" max="5157" width="13.5546875" bestFit="1" customWidth="1"/>
    <col min="5158" max="5158" width="16.33203125" bestFit="1" customWidth="1"/>
    <col min="5159" max="5159" width="15.6640625" bestFit="1" customWidth="1"/>
    <col min="5160" max="5160" width="16.5546875" bestFit="1" customWidth="1"/>
    <col min="5161" max="5161" width="15.6640625" bestFit="1" customWidth="1"/>
    <col min="5162" max="5162" width="15.77734375" bestFit="1" customWidth="1"/>
    <col min="5163" max="5163" width="13.77734375" bestFit="1" customWidth="1"/>
    <col min="5164" max="5164" width="16.5546875" bestFit="1" customWidth="1"/>
    <col min="5165" max="5165" width="15.6640625" bestFit="1" customWidth="1"/>
    <col min="5166" max="5166" width="15.44140625" bestFit="1" customWidth="1"/>
    <col min="5167" max="5167" width="15.6640625" bestFit="1" customWidth="1"/>
    <col min="5168" max="5168" width="16.88671875" bestFit="1" customWidth="1"/>
    <col min="5169" max="5169" width="13.44140625" bestFit="1" customWidth="1"/>
    <col min="5170" max="5170" width="16.21875" bestFit="1" customWidth="1"/>
    <col min="5171" max="5171" width="15.6640625" bestFit="1" customWidth="1"/>
    <col min="5172" max="5172" width="15.88671875" bestFit="1" customWidth="1"/>
    <col min="5173" max="5173" width="15.6640625" bestFit="1" customWidth="1"/>
    <col min="5174" max="5174" width="16" bestFit="1" customWidth="1"/>
    <col min="5175" max="5175" width="13.33203125" bestFit="1" customWidth="1"/>
    <col min="5176" max="5176" width="16.109375" bestFit="1" customWidth="1"/>
    <col min="5177" max="5177" width="12.77734375" bestFit="1" customWidth="1"/>
    <col min="5178" max="5178" width="15.5546875" bestFit="1" customWidth="1"/>
    <col min="5179" max="5179" width="15.6640625" bestFit="1" customWidth="1"/>
    <col min="5180" max="5180" width="16.6640625" bestFit="1" customWidth="1"/>
    <col min="5181" max="5181" width="15.6640625" bestFit="1" customWidth="1"/>
    <col min="5182" max="5182" width="15.88671875" bestFit="1" customWidth="1"/>
    <col min="5183" max="5183" width="15.6640625" bestFit="1" customWidth="1"/>
    <col min="5184" max="5184" width="15.77734375" bestFit="1" customWidth="1"/>
    <col min="5185" max="5185" width="15.6640625" bestFit="1" customWidth="1"/>
    <col min="5186" max="5186" width="16.109375" bestFit="1" customWidth="1"/>
    <col min="5187" max="5187" width="12.44140625" bestFit="1" customWidth="1"/>
    <col min="5188" max="5188" width="15.21875" bestFit="1" customWidth="1"/>
    <col min="5189" max="5189" width="13.21875" bestFit="1" customWidth="1"/>
    <col min="5190" max="5190" width="16" bestFit="1" customWidth="1"/>
    <col min="5191" max="5191" width="13.109375" bestFit="1" customWidth="1"/>
    <col min="5192" max="5192" width="15.88671875" bestFit="1" customWidth="1"/>
    <col min="5193" max="5193" width="15.6640625" bestFit="1" customWidth="1"/>
    <col min="5194" max="5194" width="17.88671875" bestFit="1" customWidth="1"/>
    <col min="5195" max="5195" width="13.6640625" bestFit="1" customWidth="1"/>
    <col min="5196" max="5196" width="16.44140625" bestFit="1" customWidth="1"/>
    <col min="5197" max="5197" width="12.44140625" bestFit="1" customWidth="1"/>
    <col min="5198" max="5198" width="15.21875" bestFit="1" customWidth="1"/>
    <col min="5199" max="5199" width="13.21875" bestFit="1" customWidth="1"/>
    <col min="5200" max="5200" width="16" bestFit="1" customWidth="1"/>
    <col min="5201" max="5201" width="15.6640625" bestFit="1" customWidth="1"/>
    <col min="5202" max="5202" width="15.88671875" bestFit="1" customWidth="1"/>
    <col min="5203" max="5203" width="15.6640625" bestFit="1" customWidth="1"/>
    <col min="5204" max="5204" width="16.33203125" bestFit="1" customWidth="1"/>
    <col min="5205" max="5205" width="15.6640625" bestFit="1" customWidth="1"/>
    <col min="5206" max="5206" width="16.6640625" bestFit="1" customWidth="1"/>
    <col min="5207" max="5207" width="15.6640625" bestFit="1" customWidth="1"/>
    <col min="5208" max="5208" width="16.33203125" bestFit="1" customWidth="1"/>
    <col min="5209" max="5209" width="13.109375" bestFit="1" customWidth="1"/>
    <col min="5210" max="5210" width="15.88671875" bestFit="1" customWidth="1"/>
    <col min="5211" max="5211" width="15.6640625" bestFit="1" customWidth="1"/>
    <col min="5212" max="5212" width="16.33203125" bestFit="1" customWidth="1"/>
    <col min="5213" max="5213" width="12.6640625" bestFit="1" customWidth="1"/>
    <col min="5214" max="5214" width="15.44140625" bestFit="1" customWidth="1"/>
    <col min="5215" max="5215" width="15.6640625" bestFit="1" customWidth="1"/>
    <col min="5216" max="5216" width="16.6640625" bestFit="1" customWidth="1"/>
    <col min="5217" max="5217" width="15.6640625" bestFit="1" customWidth="1"/>
    <col min="5218" max="5218" width="16.6640625" bestFit="1" customWidth="1"/>
    <col min="5219" max="5219" width="15.6640625" bestFit="1" customWidth="1"/>
    <col min="5220" max="5220" width="16.109375" bestFit="1" customWidth="1"/>
    <col min="5221" max="5221" width="13.5546875" bestFit="1" customWidth="1"/>
    <col min="5222" max="5222" width="16.33203125" bestFit="1" customWidth="1"/>
    <col min="5223" max="5223" width="13.77734375" bestFit="1" customWidth="1"/>
    <col min="5224" max="5224" width="16.5546875" bestFit="1" customWidth="1"/>
    <col min="5225" max="5225" width="15.6640625" bestFit="1" customWidth="1"/>
    <col min="5226" max="5226" width="15.88671875" bestFit="1" customWidth="1"/>
    <col min="5227" max="5227" width="13.44140625" bestFit="1" customWidth="1"/>
    <col min="5228" max="5228" width="16.21875" bestFit="1" customWidth="1"/>
    <col min="5229" max="5229" width="12.5546875" bestFit="1" customWidth="1"/>
    <col min="5230" max="5230" width="15.33203125" bestFit="1" customWidth="1"/>
    <col min="5231" max="5231" width="15.6640625" bestFit="1" customWidth="1"/>
    <col min="5232" max="5232" width="16.5546875" bestFit="1" customWidth="1"/>
    <col min="5233" max="5233" width="15.6640625" bestFit="1" customWidth="1"/>
    <col min="5234" max="5234" width="15.88671875" bestFit="1" customWidth="1"/>
    <col min="5235" max="5235" width="13.33203125" bestFit="1" customWidth="1"/>
    <col min="5236" max="5236" width="16.109375" bestFit="1" customWidth="1"/>
    <col min="5237" max="5237" width="15.6640625" bestFit="1" customWidth="1"/>
    <col min="5238" max="5238" width="16.109375" bestFit="1" customWidth="1"/>
    <col min="5239" max="5239" width="13.33203125" bestFit="1" customWidth="1"/>
    <col min="5240" max="5240" width="16.109375" bestFit="1" customWidth="1"/>
    <col min="5241" max="5241" width="15.6640625" bestFit="1" customWidth="1"/>
    <col min="5242" max="5242" width="15.44140625" bestFit="1" customWidth="1"/>
    <col min="5243" max="5243" width="13.44140625" bestFit="1" customWidth="1"/>
    <col min="5244" max="5244" width="16.21875" bestFit="1" customWidth="1"/>
    <col min="5245" max="5245" width="14.21875" bestFit="1" customWidth="1"/>
    <col min="5246" max="5246" width="17" bestFit="1" customWidth="1"/>
    <col min="5247" max="5247" width="15.6640625" bestFit="1" customWidth="1"/>
    <col min="5248" max="5248" width="16.33203125" bestFit="1" customWidth="1"/>
    <col min="5249" max="5249" width="14" bestFit="1" customWidth="1"/>
    <col min="5250" max="5250" width="16.77734375" bestFit="1" customWidth="1"/>
    <col min="5251" max="5251" width="15.6640625" bestFit="1" customWidth="1"/>
    <col min="5252" max="5252" width="15.44140625" bestFit="1" customWidth="1"/>
    <col min="5253" max="5253" width="14.109375" bestFit="1" customWidth="1"/>
    <col min="5254" max="5254" width="16.88671875" bestFit="1" customWidth="1"/>
    <col min="5255" max="5256" width="15.6640625" bestFit="1" customWidth="1"/>
    <col min="5257" max="5257" width="13" bestFit="1" customWidth="1"/>
    <col min="5258" max="5258" width="15.77734375" bestFit="1" customWidth="1"/>
    <col min="5259" max="5259" width="15.6640625" bestFit="1" customWidth="1"/>
    <col min="5260" max="5260" width="16.109375" bestFit="1" customWidth="1"/>
    <col min="5261" max="5261" width="15.6640625" bestFit="1" customWidth="1"/>
    <col min="5262" max="5262" width="16.44140625" bestFit="1" customWidth="1"/>
    <col min="5263" max="5263" width="13.88671875" bestFit="1" customWidth="1"/>
    <col min="5264" max="5264" width="16.6640625" bestFit="1" customWidth="1"/>
    <col min="5265" max="5265" width="13.6640625" bestFit="1" customWidth="1"/>
    <col min="5266" max="5266" width="16.44140625" bestFit="1" customWidth="1"/>
    <col min="5267" max="5267" width="15.6640625" bestFit="1" customWidth="1"/>
    <col min="5268" max="5268" width="16.44140625" bestFit="1" customWidth="1"/>
    <col min="5269" max="5269" width="15.6640625" bestFit="1" customWidth="1"/>
    <col min="5270" max="5270" width="15.88671875" bestFit="1" customWidth="1"/>
    <col min="5271" max="5271" width="12.88671875" bestFit="1" customWidth="1"/>
    <col min="5272" max="5273" width="15.6640625" bestFit="1" customWidth="1"/>
    <col min="5274" max="5274" width="16" bestFit="1" customWidth="1"/>
    <col min="5275" max="5275" width="15.6640625" bestFit="1" customWidth="1"/>
    <col min="5276" max="5276" width="16.33203125" bestFit="1" customWidth="1"/>
    <col min="5277" max="5277" width="15.6640625" bestFit="1" customWidth="1"/>
    <col min="5278" max="5278" width="16.21875" bestFit="1" customWidth="1"/>
    <col min="5279" max="5279" width="15.6640625" bestFit="1" customWidth="1"/>
    <col min="5280" max="5280" width="16.44140625" bestFit="1" customWidth="1"/>
    <col min="5281" max="5281" width="13.33203125" bestFit="1" customWidth="1"/>
    <col min="5282" max="5282" width="16.109375" bestFit="1" customWidth="1"/>
    <col min="5283" max="5283" width="15.6640625" bestFit="1" customWidth="1"/>
    <col min="5284" max="5284" width="15.44140625" bestFit="1" customWidth="1"/>
    <col min="5285" max="5285" width="15.6640625" bestFit="1" customWidth="1"/>
    <col min="5286" max="5286" width="15.109375" bestFit="1" customWidth="1"/>
    <col min="5287" max="5287" width="15.6640625" bestFit="1" customWidth="1"/>
    <col min="5288" max="5288" width="16.33203125" bestFit="1" customWidth="1"/>
    <col min="5289" max="5289" width="15.6640625" bestFit="1" customWidth="1"/>
    <col min="5290" max="5290" width="16.6640625" bestFit="1" customWidth="1"/>
    <col min="5291" max="5291" width="15.6640625" bestFit="1" customWidth="1"/>
    <col min="5292" max="5292" width="16.5546875" bestFit="1" customWidth="1"/>
    <col min="5293" max="5293" width="14.44140625" bestFit="1" customWidth="1"/>
    <col min="5294" max="5294" width="17.33203125" bestFit="1" customWidth="1"/>
    <col min="5295" max="5296" width="15.6640625" bestFit="1" customWidth="1"/>
    <col min="5297" max="5297" width="13.44140625" bestFit="1" customWidth="1"/>
    <col min="5298" max="5298" width="16.21875" bestFit="1" customWidth="1"/>
    <col min="5299" max="5299" width="15.6640625" bestFit="1" customWidth="1"/>
    <col min="5300" max="5300" width="14.77734375" bestFit="1" customWidth="1"/>
    <col min="5301" max="5301" width="13.21875" bestFit="1" customWidth="1"/>
    <col min="5302" max="5302" width="16" bestFit="1" customWidth="1"/>
    <col min="5303" max="5303" width="14.44140625" bestFit="1" customWidth="1"/>
    <col min="5304" max="5304" width="17.33203125" bestFit="1" customWidth="1"/>
    <col min="5305" max="5305" width="15.6640625" bestFit="1" customWidth="1"/>
    <col min="5306" max="5306" width="15.5546875" bestFit="1" customWidth="1"/>
    <col min="5307" max="5307" width="12" bestFit="1" customWidth="1"/>
    <col min="5308" max="5308" width="14.77734375" bestFit="1" customWidth="1"/>
    <col min="5309" max="5309" width="15.6640625" bestFit="1" customWidth="1"/>
    <col min="5310" max="5310" width="16.33203125" bestFit="1" customWidth="1"/>
    <col min="5311" max="5311" width="13.88671875" bestFit="1" customWidth="1"/>
    <col min="5312" max="5312" width="16.6640625" bestFit="1" customWidth="1"/>
    <col min="5313" max="5313" width="14.21875" bestFit="1" customWidth="1"/>
    <col min="5314" max="5314" width="17" bestFit="1" customWidth="1"/>
    <col min="5315" max="5315" width="15.6640625" bestFit="1" customWidth="1"/>
    <col min="5316" max="5316" width="16.77734375" bestFit="1" customWidth="1"/>
    <col min="5317" max="5317" width="13.44140625" bestFit="1" customWidth="1"/>
    <col min="5318" max="5318" width="16.21875" bestFit="1" customWidth="1"/>
    <col min="5319" max="5319" width="15.6640625" bestFit="1" customWidth="1"/>
    <col min="5320" max="5320" width="16.44140625" bestFit="1" customWidth="1"/>
    <col min="5321" max="5321" width="13.5546875" bestFit="1" customWidth="1"/>
    <col min="5322" max="5322" width="16.33203125" bestFit="1" customWidth="1"/>
    <col min="5323" max="5323" width="14.21875" bestFit="1" customWidth="1"/>
    <col min="5324" max="5324" width="17" bestFit="1" customWidth="1"/>
    <col min="5325" max="5325" width="13.77734375" bestFit="1" customWidth="1"/>
    <col min="5326" max="5326" width="16.5546875" bestFit="1" customWidth="1"/>
    <col min="5327" max="5327" width="15.6640625" bestFit="1" customWidth="1"/>
    <col min="5328" max="5328" width="16.109375" bestFit="1" customWidth="1"/>
    <col min="5329" max="5329" width="15.6640625" bestFit="1" customWidth="1"/>
    <col min="5330" max="5330" width="16.5546875" bestFit="1" customWidth="1"/>
    <col min="5331" max="5331" width="13" bestFit="1" customWidth="1"/>
    <col min="5332" max="5332" width="15.77734375" bestFit="1" customWidth="1"/>
    <col min="5333" max="5333" width="15.6640625" bestFit="1" customWidth="1"/>
    <col min="5334" max="5334" width="16.21875" bestFit="1" customWidth="1"/>
    <col min="5335" max="5335" width="14" bestFit="1" customWidth="1"/>
    <col min="5336" max="5336" width="16.77734375" bestFit="1" customWidth="1"/>
    <col min="5337" max="5337" width="15.6640625" bestFit="1" customWidth="1"/>
    <col min="5338" max="5338" width="15.21875" bestFit="1" customWidth="1"/>
    <col min="5339" max="5339" width="15.6640625" bestFit="1" customWidth="1"/>
    <col min="5340" max="5340" width="16" bestFit="1" customWidth="1"/>
    <col min="5341" max="5341" width="15.6640625" bestFit="1" customWidth="1"/>
    <col min="5342" max="5342" width="17.5546875" bestFit="1" customWidth="1"/>
    <col min="5343" max="5343" width="15.6640625" bestFit="1" customWidth="1"/>
    <col min="5344" max="5344" width="16.33203125" bestFit="1" customWidth="1"/>
    <col min="5345" max="5345" width="13.88671875" bestFit="1" customWidth="1"/>
    <col min="5346" max="5346" width="16.6640625" bestFit="1" customWidth="1"/>
    <col min="5347" max="5347" width="14" bestFit="1" customWidth="1"/>
    <col min="5348" max="5348" width="16.77734375" bestFit="1" customWidth="1"/>
    <col min="5349" max="5349" width="13.109375" bestFit="1" customWidth="1"/>
    <col min="5350" max="5350" width="15.88671875" bestFit="1" customWidth="1"/>
    <col min="5351" max="5351" width="15.6640625" bestFit="1" customWidth="1"/>
    <col min="5352" max="5352" width="16.33203125" bestFit="1" customWidth="1"/>
    <col min="5353" max="5353" width="15.6640625" bestFit="1" customWidth="1"/>
    <col min="5354" max="5354" width="15.5546875" bestFit="1" customWidth="1"/>
    <col min="5355" max="5355" width="15.6640625" bestFit="1" customWidth="1"/>
    <col min="5356" max="5356" width="16.5546875" bestFit="1" customWidth="1"/>
    <col min="5357" max="5358" width="15.6640625" bestFit="1" customWidth="1"/>
    <col min="5359" max="5359" width="12.77734375" bestFit="1" customWidth="1"/>
    <col min="5360" max="5360" width="15.5546875" bestFit="1" customWidth="1"/>
    <col min="5361" max="5361" width="15.6640625" bestFit="1" customWidth="1"/>
    <col min="5362" max="5362" width="16.6640625" bestFit="1" customWidth="1"/>
    <col min="5363" max="5363" width="15.6640625" bestFit="1" customWidth="1"/>
    <col min="5364" max="5364" width="17.44140625" bestFit="1" customWidth="1"/>
    <col min="5365" max="5365" width="15.6640625" bestFit="1" customWidth="1"/>
    <col min="5366" max="5366" width="16.21875" bestFit="1" customWidth="1"/>
    <col min="5367" max="5367" width="15.6640625" bestFit="1" customWidth="1"/>
    <col min="5368" max="5368" width="17.33203125" bestFit="1" customWidth="1"/>
    <col min="5369" max="5369" width="15.6640625" bestFit="1" customWidth="1"/>
    <col min="5370" max="5370" width="16.21875" bestFit="1" customWidth="1"/>
    <col min="5371" max="5371" width="13.6640625" bestFit="1" customWidth="1"/>
    <col min="5372" max="5372" width="16.44140625" bestFit="1" customWidth="1"/>
    <col min="5373" max="5373" width="15.6640625" bestFit="1" customWidth="1"/>
    <col min="5374" max="5374" width="15.77734375" bestFit="1" customWidth="1"/>
    <col min="5375" max="5375" width="15.6640625" bestFit="1" customWidth="1"/>
    <col min="5376" max="5376" width="15.88671875" bestFit="1" customWidth="1"/>
    <col min="5377" max="5377" width="14" bestFit="1" customWidth="1"/>
    <col min="5378" max="5378" width="16.77734375" bestFit="1" customWidth="1"/>
    <col min="5379" max="5379" width="13.109375" bestFit="1" customWidth="1"/>
    <col min="5380" max="5380" width="15.88671875" bestFit="1" customWidth="1"/>
    <col min="5381" max="5381" width="15.6640625" bestFit="1" customWidth="1"/>
    <col min="5382" max="5382" width="15.88671875" bestFit="1" customWidth="1"/>
    <col min="5383" max="5383" width="12.33203125" bestFit="1" customWidth="1"/>
    <col min="5384" max="5384" width="15.109375" bestFit="1" customWidth="1"/>
    <col min="5385" max="5385" width="13.44140625" bestFit="1" customWidth="1"/>
    <col min="5386" max="5386" width="16.21875" bestFit="1" customWidth="1"/>
    <col min="5387" max="5387" width="15.6640625" bestFit="1" customWidth="1"/>
    <col min="5388" max="5388" width="16.5546875" bestFit="1" customWidth="1"/>
    <col min="5389" max="5389" width="15.6640625" bestFit="1" customWidth="1"/>
    <col min="5390" max="5390" width="16" bestFit="1" customWidth="1"/>
    <col min="5391" max="5391" width="13.44140625" bestFit="1" customWidth="1"/>
    <col min="5392" max="5392" width="16.21875" bestFit="1" customWidth="1"/>
    <col min="5393" max="5393" width="15.6640625" bestFit="1" customWidth="1"/>
    <col min="5394" max="5394" width="16.21875" bestFit="1" customWidth="1"/>
    <col min="5395" max="5395" width="13.5546875" bestFit="1" customWidth="1"/>
    <col min="5396" max="5396" width="16.33203125" bestFit="1" customWidth="1"/>
    <col min="5397" max="5397" width="15.6640625" bestFit="1" customWidth="1"/>
    <col min="5398" max="5398" width="15.44140625" bestFit="1" customWidth="1"/>
    <col min="5399" max="5399" width="12.44140625" bestFit="1" customWidth="1"/>
    <col min="5400" max="5400" width="15.21875" bestFit="1" customWidth="1"/>
    <col min="5401" max="5401" width="15.6640625" bestFit="1" customWidth="1"/>
    <col min="5402" max="5402" width="16.44140625" bestFit="1" customWidth="1"/>
    <col min="5403" max="5403" width="15.6640625" bestFit="1" customWidth="1"/>
    <col min="5404" max="5404" width="15.77734375" bestFit="1" customWidth="1"/>
    <col min="5405" max="5405" width="13.109375" bestFit="1" customWidth="1"/>
    <col min="5406" max="5406" width="15.88671875" bestFit="1" customWidth="1"/>
    <col min="5407" max="5407" width="15.6640625" bestFit="1" customWidth="1"/>
    <col min="5408" max="5408" width="15.44140625" bestFit="1" customWidth="1"/>
    <col min="5409" max="5409" width="15.6640625" bestFit="1" customWidth="1"/>
    <col min="5410" max="5410" width="16.109375" bestFit="1" customWidth="1"/>
    <col min="5411" max="5411" width="15.6640625" bestFit="1" customWidth="1"/>
    <col min="5412" max="5412" width="15.5546875" bestFit="1" customWidth="1"/>
    <col min="5413" max="5413" width="15.6640625" bestFit="1" customWidth="1"/>
    <col min="5414" max="5414" width="16.33203125" bestFit="1" customWidth="1"/>
    <col min="5415" max="5415" width="15.6640625" bestFit="1" customWidth="1"/>
    <col min="5416" max="5416" width="16" bestFit="1" customWidth="1"/>
    <col min="5417" max="5417" width="12.88671875" bestFit="1" customWidth="1"/>
    <col min="5418" max="5419" width="15.6640625" bestFit="1" customWidth="1"/>
    <col min="5420" max="5420" width="16.5546875" bestFit="1" customWidth="1"/>
    <col min="5421" max="5421" width="15.6640625" bestFit="1" customWidth="1"/>
    <col min="5422" max="5422" width="16.5546875" bestFit="1" customWidth="1"/>
    <col min="5423" max="5423" width="15.6640625" bestFit="1" customWidth="1"/>
    <col min="5424" max="5424" width="16.109375" bestFit="1" customWidth="1"/>
    <col min="5425" max="5425" width="13" bestFit="1" customWidth="1"/>
    <col min="5426" max="5426" width="15.77734375" bestFit="1" customWidth="1"/>
    <col min="5427" max="5427" width="15.6640625" bestFit="1" customWidth="1"/>
    <col min="5428" max="5428" width="15.88671875" bestFit="1" customWidth="1"/>
    <col min="5429" max="5429" width="12.44140625" bestFit="1" customWidth="1"/>
    <col min="5430" max="5430" width="15.21875" bestFit="1" customWidth="1"/>
    <col min="5431" max="5431" width="15.6640625" bestFit="1" customWidth="1"/>
    <col min="5432" max="5432" width="15.33203125" bestFit="1" customWidth="1"/>
    <col min="5433" max="5433" width="15.6640625" bestFit="1" customWidth="1"/>
    <col min="5434" max="5434" width="16.33203125" bestFit="1" customWidth="1"/>
    <col min="5435" max="5435" width="12.5546875" bestFit="1" customWidth="1"/>
    <col min="5436" max="5436" width="15.33203125" bestFit="1" customWidth="1"/>
    <col min="5437" max="5437" width="12.21875" bestFit="1" customWidth="1"/>
    <col min="5438" max="5438" width="15" bestFit="1" customWidth="1"/>
    <col min="5439" max="5439" width="15.6640625" bestFit="1" customWidth="1"/>
    <col min="5440" max="5440" width="16" bestFit="1" customWidth="1"/>
    <col min="5441" max="5441" width="15.6640625" bestFit="1" customWidth="1"/>
    <col min="5442" max="5442" width="16.88671875" bestFit="1" customWidth="1"/>
    <col min="5443" max="5443" width="15.109375" bestFit="1" customWidth="1"/>
    <col min="5444" max="5444" width="17.88671875" bestFit="1" customWidth="1"/>
    <col min="5445" max="5445" width="12.33203125" bestFit="1" customWidth="1"/>
    <col min="5446" max="5446" width="15.109375" bestFit="1" customWidth="1"/>
    <col min="5447" max="5447" width="15.6640625" bestFit="1" customWidth="1"/>
    <col min="5448" max="5448" width="15.44140625" bestFit="1" customWidth="1"/>
    <col min="5449" max="5449" width="15.6640625" bestFit="1" customWidth="1"/>
    <col min="5450" max="5450" width="15.44140625" bestFit="1" customWidth="1"/>
    <col min="5451" max="5451" width="14" bestFit="1" customWidth="1"/>
    <col min="5452" max="5452" width="16.77734375" bestFit="1" customWidth="1"/>
    <col min="5453" max="5453" width="15.6640625" bestFit="1" customWidth="1"/>
    <col min="5454" max="5454" width="16.21875" bestFit="1" customWidth="1"/>
    <col min="5455" max="5455" width="15.6640625" bestFit="1" customWidth="1"/>
    <col min="5456" max="5456" width="14.5546875" bestFit="1" customWidth="1"/>
    <col min="5457" max="5457" width="15.6640625" bestFit="1" customWidth="1"/>
    <col min="5458" max="5458" width="16.5546875" bestFit="1" customWidth="1"/>
    <col min="5459" max="5459" width="11.77734375" bestFit="1" customWidth="1"/>
    <col min="5460" max="5460" width="14.5546875" bestFit="1" customWidth="1"/>
    <col min="5461" max="5461" width="15.6640625" bestFit="1" customWidth="1"/>
    <col min="5462" max="5462" width="16.77734375" bestFit="1" customWidth="1"/>
    <col min="5463" max="5463" width="13.33203125" bestFit="1" customWidth="1"/>
    <col min="5464" max="5464" width="16.109375" bestFit="1" customWidth="1"/>
    <col min="5465" max="5465" width="12.88671875" bestFit="1" customWidth="1"/>
    <col min="5466" max="5466" width="15.6640625" bestFit="1" customWidth="1"/>
    <col min="5467" max="5467" width="13.77734375" bestFit="1" customWidth="1"/>
    <col min="5468" max="5468" width="16.5546875" bestFit="1" customWidth="1"/>
    <col min="5469" max="5469" width="13.5546875" bestFit="1" customWidth="1"/>
    <col min="5470" max="5470" width="16.33203125" bestFit="1" customWidth="1"/>
    <col min="5471" max="5471" width="15.6640625" bestFit="1" customWidth="1"/>
    <col min="5472" max="5472" width="16.44140625" bestFit="1" customWidth="1"/>
    <col min="5473" max="5473" width="12.77734375" bestFit="1" customWidth="1"/>
    <col min="5474" max="5474" width="15.5546875" bestFit="1" customWidth="1"/>
    <col min="5475" max="5475" width="15.6640625" bestFit="1" customWidth="1"/>
    <col min="5476" max="5476" width="16.77734375" bestFit="1" customWidth="1"/>
    <col min="5477" max="5477" width="13.5546875" bestFit="1" customWidth="1"/>
    <col min="5478" max="5478" width="16.33203125" bestFit="1" customWidth="1"/>
    <col min="5479" max="5479" width="15.6640625" bestFit="1" customWidth="1"/>
    <col min="5480" max="5480" width="15.44140625" bestFit="1" customWidth="1"/>
    <col min="5481" max="5482" width="15.6640625" bestFit="1" customWidth="1"/>
    <col min="5483" max="5483" width="13.21875" bestFit="1" customWidth="1"/>
    <col min="5484" max="5484" width="16" bestFit="1" customWidth="1"/>
    <col min="5485" max="5485" width="12.33203125" bestFit="1" customWidth="1"/>
    <col min="5486" max="5486" width="15.109375" bestFit="1" customWidth="1"/>
    <col min="5487" max="5487" width="15.6640625" bestFit="1" customWidth="1"/>
    <col min="5488" max="5488" width="16" bestFit="1" customWidth="1"/>
    <col min="5489" max="5489" width="15.6640625" bestFit="1" customWidth="1"/>
    <col min="5490" max="5490" width="16.33203125" bestFit="1" customWidth="1"/>
    <col min="5491" max="5492" width="15.6640625" bestFit="1" customWidth="1"/>
    <col min="5493" max="5493" width="13.109375" bestFit="1" customWidth="1"/>
    <col min="5494" max="5494" width="15.88671875" bestFit="1" customWidth="1"/>
    <col min="5495" max="5495" width="15.6640625" bestFit="1" customWidth="1"/>
    <col min="5496" max="5496" width="15.88671875" bestFit="1" customWidth="1"/>
    <col min="5497" max="5497" width="15.6640625" bestFit="1" customWidth="1"/>
    <col min="5498" max="5498" width="15.33203125" bestFit="1" customWidth="1"/>
    <col min="5499" max="5499" width="13.5546875" bestFit="1" customWidth="1"/>
    <col min="5500" max="5500" width="16.33203125" bestFit="1" customWidth="1"/>
    <col min="5501" max="5501" width="14.21875" bestFit="1" customWidth="1"/>
    <col min="5502" max="5502" width="17" bestFit="1" customWidth="1"/>
    <col min="5503" max="5503" width="12.88671875" bestFit="1" customWidth="1"/>
    <col min="5504" max="5504" width="15.6640625" bestFit="1" customWidth="1"/>
    <col min="5505" max="5505" width="14.109375" bestFit="1" customWidth="1"/>
    <col min="5506" max="5506" width="16.88671875" bestFit="1" customWidth="1"/>
    <col min="5507" max="5507" width="12.6640625" bestFit="1" customWidth="1"/>
    <col min="5508" max="5508" width="15.44140625" bestFit="1" customWidth="1"/>
    <col min="5509" max="5509" width="15.6640625" bestFit="1" customWidth="1"/>
    <col min="5510" max="5510" width="16" bestFit="1" customWidth="1"/>
    <col min="5511" max="5511" width="13" bestFit="1" customWidth="1"/>
    <col min="5512" max="5512" width="15.77734375" bestFit="1" customWidth="1"/>
    <col min="5513" max="5513" width="15.6640625" bestFit="1" customWidth="1"/>
    <col min="5514" max="5514" width="16.33203125" bestFit="1" customWidth="1"/>
    <col min="5515" max="5515" width="15.6640625" bestFit="1" customWidth="1"/>
    <col min="5516" max="5516" width="16.5546875" bestFit="1" customWidth="1"/>
    <col min="5517" max="5517" width="15.6640625" bestFit="1" customWidth="1"/>
    <col min="5518" max="5518" width="15.44140625" bestFit="1" customWidth="1"/>
    <col min="5519" max="5519" width="15.6640625" bestFit="1" customWidth="1"/>
    <col min="5520" max="5520" width="16.33203125" bestFit="1" customWidth="1"/>
    <col min="5521" max="5521" width="13.21875" bestFit="1" customWidth="1"/>
    <col min="5522" max="5522" width="16" bestFit="1" customWidth="1"/>
    <col min="5523" max="5523" width="13.33203125" bestFit="1" customWidth="1"/>
    <col min="5524" max="5524" width="16.109375" bestFit="1" customWidth="1"/>
    <col min="5525" max="5525" width="15.6640625" bestFit="1" customWidth="1"/>
    <col min="5526" max="5526" width="16.6640625" bestFit="1" customWidth="1"/>
    <col min="5527" max="5527" width="14" bestFit="1" customWidth="1"/>
    <col min="5528" max="5528" width="16.77734375" bestFit="1" customWidth="1"/>
    <col min="5529" max="5530" width="15.6640625" bestFit="1" customWidth="1"/>
    <col min="5531" max="5531" width="14.21875" bestFit="1" customWidth="1"/>
    <col min="5532" max="5532" width="17" bestFit="1" customWidth="1"/>
    <col min="5533" max="5533" width="15.6640625" bestFit="1" customWidth="1"/>
    <col min="5534" max="5534" width="15.77734375" bestFit="1" customWidth="1"/>
    <col min="5535" max="5535" width="12.88671875" bestFit="1" customWidth="1"/>
    <col min="5536" max="5537" width="15.6640625" bestFit="1" customWidth="1"/>
    <col min="5538" max="5538" width="15.77734375" bestFit="1" customWidth="1"/>
    <col min="5539" max="5539" width="13" bestFit="1" customWidth="1"/>
    <col min="5540" max="5540" width="15.77734375" bestFit="1" customWidth="1"/>
    <col min="5541" max="5541" width="13.6640625" bestFit="1" customWidth="1"/>
    <col min="5542" max="5542" width="16.44140625" bestFit="1" customWidth="1"/>
    <col min="5543" max="5543" width="15.6640625" bestFit="1" customWidth="1"/>
    <col min="5544" max="5544" width="15.88671875" bestFit="1" customWidth="1"/>
    <col min="5545" max="5545" width="15.6640625" bestFit="1" customWidth="1"/>
    <col min="5546" max="5546" width="16.5546875" bestFit="1" customWidth="1"/>
    <col min="5547" max="5547" width="13.5546875" bestFit="1" customWidth="1"/>
    <col min="5548" max="5548" width="16.33203125" bestFit="1" customWidth="1"/>
    <col min="5549" max="5549" width="15.6640625" bestFit="1" customWidth="1"/>
    <col min="5550" max="5550" width="17.44140625" bestFit="1" customWidth="1"/>
    <col min="5551" max="5551" width="15.6640625" bestFit="1" customWidth="1"/>
    <col min="5552" max="5552" width="16" bestFit="1" customWidth="1"/>
    <col min="5553" max="5553" width="13.33203125" bestFit="1" customWidth="1"/>
    <col min="5554" max="5554" width="16.109375" bestFit="1" customWidth="1"/>
    <col min="5555" max="5555" width="15.6640625" bestFit="1" customWidth="1"/>
    <col min="5556" max="5556" width="16.5546875" bestFit="1" customWidth="1"/>
    <col min="5557" max="5557" width="12.77734375" bestFit="1" customWidth="1"/>
    <col min="5558" max="5558" width="15.5546875" bestFit="1" customWidth="1"/>
    <col min="5559" max="5559" width="15.6640625" bestFit="1" customWidth="1"/>
    <col min="5560" max="5560" width="15.33203125" bestFit="1" customWidth="1"/>
    <col min="5561" max="5561" width="15.6640625" bestFit="1" customWidth="1"/>
    <col min="5562" max="5562" width="16" bestFit="1" customWidth="1"/>
    <col min="5563" max="5563" width="15.6640625" bestFit="1" customWidth="1"/>
    <col min="5564" max="5564" width="15.5546875" bestFit="1" customWidth="1"/>
    <col min="5565" max="5565" width="15.6640625" bestFit="1" customWidth="1"/>
    <col min="5566" max="5566" width="17.21875" bestFit="1" customWidth="1"/>
    <col min="5567" max="5567" width="13.88671875" bestFit="1" customWidth="1"/>
    <col min="5568" max="5568" width="16.6640625" bestFit="1" customWidth="1"/>
    <col min="5569" max="5569" width="15.6640625" bestFit="1" customWidth="1"/>
    <col min="5570" max="5570" width="15.77734375" bestFit="1" customWidth="1"/>
    <col min="5571" max="5571" width="13.77734375" bestFit="1" customWidth="1"/>
    <col min="5572" max="5572" width="16.5546875" bestFit="1" customWidth="1"/>
    <col min="5573" max="5573" width="15.6640625" bestFit="1" customWidth="1"/>
    <col min="5574" max="5574" width="15.88671875" bestFit="1" customWidth="1"/>
    <col min="5575" max="5575" width="13" bestFit="1" customWidth="1"/>
    <col min="5576" max="5576" width="15.77734375" bestFit="1" customWidth="1"/>
    <col min="5577" max="5577" width="15.6640625" bestFit="1" customWidth="1"/>
    <col min="5578" max="5578" width="16.77734375" bestFit="1" customWidth="1"/>
    <col min="5579" max="5579" width="13.21875" bestFit="1" customWidth="1"/>
    <col min="5580" max="5580" width="16" bestFit="1" customWidth="1"/>
    <col min="5581" max="5581" width="13.88671875" bestFit="1" customWidth="1"/>
    <col min="5582" max="5582" width="16.6640625" bestFit="1" customWidth="1"/>
    <col min="5583" max="5585" width="15.6640625" bestFit="1" customWidth="1"/>
    <col min="5586" max="5586" width="15.33203125" bestFit="1" customWidth="1"/>
    <col min="5587" max="5587" width="13.21875" bestFit="1" customWidth="1"/>
    <col min="5588" max="5588" width="16" bestFit="1" customWidth="1"/>
    <col min="5589" max="5589" width="13.77734375" bestFit="1" customWidth="1"/>
    <col min="5590" max="5590" width="16.5546875" bestFit="1" customWidth="1"/>
    <col min="5591" max="5591" width="15.6640625" bestFit="1" customWidth="1"/>
    <col min="5592" max="5592" width="16.88671875" bestFit="1" customWidth="1"/>
    <col min="5593" max="5593" width="13.33203125" bestFit="1" customWidth="1"/>
    <col min="5594" max="5594" width="16.109375" bestFit="1" customWidth="1"/>
    <col min="5595" max="5595" width="15.6640625" bestFit="1" customWidth="1"/>
    <col min="5596" max="5596" width="15.88671875" bestFit="1" customWidth="1"/>
    <col min="5597" max="5597" width="15.6640625" bestFit="1" customWidth="1"/>
    <col min="5598" max="5598" width="15.88671875" bestFit="1" customWidth="1"/>
    <col min="5599" max="5599" width="13.5546875" bestFit="1" customWidth="1"/>
    <col min="5600" max="5600" width="16.33203125" bestFit="1" customWidth="1"/>
    <col min="5601" max="5601" width="15.6640625" bestFit="1" customWidth="1"/>
    <col min="5602" max="5602" width="15.88671875" bestFit="1" customWidth="1"/>
    <col min="5603" max="5603" width="15.6640625" bestFit="1" customWidth="1"/>
    <col min="5604" max="5604" width="16.21875" bestFit="1" customWidth="1"/>
    <col min="5605" max="5605" width="12.6640625" bestFit="1" customWidth="1"/>
    <col min="5606" max="5606" width="15.44140625" bestFit="1" customWidth="1"/>
    <col min="5607" max="5607" width="15.6640625" bestFit="1" customWidth="1"/>
    <col min="5608" max="5608" width="16.5546875" bestFit="1" customWidth="1"/>
    <col min="5609" max="5609" width="14.109375" bestFit="1" customWidth="1"/>
    <col min="5610" max="5610" width="16.88671875" bestFit="1" customWidth="1"/>
    <col min="5611" max="5611" width="15.6640625" bestFit="1" customWidth="1"/>
    <col min="5612" max="5612" width="16.6640625" bestFit="1" customWidth="1"/>
    <col min="5613" max="5613" width="15.6640625" bestFit="1" customWidth="1"/>
    <col min="5614" max="5614" width="15.88671875" bestFit="1" customWidth="1"/>
    <col min="5615" max="5615" width="15.6640625" bestFit="1" customWidth="1"/>
    <col min="5616" max="5616" width="16" bestFit="1" customWidth="1"/>
    <col min="5617" max="5617" width="15.6640625" bestFit="1" customWidth="1"/>
    <col min="5618" max="5618" width="16.77734375" bestFit="1" customWidth="1"/>
    <col min="5619" max="5619" width="15.6640625" bestFit="1" customWidth="1"/>
    <col min="5620" max="5620" width="17" bestFit="1" customWidth="1"/>
    <col min="5621" max="5621" width="13.88671875" bestFit="1" customWidth="1"/>
    <col min="5622" max="5622" width="16.6640625" bestFit="1" customWidth="1"/>
    <col min="5623" max="5623" width="15.6640625" bestFit="1" customWidth="1"/>
    <col min="5624" max="5624" width="16" bestFit="1" customWidth="1"/>
    <col min="5625" max="5625" width="15.6640625" bestFit="1" customWidth="1"/>
    <col min="5626" max="5626" width="17" bestFit="1" customWidth="1"/>
    <col min="5627" max="5627" width="14.33203125" bestFit="1" customWidth="1"/>
    <col min="5628" max="5628" width="17.21875" bestFit="1" customWidth="1"/>
    <col min="5629" max="5629" width="15.6640625" bestFit="1" customWidth="1"/>
    <col min="5630" max="5630" width="15.77734375" bestFit="1" customWidth="1"/>
    <col min="5631" max="5631" width="15.6640625" bestFit="1" customWidth="1"/>
    <col min="5632" max="5632" width="17.21875" bestFit="1" customWidth="1"/>
    <col min="5633" max="5633" width="15.6640625" bestFit="1" customWidth="1"/>
    <col min="5634" max="5634" width="16" bestFit="1" customWidth="1"/>
    <col min="5635" max="5635" width="14" bestFit="1" customWidth="1"/>
    <col min="5636" max="5636" width="16.77734375" bestFit="1" customWidth="1"/>
    <col min="5637" max="5637" width="13.5546875" bestFit="1" customWidth="1"/>
    <col min="5638" max="5638" width="16.33203125" bestFit="1" customWidth="1"/>
    <col min="5639" max="5639" width="15.6640625" bestFit="1" customWidth="1"/>
    <col min="5640" max="5640" width="16" bestFit="1" customWidth="1"/>
    <col min="5641" max="5641" width="15.6640625" bestFit="1" customWidth="1"/>
    <col min="5642" max="5642" width="16" bestFit="1" customWidth="1"/>
    <col min="5643" max="5643" width="15.6640625" bestFit="1" customWidth="1"/>
    <col min="5644" max="5644" width="16.33203125" bestFit="1" customWidth="1"/>
    <col min="5645" max="5645" width="15.6640625" bestFit="1" customWidth="1"/>
    <col min="5646" max="5646" width="16.21875" bestFit="1" customWidth="1"/>
    <col min="5647" max="5647" width="12.44140625" bestFit="1" customWidth="1"/>
    <col min="5648" max="5648" width="15.21875" bestFit="1" customWidth="1"/>
    <col min="5649" max="5649" width="15.6640625" bestFit="1" customWidth="1"/>
    <col min="5650" max="5650" width="15.88671875" bestFit="1" customWidth="1"/>
    <col min="5651" max="5651" width="15.6640625" bestFit="1" customWidth="1"/>
    <col min="5652" max="5652" width="16.6640625" bestFit="1" customWidth="1"/>
    <col min="5653" max="5653" width="15.6640625" bestFit="1" customWidth="1"/>
    <col min="5654" max="5654" width="16.109375" bestFit="1" customWidth="1"/>
    <col min="5655" max="5655" width="15.6640625" bestFit="1" customWidth="1"/>
    <col min="5656" max="5656" width="17.21875" bestFit="1" customWidth="1"/>
    <col min="5657" max="5657" width="12.5546875" bestFit="1" customWidth="1"/>
    <col min="5658" max="5658" width="15.33203125" bestFit="1" customWidth="1"/>
    <col min="5659" max="5659" width="15.6640625" bestFit="1" customWidth="1"/>
    <col min="5660" max="5660" width="15.5546875" bestFit="1" customWidth="1"/>
    <col min="5661" max="5661" width="14.21875" bestFit="1" customWidth="1"/>
    <col min="5662" max="5662" width="17" bestFit="1" customWidth="1"/>
    <col min="5663" max="5663" width="15.6640625" bestFit="1" customWidth="1"/>
    <col min="5664" max="5664" width="15.21875" bestFit="1" customWidth="1"/>
    <col min="5665" max="5665" width="15.6640625" bestFit="1" customWidth="1"/>
    <col min="5666" max="5666" width="16.21875" bestFit="1" customWidth="1"/>
    <col min="5667" max="5667" width="13.44140625" bestFit="1" customWidth="1"/>
    <col min="5668" max="5668" width="16.21875" bestFit="1" customWidth="1"/>
    <col min="5669" max="5669" width="13.21875" bestFit="1" customWidth="1"/>
    <col min="5670" max="5670" width="16" bestFit="1" customWidth="1"/>
    <col min="5671" max="5671" width="15.6640625" bestFit="1" customWidth="1"/>
    <col min="5672" max="5672" width="16.6640625" bestFit="1" customWidth="1"/>
    <col min="5673" max="5673" width="15.6640625" bestFit="1" customWidth="1"/>
    <col min="5674" max="5674" width="15.88671875" bestFit="1" customWidth="1"/>
    <col min="5675" max="5675" width="15.6640625" bestFit="1" customWidth="1"/>
    <col min="5676" max="5676" width="16.109375" bestFit="1" customWidth="1"/>
    <col min="5677" max="5677" width="13.44140625" bestFit="1" customWidth="1"/>
    <col min="5678" max="5678" width="16.21875" bestFit="1" customWidth="1"/>
    <col min="5679" max="5679" width="15.6640625" bestFit="1" customWidth="1"/>
    <col min="5680" max="5680" width="17.21875" bestFit="1" customWidth="1"/>
    <col min="5681" max="5681" width="13.44140625" bestFit="1" customWidth="1"/>
    <col min="5682" max="5682" width="16.21875" bestFit="1" customWidth="1"/>
    <col min="5683" max="5683" width="14" bestFit="1" customWidth="1"/>
    <col min="5684" max="5684" width="16.77734375" bestFit="1" customWidth="1"/>
    <col min="5685" max="5685" width="13.109375" bestFit="1" customWidth="1"/>
    <col min="5686" max="5686" width="15.88671875" bestFit="1" customWidth="1"/>
    <col min="5687" max="5687" width="15.6640625" bestFit="1" customWidth="1"/>
    <col min="5688" max="5688" width="16.44140625" bestFit="1" customWidth="1"/>
    <col min="5689" max="5689" width="13.5546875" bestFit="1" customWidth="1"/>
    <col min="5690" max="5690" width="16.33203125" bestFit="1" customWidth="1"/>
    <col min="5691" max="5691" width="12.88671875" bestFit="1" customWidth="1"/>
    <col min="5692" max="5693" width="15.6640625" bestFit="1" customWidth="1"/>
    <col min="5694" max="5694" width="14.77734375" bestFit="1" customWidth="1"/>
    <col min="5695" max="5695" width="15.6640625" bestFit="1" customWidth="1"/>
    <col min="5696" max="5696" width="16.109375" bestFit="1" customWidth="1"/>
    <col min="5697" max="5697" width="15.6640625" bestFit="1" customWidth="1"/>
    <col min="5698" max="5698" width="16.21875" bestFit="1" customWidth="1"/>
    <col min="5699" max="5699" width="15.6640625" bestFit="1" customWidth="1"/>
    <col min="5700" max="5700" width="16.88671875" bestFit="1" customWidth="1"/>
    <col min="5701" max="5701" width="15.6640625" bestFit="1" customWidth="1"/>
    <col min="5702" max="5702" width="15.77734375" bestFit="1" customWidth="1"/>
    <col min="5703" max="5703" width="15.6640625" bestFit="1" customWidth="1"/>
    <col min="5704" max="5704" width="15.44140625" bestFit="1" customWidth="1"/>
    <col min="5705" max="5705" width="15.6640625" bestFit="1" customWidth="1"/>
    <col min="5706" max="5706" width="15.44140625" bestFit="1" customWidth="1"/>
    <col min="5707" max="5707" width="15.6640625" bestFit="1" customWidth="1"/>
    <col min="5708" max="5708" width="17.21875" bestFit="1" customWidth="1"/>
    <col min="5709" max="5709" width="15.6640625" bestFit="1" customWidth="1"/>
    <col min="5710" max="5710" width="15" bestFit="1" customWidth="1"/>
    <col min="5711" max="5711" width="15.6640625" bestFit="1" customWidth="1"/>
    <col min="5712" max="5712" width="15.109375" bestFit="1" customWidth="1"/>
    <col min="5713" max="5713" width="12.6640625" bestFit="1" customWidth="1"/>
    <col min="5714" max="5714" width="15.44140625" bestFit="1" customWidth="1"/>
    <col min="5715" max="5715" width="13.77734375" bestFit="1" customWidth="1"/>
    <col min="5716" max="5716" width="16.5546875" bestFit="1" customWidth="1"/>
    <col min="5717" max="5717" width="15.6640625" bestFit="1" customWidth="1"/>
    <col min="5718" max="5718" width="17.6640625" bestFit="1" customWidth="1"/>
    <col min="5719" max="5719" width="14.21875" bestFit="1" customWidth="1"/>
    <col min="5720" max="5720" width="17" bestFit="1" customWidth="1"/>
    <col min="5721" max="5721" width="15.6640625" bestFit="1" customWidth="1"/>
    <col min="5722" max="5722" width="16" bestFit="1" customWidth="1"/>
    <col min="5723" max="5723" width="15.6640625" bestFit="1" customWidth="1"/>
    <col min="5724" max="5724" width="15.88671875" bestFit="1" customWidth="1"/>
    <col min="5725" max="5725" width="13.109375" bestFit="1" customWidth="1"/>
    <col min="5726" max="5726" width="15.88671875" bestFit="1" customWidth="1"/>
    <col min="5727" max="5727" width="15.33203125" bestFit="1" customWidth="1"/>
    <col min="5728" max="5728" width="18.109375" bestFit="1" customWidth="1"/>
    <col min="5729" max="5729" width="15.6640625" bestFit="1" customWidth="1"/>
    <col min="5730" max="5730" width="15.109375" bestFit="1" customWidth="1"/>
    <col min="5731" max="5732" width="15.6640625" bestFit="1" customWidth="1"/>
    <col min="5733" max="5733" width="13.44140625" bestFit="1" customWidth="1"/>
    <col min="5734" max="5734" width="16.21875" bestFit="1" customWidth="1"/>
    <col min="5735" max="5735" width="13.109375" bestFit="1" customWidth="1"/>
    <col min="5736" max="5736" width="15.88671875" bestFit="1" customWidth="1"/>
    <col min="5737" max="5737" width="15.6640625" bestFit="1" customWidth="1"/>
    <col min="5738" max="5738" width="15.77734375" bestFit="1" customWidth="1"/>
    <col min="5739" max="5739" width="13.33203125" bestFit="1" customWidth="1"/>
    <col min="5740" max="5740" width="16.109375" bestFit="1" customWidth="1"/>
    <col min="5741" max="5741" width="12.88671875" bestFit="1" customWidth="1"/>
    <col min="5742" max="5743" width="15.6640625" bestFit="1" customWidth="1"/>
    <col min="5744" max="5744" width="16.109375" bestFit="1" customWidth="1"/>
    <col min="5745" max="5745" width="13.109375" bestFit="1" customWidth="1"/>
    <col min="5746" max="5746" width="15.88671875" bestFit="1" customWidth="1"/>
    <col min="5747" max="5747" width="15.6640625" bestFit="1" customWidth="1"/>
    <col min="5748" max="5748" width="15" bestFit="1" customWidth="1"/>
    <col min="5749" max="5749" width="13.6640625" bestFit="1" customWidth="1"/>
    <col min="5750" max="5750" width="16.44140625" bestFit="1" customWidth="1"/>
    <col min="5751" max="5751" width="13.21875" bestFit="1" customWidth="1"/>
    <col min="5752" max="5752" width="16" bestFit="1" customWidth="1"/>
    <col min="5753" max="5753" width="15.6640625" bestFit="1" customWidth="1"/>
    <col min="5754" max="5754" width="16.33203125" bestFit="1" customWidth="1"/>
    <col min="5755" max="5755" width="13.21875" bestFit="1" customWidth="1"/>
    <col min="5756" max="5756" width="16" bestFit="1" customWidth="1"/>
    <col min="5757" max="5757" width="15.6640625" bestFit="1" customWidth="1"/>
    <col min="5758" max="5758" width="16.5546875" bestFit="1" customWidth="1"/>
    <col min="5759" max="5759" width="13.44140625" bestFit="1" customWidth="1"/>
    <col min="5760" max="5760" width="16.21875" bestFit="1" customWidth="1"/>
    <col min="5761" max="5761" width="15.6640625" bestFit="1" customWidth="1"/>
    <col min="5762" max="5762" width="16.6640625" bestFit="1" customWidth="1"/>
    <col min="5763" max="5763" width="15.6640625" bestFit="1" customWidth="1"/>
    <col min="5764" max="5764" width="16" bestFit="1" customWidth="1"/>
    <col min="5765" max="5765" width="13.88671875" bestFit="1" customWidth="1"/>
    <col min="5766" max="5766" width="16.6640625" bestFit="1" customWidth="1"/>
    <col min="5767" max="5767" width="15.6640625" bestFit="1" customWidth="1"/>
    <col min="5768" max="5768" width="16" bestFit="1" customWidth="1"/>
    <col min="5769" max="5769" width="15.6640625" bestFit="1" customWidth="1"/>
    <col min="5770" max="5770" width="15.77734375" bestFit="1" customWidth="1"/>
    <col min="5771" max="5771" width="12.6640625" bestFit="1" customWidth="1"/>
    <col min="5772" max="5772" width="15.44140625" bestFit="1" customWidth="1"/>
    <col min="5773" max="5773" width="15.6640625" bestFit="1" customWidth="1"/>
    <col min="5774" max="5774" width="15.21875" bestFit="1" customWidth="1"/>
    <col min="5775" max="5775" width="14.44140625" bestFit="1" customWidth="1"/>
    <col min="5776" max="5776" width="17.33203125" bestFit="1" customWidth="1"/>
    <col min="5777" max="5777" width="12.88671875" bestFit="1" customWidth="1"/>
    <col min="5778" max="5779" width="15.6640625" bestFit="1" customWidth="1"/>
    <col min="5780" max="5780" width="16" bestFit="1" customWidth="1"/>
    <col min="5781" max="5781" width="13.6640625" bestFit="1" customWidth="1"/>
    <col min="5782" max="5782" width="16.44140625" bestFit="1" customWidth="1"/>
    <col min="5783" max="5783" width="12.6640625" bestFit="1" customWidth="1"/>
    <col min="5784" max="5784" width="15.44140625" bestFit="1" customWidth="1"/>
    <col min="5785" max="5786" width="15.6640625" bestFit="1" customWidth="1"/>
    <col min="5787" max="5787" width="13" bestFit="1" customWidth="1"/>
    <col min="5788" max="5788" width="15.77734375" bestFit="1" customWidth="1"/>
    <col min="5789" max="5789" width="12.77734375" bestFit="1" customWidth="1"/>
    <col min="5790" max="5790" width="15.5546875" bestFit="1" customWidth="1"/>
    <col min="5791" max="5791" width="13" bestFit="1" customWidth="1"/>
    <col min="5792" max="5792" width="15.77734375" bestFit="1" customWidth="1"/>
    <col min="5793" max="5793" width="15.6640625" bestFit="1" customWidth="1"/>
    <col min="5794" max="5794" width="16.44140625" bestFit="1" customWidth="1"/>
    <col min="5795" max="5795" width="13.109375" bestFit="1" customWidth="1"/>
    <col min="5796" max="5796" width="15.88671875" bestFit="1" customWidth="1"/>
    <col min="5797" max="5797" width="15.6640625" bestFit="1" customWidth="1"/>
    <col min="5798" max="5798" width="17.21875" bestFit="1" customWidth="1"/>
    <col min="5799" max="5799" width="15.6640625" bestFit="1" customWidth="1"/>
    <col min="5800" max="5800" width="15.77734375" bestFit="1" customWidth="1"/>
    <col min="5801" max="5801" width="12.5546875" bestFit="1" customWidth="1"/>
    <col min="5802" max="5802" width="15.33203125" bestFit="1" customWidth="1"/>
    <col min="5803" max="5803" width="15.6640625" bestFit="1" customWidth="1"/>
    <col min="5804" max="5804" width="16.33203125" bestFit="1" customWidth="1"/>
    <col min="5805" max="5805" width="15.6640625" bestFit="1" customWidth="1"/>
    <col min="5806" max="5806" width="16.109375" bestFit="1" customWidth="1"/>
    <col min="5807" max="5807" width="15.6640625" bestFit="1" customWidth="1"/>
    <col min="5808" max="5808" width="16" bestFit="1" customWidth="1"/>
    <col min="5809" max="5810" width="15.6640625" bestFit="1" customWidth="1"/>
    <col min="5811" max="5811" width="13.21875" bestFit="1" customWidth="1"/>
    <col min="5812" max="5812" width="16" bestFit="1" customWidth="1"/>
    <col min="5813" max="5813" width="15.6640625" bestFit="1" customWidth="1"/>
    <col min="5814" max="5814" width="15.109375" bestFit="1" customWidth="1"/>
    <col min="5815" max="5815" width="12.88671875" bestFit="1" customWidth="1"/>
    <col min="5816" max="5817" width="15.6640625" bestFit="1" customWidth="1"/>
    <col min="5818" max="5818" width="16.33203125" bestFit="1" customWidth="1"/>
    <col min="5819" max="5819" width="13" bestFit="1" customWidth="1"/>
    <col min="5820" max="5820" width="15.77734375" bestFit="1" customWidth="1"/>
    <col min="5821" max="5821" width="15.6640625" bestFit="1" customWidth="1"/>
    <col min="5822" max="5822" width="15.77734375" bestFit="1" customWidth="1"/>
    <col min="5823" max="5823" width="15.6640625" bestFit="1" customWidth="1"/>
    <col min="5824" max="5824" width="16.109375" bestFit="1" customWidth="1"/>
    <col min="5825" max="5825" width="15.6640625" bestFit="1" customWidth="1"/>
    <col min="5826" max="5826" width="17.44140625" bestFit="1" customWidth="1"/>
    <col min="5827" max="5827" width="15.6640625" bestFit="1" customWidth="1"/>
    <col min="5828" max="5828" width="17.77734375" bestFit="1" customWidth="1"/>
    <col min="5829" max="5829" width="15.6640625" bestFit="1" customWidth="1"/>
    <col min="5830" max="5830" width="16.88671875" bestFit="1" customWidth="1"/>
    <col min="5831" max="5831" width="15.6640625" bestFit="1" customWidth="1"/>
    <col min="5832" max="5832" width="17" bestFit="1" customWidth="1"/>
    <col min="5833" max="5833" width="15.6640625" bestFit="1" customWidth="1"/>
    <col min="5834" max="5834" width="16.88671875" bestFit="1" customWidth="1"/>
    <col min="5835" max="5835" width="15.6640625" bestFit="1" customWidth="1"/>
    <col min="5836" max="5836" width="16.109375" bestFit="1" customWidth="1"/>
    <col min="5837" max="5837" width="15.6640625" bestFit="1" customWidth="1"/>
    <col min="5838" max="5838" width="16.5546875" bestFit="1" customWidth="1"/>
    <col min="5839" max="5839" width="13.109375" bestFit="1" customWidth="1"/>
    <col min="5840" max="5840" width="15.88671875" bestFit="1" customWidth="1"/>
    <col min="5841" max="5841" width="15.6640625" bestFit="1" customWidth="1"/>
    <col min="5842" max="5842" width="16" bestFit="1" customWidth="1"/>
    <col min="5843" max="5843" width="13.21875" bestFit="1" customWidth="1"/>
    <col min="5844" max="5844" width="16" bestFit="1" customWidth="1"/>
    <col min="5845" max="5846" width="15.6640625" bestFit="1" customWidth="1"/>
    <col min="5847" max="5847" width="13.109375" bestFit="1" customWidth="1"/>
    <col min="5848" max="5848" width="15.88671875" bestFit="1" customWidth="1"/>
    <col min="5849" max="5849" width="12.44140625" bestFit="1" customWidth="1"/>
    <col min="5850" max="5850" width="15.21875" bestFit="1" customWidth="1"/>
    <col min="5851" max="5851" width="15.6640625" bestFit="1" customWidth="1"/>
    <col min="5852" max="5852" width="15.88671875" bestFit="1" customWidth="1"/>
    <col min="5853" max="5853" width="12.44140625" bestFit="1" customWidth="1"/>
    <col min="5854" max="5854" width="15.21875" bestFit="1" customWidth="1"/>
    <col min="5855" max="5856" width="15.6640625" bestFit="1" customWidth="1"/>
    <col min="5857" max="5857" width="14.33203125" bestFit="1" customWidth="1"/>
    <col min="5858" max="5858" width="17.21875" bestFit="1" customWidth="1"/>
    <col min="5859" max="5861" width="15.6640625" bestFit="1" customWidth="1"/>
    <col min="5862" max="5862" width="16.33203125" bestFit="1" customWidth="1"/>
    <col min="5863" max="5863" width="15.6640625" bestFit="1" customWidth="1"/>
    <col min="5864" max="5864" width="16.44140625" bestFit="1" customWidth="1"/>
    <col min="5865" max="5865" width="15.6640625" bestFit="1" customWidth="1"/>
    <col min="5866" max="5866" width="15.5546875" bestFit="1" customWidth="1"/>
    <col min="5867" max="5867" width="13.109375" bestFit="1" customWidth="1"/>
    <col min="5868" max="5868" width="15.88671875" bestFit="1" customWidth="1"/>
    <col min="5869" max="5869" width="13.88671875" bestFit="1" customWidth="1"/>
    <col min="5870" max="5870" width="16.6640625" bestFit="1" customWidth="1"/>
    <col min="5871" max="5871" width="12.88671875" bestFit="1" customWidth="1"/>
    <col min="5872" max="5873" width="15.6640625" bestFit="1" customWidth="1"/>
    <col min="5874" max="5874" width="16" bestFit="1" customWidth="1"/>
    <col min="5875" max="5875" width="12.77734375" bestFit="1" customWidth="1"/>
    <col min="5876" max="5876" width="15.5546875" bestFit="1" customWidth="1"/>
    <col min="5877" max="5877" width="13" bestFit="1" customWidth="1"/>
    <col min="5878" max="5878" width="15.77734375" bestFit="1" customWidth="1"/>
    <col min="5879" max="5879" width="15.6640625" bestFit="1" customWidth="1"/>
    <col min="5880" max="5880" width="17.21875" bestFit="1" customWidth="1"/>
    <col min="5881" max="5881" width="15.6640625" bestFit="1" customWidth="1"/>
    <col min="5882" max="5882" width="17.33203125" bestFit="1" customWidth="1"/>
    <col min="5883" max="5883" width="15.6640625" bestFit="1" customWidth="1"/>
    <col min="5884" max="5884" width="15.77734375" bestFit="1" customWidth="1"/>
    <col min="5885" max="5885" width="13.21875" bestFit="1" customWidth="1"/>
    <col min="5886" max="5886" width="16" bestFit="1" customWidth="1"/>
    <col min="5887" max="5887" width="15.6640625" bestFit="1" customWidth="1"/>
    <col min="5888" max="5888" width="15.77734375" bestFit="1" customWidth="1"/>
    <col min="5889" max="5889" width="12.21875" bestFit="1" customWidth="1"/>
    <col min="5890" max="5890" width="15" bestFit="1" customWidth="1"/>
    <col min="5891" max="5891" width="15.6640625" bestFit="1" customWidth="1"/>
    <col min="5892" max="5892" width="16.5546875" bestFit="1" customWidth="1"/>
    <col min="5893" max="5893" width="15.6640625" bestFit="1" customWidth="1"/>
    <col min="5894" max="5894" width="16.21875" bestFit="1" customWidth="1"/>
    <col min="5895" max="5895" width="13.33203125" bestFit="1" customWidth="1"/>
    <col min="5896" max="5896" width="16.109375" bestFit="1" customWidth="1"/>
    <col min="5897" max="5897" width="15.6640625" bestFit="1" customWidth="1"/>
    <col min="5898" max="5898" width="17.5546875" bestFit="1" customWidth="1"/>
    <col min="5899" max="5899" width="13.33203125" bestFit="1" customWidth="1"/>
    <col min="5900" max="5900" width="16.109375" bestFit="1" customWidth="1"/>
    <col min="5901" max="5901" width="14" bestFit="1" customWidth="1"/>
    <col min="5902" max="5902" width="16.77734375" bestFit="1" customWidth="1"/>
    <col min="5903" max="5903" width="15.6640625" bestFit="1" customWidth="1"/>
    <col min="5904" max="5904" width="16.5546875" bestFit="1" customWidth="1"/>
    <col min="5905" max="5905" width="15.6640625" bestFit="1" customWidth="1"/>
    <col min="5906" max="5906" width="16.5546875" bestFit="1" customWidth="1"/>
    <col min="5907" max="5907" width="15.6640625" bestFit="1" customWidth="1"/>
    <col min="5908" max="5908" width="16.5546875" bestFit="1" customWidth="1"/>
    <col min="5909" max="5909" width="15.6640625" bestFit="1" customWidth="1"/>
    <col min="5910" max="5910" width="16" bestFit="1" customWidth="1"/>
    <col min="5911" max="5911" width="15.6640625" bestFit="1" customWidth="1"/>
    <col min="5912" max="5912" width="17.6640625" bestFit="1" customWidth="1"/>
    <col min="5913" max="5913" width="13.109375" bestFit="1" customWidth="1"/>
    <col min="5914" max="5914" width="15.88671875" bestFit="1" customWidth="1"/>
    <col min="5915" max="5916" width="15.6640625" bestFit="1" customWidth="1"/>
    <col min="5917" max="5917" width="13.33203125" bestFit="1" customWidth="1"/>
    <col min="5918" max="5918" width="16.109375" bestFit="1" customWidth="1"/>
    <col min="5919" max="5919" width="15.6640625" bestFit="1" customWidth="1"/>
    <col min="5920" max="5920" width="17.5546875" bestFit="1" customWidth="1"/>
    <col min="5921" max="5921" width="15.6640625" bestFit="1" customWidth="1"/>
    <col min="5922" max="5922" width="16.5546875" bestFit="1" customWidth="1"/>
    <col min="5923" max="5923" width="13" bestFit="1" customWidth="1"/>
    <col min="5924" max="5924" width="15.77734375" bestFit="1" customWidth="1"/>
    <col min="5925" max="5925" width="15.6640625" bestFit="1" customWidth="1"/>
    <col min="5926" max="5926" width="16.77734375" bestFit="1" customWidth="1"/>
    <col min="5927" max="5927" width="15.6640625" bestFit="1" customWidth="1"/>
    <col min="5928" max="5928" width="16.109375" bestFit="1" customWidth="1"/>
    <col min="5929" max="5929" width="13.6640625" bestFit="1" customWidth="1"/>
    <col min="5930" max="5930" width="16.44140625" bestFit="1" customWidth="1"/>
    <col min="5931" max="5931" width="15.6640625" bestFit="1" customWidth="1"/>
    <col min="5932" max="5932" width="15" bestFit="1" customWidth="1"/>
    <col min="5933" max="5933" width="15.6640625" bestFit="1" customWidth="1"/>
    <col min="5934" max="5934" width="16.109375" bestFit="1" customWidth="1"/>
    <col min="5935" max="5935" width="15.6640625" bestFit="1" customWidth="1"/>
    <col min="5936" max="5936" width="16.6640625" bestFit="1" customWidth="1"/>
    <col min="5937" max="5937" width="15.6640625" bestFit="1" customWidth="1"/>
    <col min="5938" max="5938" width="16.21875" bestFit="1" customWidth="1"/>
    <col min="5939" max="5939" width="15.6640625" bestFit="1" customWidth="1"/>
    <col min="5940" max="5940" width="17" bestFit="1" customWidth="1"/>
    <col min="5941" max="5941" width="15.6640625" bestFit="1" customWidth="1"/>
    <col min="5942" max="5942" width="16.21875" bestFit="1" customWidth="1"/>
    <col min="5943" max="5943" width="15.6640625" bestFit="1" customWidth="1"/>
    <col min="5944" max="5944" width="16.109375" bestFit="1" customWidth="1"/>
    <col min="5945" max="5945" width="15.6640625" bestFit="1" customWidth="1"/>
    <col min="5946" max="5946" width="16.109375" bestFit="1" customWidth="1"/>
    <col min="5947" max="5947" width="15.6640625" bestFit="1" customWidth="1"/>
    <col min="5948" max="5948" width="15.77734375" bestFit="1" customWidth="1"/>
    <col min="5949" max="5949" width="15.6640625" bestFit="1" customWidth="1"/>
    <col min="5950" max="5950" width="16.44140625" bestFit="1" customWidth="1"/>
    <col min="5951" max="5951" width="15.6640625" bestFit="1" customWidth="1"/>
    <col min="5952" max="5952" width="16.44140625" bestFit="1" customWidth="1"/>
    <col min="5953" max="5953" width="15.6640625" bestFit="1" customWidth="1"/>
    <col min="5954" max="5954" width="16.88671875" bestFit="1" customWidth="1"/>
    <col min="5955" max="5955" width="13.6640625" bestFit="1" customWidth="1"/>
    <col min="5956" max="5956" width="16.44140625" bestFit="1" customWidth="1"/>
    <col min="5957" max="5957" width="13.33203125" bestFit="1" customWidth="1"/>
    <col min="5958" max="5958" width="16.109375" bestFit="1" customWidth="1"/>
    <col min="5959" max="5959" width="15.6640625" bestFit="1" customWidth="1"/>
    <col min="5960" max="5960" width="16.88671875" bestFit="1" customWidth="1"/>
    <col min="5961" max="5961" width="15.6640625" bestFit="1" customWidth="1"/>
    <col min="5962" max="5962" width="15.77734375" bestFit="1" customWidth="1"/>
    <col min="5963" max="5963" width="15.6640625" bestFit="1" customWidth="1"/>
    <col min="5964" max="5964" width="16.109375" bestFit="1" customWidth="1"/>
    <col min="5965" max="5965" width="15.6640625" bestFit="1" customWidth="1"/>
    <col min="5966" max="5966" width="16.77734375" bestFit="1" customWidth="1"/>
    <col min="5967" max="5967" width="13.33203125" bestFit="1" customWidth="1"/>
    <col min="5968" max="5968" width="16.109375" bestFit="1" customWidth="1"/>
    <col min="5969" max="5969" width="15.6640625" bestFit="1" customWidth="1"/>
    <col min="5970" max="5970" width="17.77734375" bestFit="1" customWidth="1"/>
    <col min="5971" max="5971" width="14.33203125" bestFit="1" customWidth="1"/>
    <col min="5972" max="5972" width="17.21875" bestFit="1" customWidth="1"/>
    <col min="5973" max="5973" width="15.6640625" bestFit="1" customWidth="1"/>
    <col min="5974" max="5974" width="16.44140625" bestFit="1" customWidth="1"/>
    <col min="5975" max="5975" width="15.6640625" bestFit="1" customWidth="1"/>
    <col min="5976" max="5976" width="15.44140625" bestFit="1" customWidth="1"/>
    <col min="5977" max="5977" width="15.6640625" bestFit="1" customWidth="1"/>
    <col min="5978" max="5978" width="16" bestFit="1" customWidth="1"/>
    <col min="5979" max="5979" width="15.6640625" bestFit="1" customWidth="1"/>
    <col min="5980" max="5980" width="16" bestFit="1" customWidth="1"/>
    <col min="5981" max="5981" width="14.5546875" bestFit="1" customWidth="1"/>
    <col min="5982" max="5982" width="17.44140625" bestFit="1" customWidth="1"/>
    <col min="5983" max="5983" width="15.6640625" bestFit="1" customWidth="1"/>
    <col min="5984" max="5984" width="16.88671875" bestFit="1" customWidth="1"/>
    <col min="5985" max="5985" width="15.6640625" bestFit="1" customWidth="1"/>
    <col min="5986" max="5986" width="15.77734375" bestFit="1" customWidth="1"/>
    <col min="5987" max="5987" width="15.6640625" bestFit="1" customWidth="1"/>
    <col min="5988" max="5988" width="14.88671875" bestFit="1" customWidth="1"/>
    <col min="5989" max="5989" width="15.6640625" bestFit="1" customWidth="1"/>
    <col min="5990" max="5990" width="16.21875" bestFit="1" customWidth="1"/>
    <col min="5991" max="5991" width="15.6640625" bestFit="1" customWidth="1"/>
    <col min="5992" max="5992" width="16.77734375" bestFit="1" customWidth="1"/>
    <col min="5993" max="5993" width="15.6640625" bestFit="1" customWidth="1"/>
    <col min="5994" max="5994" width="16.109375" bestFit="1" customWidth="1"/>
    <col min="5995" max="5995" width="15.6640625" bestFit="1" customWidth="1"/>
    <col min="5996" max="5996" width="16" bestFit="1" customWidth="1"/>
    <col min="5997" max="5997" width="13.109375" bestFit="1" customWidth="1"/>
    <col min="5998" max="5998" width="15.88671875" bestFit="1" customWidth="1"/>
    <col min="5999" max="5999" width="15.6640625" bestFit="1" customWidth="1"/>
    <col min="6000" max="6000" width="16" bestFit="1" customWidth="1"/>
    <col min="6001" max="6001" width="13.21875" bestFit="1" customWidth="1"/>
    <col min="6002" max="6002" width="16" bestFit="1" customWidth="1"/>
    <col min="6003" max="6003" width="13.33203125" bestFit="1" customWidth="1"/>
    <col min="6004" max="6004" width="16.109375" bestFit="1" customWidth="1"/>
    <col min="6005" max="6005" width="13.109375" bestFit="1" customWidth="1"/>
    <col min="6006" max="6006" width="15.88671875" bestFit="1" customWidth="1"/>
    <col min="6007" max="6007" width="13.109375" bestFit="1" customWidth="1"/>
    <col min="6008" max="6008" width="15.88671875" bestFit="1" customWidth="1"/>
    <col min="6009" max="6009" width="15.6640625" bestFit="1" customWidth="1"/>
    <col min="6010" max="6010" width="15.33203125" bestFit="1" customWidth="1"/>
    <col min="6011" max="6011" width="12.88671875" bestFit="1" customWidth="1"/>
    <col min="6012" max="6013" width="15.6640625" bestFit="1" customWidth="1"/>
    <col min="6014" max="6014" width="16.109375" bestFit="1" customWidth="1"/>
    <col min="6015" max="6015" width="15.6640625" bestFit="1" customWidth="1"/>
    <col min="6016" max="6016" width="16.21875" bestFit="1" customWidth="1"/>
    <col min="6017" max="6017" width="12.44140625" bestFit="1" customWidth="1"/>
    <col min="6018" max="6018" width="15.21875" bestFit="1" customWidth="1"/>
    <col min="6019" max="6019" width="13.109375" bestFit="1" customWidth="1"/>
    <col min="6020" max="6020" width="15.88671875" bestFit="1" customWidth="1"/>
    <col min="6021" max="6021" width="13.6640625" bestFit="1" customWidth="1"/>
    <col min="6022" max="6022" width="16.44140625" bestFit="1" customWidth="1"/>
    <col min="6023" max="6023" width="15.6640625" bestFit="1" customWidth="1"/>
    <col min="6024" max="6024" width="17.5546875" bestFit="1" customWidth="1"/>
    <col min="6025" max="6025" width="15.6640625" bestFit="1" customWidth="1"/>
    <col min="6026" max="6026" width="17.33203125" bestFit="1" customWidth="1"/>
    <col min="6027" max="6027" width="15.6640625" bestFit="1" customWidth="1"/>
    <col min="6028" max="6028" width="15.88671875" bestFit="1" customWidth="1"/>
    <col min="6029" max="6029" width="12.77734375" bestFit="1" customWidth="1"/>
    <col min="6030" max="6030" width="15.5546875" bestFit="1" customWidth="1"/>
    <col min="6031" max="6031" width="13.6640625" bestFit="1" customWidth="1"/>
    <col min="6032" max="6032" width="16.44140625" bestFit="1" customWidth="1"/>
    <col min="6033" max="6033" width="13.21875" bestFit="1" customWidth="1"/>
    <col min="6034" max="6034" width="16" bestFit="1" customWidth="1"/>
    <col min="6035" max="6035" width="15.6640625" bestFit="1" customWidth="1"/>
    <col min="6036" max="6036" width="17" bestFit="1" customWidth="1"/>
    <col min="6037" max="6037" width="15.6640625" bestFit="1" customWidth="1"/>
    <col min="6038" max="6038" width="15.21875" bestFit="1" customWidth="1"/>
    <col min="6039" max="6039" width="15.6640625" bestFit="1" customWidth="1"/>
    <col min="6040" max="6040" width="16.21875" bestFit="1" customWidth="1"/>
    <col min="6041" max="6041" width="12.88671875" bestFit="1" customWidth="1"/>
    <col min="6042" max="6043" width="15.6640625" bestFit="1" customWidth="1"/>
    <col min="6044" max="6044" width="16.5546875" bestFit="1" customWidth="1"/>
    <col min="6045" max="6045" width="13.6640625" bestFit="1" customWidth="1"/>
    <col min="6046" max="6046" width="16.44140625" bestFit="1" customWidth="1"/>
    <col min="6047" max="6047" width="12.6640625" bestFit="1" customWidth="1"/>
    <col min="6048" max="6048" width="15.44140625" bestFit="1" customWidth="1"/>
    <col min="6049" max="6049" width="14.21875" bestFit="1" customWidth="1"/>
    <col min="6050" max="6050" width="17" bestFit="1" customWidth="1"/>
    <col min="6051" max="6051" width="15.6640625" bestFit="1" customWidth="1"/>
    <col min="6052" max="6052" width="16.21875" bestFit="1" customWidth="1"/>
    <col min="6053" max="6057" width="15.6640625" bestFit="1" customWidth="1"/>
    <col min="6058" max="6058" width="15.88671875" bestFit="1" customWidth="1"/>
    <col min="6059" max="6059" width="14.109375" bestFit="1" customWidth="1"/>
    <col min="6060" max="6060" width="16.88671875" bestFit="1" customWidth="1"/>
    <col min="6061" max="6061" width="15.6640625" bestFit="1" customWidth="1"/>
    <col min="6062" max="6062" width="16.33203125" bestFit="1" customWidth="1"/>
    <col min="6063" max="6063" width="14.109375" bestFit="1" customWidth="1"/>
    <col min="6064" max="6064" width="16.88671875" bestFit="1" customWidth="1"/>
    <col min="6065" max="6065" width="14.21875" bestFit="1" customWidth="1"/>
    <col min="6066" max="6066" width="17" bestFit="1" customWidth="1"/>
    <col min="6067" max="6067" width="13.21875" bestFit="1" customWidth="1"/>
    <col min="6068" max="6068" width="16" bestFit="1" customWidth="1"/>
    <col min="6069" max="6069" width="12.33203125" bestFit="1" customWidth="1"/>
    <col min="6070" max="6070" width="15.109375" bestFit="1" customWidth="1"/>
    <col min="6071" max="6073" width="15.6640625" bestFit="1" customWidth="1"/>
    <col min="6074" max="6074" width="16.109375" bestFit="1" customWidth="1"/>
    <col min="6075" max="6075" width="13.6640625" bestFit="1" customWidth="1"/>
    <col min="6076" max="6076" width="16.44140625" bestFit="1" customWidth="1"/>
    <col min="6077" max="6077" width="15.6640625" bestFit="1" customWidth="1"/>
    <col min="6078" max="6078" width="15.77734375" bestFit="1" customWidth="1"/>
    <col min="6079" max="6079" width="15.6640625" bestFit="1" customWidth="1"/>
    <col min="6080" max="6080" width="16.21875" bestFit="1" customWidth="1"/>
    <col min="6081" max="6081" width="12.21875" bestFit="1" customWidth="1"/>
    <col min="6082" max="6082" width="15" bestFit="1" customWidth="1"/>
    <col min="6083" max="6083" width="15.6640625" bestFit="1" customWidth="1"/>
    <col min="6084" max="6084" width="16.109375" bestFit="1" customWidth="1"/>
    <col min="6085" max="6085" width="15.6640625" bestFit="1" customWidth="1"/>
    <col min="6086" max="6086" width="15.88671875" bestFit="1" customWidth="1"/>
    <col min="6087" max="6087" width="13.33203125" bestFit="1" customWidth="1"/>
    <col min="6088" max="6088" width="16.109375" bestFit="1" customWidth="1"/>
    <col min="6089" max="6089" width="13.109375" bestFit="1" customWidth="1"/>
    <col min="6090" max="6090" width="15.88671875" bestFit="1" customWidth="1"/>
    <col min="6091" max="6091" width="14" bestFit="1" customWidth="1"/>
    <col min="6092" max="6092" width="16.77734375" bestFit="1" customWidth="1"/>
    <col min="6093" max="6093" width="15.6640625" bestFit="1" customWidth="1"/>
    <col min="6094" max="6094" width="16.44140625" bestFit="1" customWidth="1"/>
    <col min="6095" max="6095" width="15.6640625" bestFit="1" customWidth="1"/>
    <col min="6096" max="6096" width="16.33203125" bestFit="1" customWidth="1"/>
    <col min="6097" max="6097" width="15.6640625" bestFit="1" customWidth="1"/>
    <col min="6098" max="6098" width="16" bestFit="1" customWidth="1"/>
    <col min="6099" max="6099" width="13.21875" bestFit="1" customWidth="1"/>
    <col min="6100" max="6100" width="16" bestFit="1" customWidth="1"/>
    <col min="6101" max="6101" width="15.6640625" bestFit="1" customWidth="1"/>
    <col min="6102" max="6102" width="14.77734375" bestFit="1" customWidth="1"/>
    <col min="6103" max="6103" width="15.6640625" bestFit="1" customWidth="1"/>
    <col min="6104" max="6104" width="16.77734375" bestFit="1" customWidth="1"/>
    <col min="6105" max="6105" width="13.44140625" bestFit="1" customWidth="1"/>
    <col min="6106" max="6106" width="16.21875" bestFit="1" customWidth="1"/>
    <col min="6107" max="6107" width="15.6640625" bestFit="1" customWidth="1"/>
    <col min="6108" max="6108" width="18.44140625" bestFit="1" customWidth="1"/>
    <col min="6109" max="6109" width="13.88671875" bestFit="1" customWidth="1"/>
    <col min="6110" max="6110" width="16.6640625" bestFit="1" customWidth="1"/>
    <col min="6111" max="6111" width="15.6640625" bestFit="1" customWidth="1"/>
    <col min="6112" max="6112" width="15.44140625" bestFit="1" customWidth="1"/>
    <col min="6113" max="6113" width="13" bestFit="1" customWidth="1"/>
    <col min="6114" max="6114" width="15.77734375" bestFit="1" customWidth="1"/>
    <col min="6115" max="6115" width="15.6640625" bestFit="1" customWidth="1"/>
    <col min="6116" max="6116" width="16.5546875" bestFit="1" customWidth="1"/>
    <col min="6117" max="6117" width="15.6640625" bestFit="1" customWidth="1"/>
    <col min="6118" max="6118" width="16.33203125" bestFit="1" customWidth="1"/>
    <col min="6119" max="6119" width="14.109375" bestFit="1" customWidth="1"/>
    <col min="6120" max="6120" width="16.88671875" bestFit="1" customWidth="1"/>
    <col min="6121" max="6121" width="13" bestFit="1" customWidth="1"/>
    <col min="6122" max="6122" width="15.77734375" bestFit="1" customWidth="1"/>
    <col min="6123" max="6123" width="12.88671875" bestFit="1" customWidth="1"/>
    <col min="6124" max="6124" width="15.6640625" bestFit="1" customWidth="1"/>
    <col min="6125" max="6125" width="12.77734375" bestFit="1" customWidth="1"/>
    <col min="6126" max="6126" width="15.5546875" bestFit="1" customWidth="1"/>
    <col min="6127" max="6127" width="14.109375" bestFit="1" customWidth="1"/>
    <col min="6128" max="6128" width="16.88671875" bestFit="1" customWidth="1"/>
    <col min="6129" max="6129" width="14.33203125" bestFit="1" customWidth="1"/>
    <col min="6130" max="6130" width="17.21875" bestFit="1" customWidth="1"/>
    <col min="6131" max="6131" width="15.6640625" bestFit="1" customWidth="1"/>
    <col min="6132" max="6132" width="16.33203125" bestFit="1" customWidth="1"/>
    <col min="6133" max="6133" width="15.6640625" bestFit="1" customWidth="1"/>
    <col min="6134" max="6134" width="16.88671875" bestFit="1" customWidth="1"/>
    <col min="6135" max="6135" width="13" bestFit="1" customWidth="1"/>
    <col min="6136" max="6136" width="15.77734375" bestFit="1" customWidth="1"/>
    <col min="6137" max="6137" width="15.6640625" bestFit="1" customWidth="1"/>
    <col min="6138" max="6138" width="16" bestFit="1" customWidth="1"/>
    <col min="6139" max="6139" width="15.6640625" bestFit="1" customWidth="1"/>
    <col min="6140" max="6140" width="16" bestFit="1" customWidth="1"/>
    <col min="6141" max="6141" width="15.6640625" bestFit="1" customWidth="1"/>
    <col min="6142" max="6142" width="16.109375" bestFit="1" customWidth="1"/>
    <col min="6143" max="6143" width="13.5546875" bestFit="1" customWidth="1"/>
    <col min="6144" max="6144" width="16.33203125" bestFit="1" customWidth="1"/>
    <col min="6145" max="6145" width="13.44140625" bestFit="1" customWidth="1"/>
    <col min="6146" max="6146" width="16.21875" bestFit="1" customWidth="1"/>
    <col min="6147" max="6147" width="13" bestFit="1" customWidth="1"/>
    <col min="6148" max="6148" width="15.77734375" bestFit="1" customWidth="1"/>
    <col min="6149" max="6149" width="15.6640625" bestFit="1" customWidth="1"/>
    <col min="6150" max="6150" width="16.6640625" bestFit="1" customWidth="1"/>
    <col min="6151" max="6153" width="15.6640625" bestFit="1" customWidth="1"/>
    <col min="6154" max="6154" width="15.5546875" bestFit="1" customWidth="1"/>
    <col min="6155" max="6158" width="15.6640625" bestFit="1" customWidth="1"/>
    <col min="6159" max="6159" width="13.88671875" bestFit="1" customWidth="1"/>
    <col min="6160" max="6160" width="16.6640625" bestFit="1" customWidth="1"/>
    <col min="6161" max="6161" width="12.44140625" bestFit="1" customWidth="1"/>
    <col min="6162" max="6162" width="15.21875" bestFit="1" customWidth="1"/>
    <col min="6163" max="6163" width="15.6640625" bestFit="1" customWidth="1"/>
    <col min="6164" max="6164" width="15.33203125" bestFit="1" customWidth="1"/>
    <col min="6165" max="6165" width="15.6640625" bestFit="1" customWidth="1"/>
    <col min="6166" max="6166" width="14.77734375" bestFit="1" customWidth="1"/>
    <col min="6167" max="6167" width="14.33203125" bestFit="1" customWidth="1"/>
    <col min="6168" max="6168" width="17.21875" bestFit="1" customWidth="1"/>
    <col min="6169" max="6169" width="15.6640625" bestFit="1" customWidth="1"/>
    <col min="6170" max="6170" width="16.33203125" bestFit="1" customWidth="1"/>
    <col min="6171" max="6171" width="13.77734375" bestFit="1" customWidth="1"/>
    <col min="6172" max="6172" width="16.5546875" bestFit="1" customWidth="1"/>
    <col min="6173" max="6173" width="15.6640625" bestFit="1" customWidth="1"/>
    <col min="6174" max="6174" width="15.44140625" bestFit="1" customWidth="1"/>
    <col min="6175" max="6175" width="13.109375" bestFit="1" customWidth="1"/>
    <col min="6176" max="6176" width="15.88671875" bestFit="1" customWidth="1"/>
    <col min="6177" max="6177" width="15.6640625" bestFit="1" customWidth="1"/>
    <col min="6178" max="6178" width="16" bestFit="1" customWidth="1"/>
    <col min="6179" max="6179" width="15.6640625" bestFit="1" customWidth="1"/>
    <col min="6180" max="6180" width="16.77734375" bestFit="1" customWidth="1"/>
    <col min="6181" max="6181" width="14.88671875" bestFit="1" customWidth="1"/>
    <col min="6182" max="6182" width="17.77734375" bestFit="1" customWidth="1"/>
    <col min="6183" max="6183" width="15.6640625" bestFit="1" customWidth="1"/>
    <col min="6184" max="6184" width="16.44140625" bestFit="1" customWidth="1"/>
    <col min="6185" max="6185" width="15.6640625" bestFit="1" customWidth="1"/>
    <col min="6186" max="6186" width="15.77734375" bestFit="1" customWidth="1"/>
    <col min="6187" max="6187" width="15.6640625" bestFit="1" customWidth="1"/>
    <col min="6188" max="6188" width="16.21875" bestFit="1" customWidth="1"/>
    <col min="6189" max="6189" width="15.6640625" bestFit="1" customWidth="1"/>
    <col min="6190" max="6190" width="16.33203125" bestFit="1" customWidth="1"/>
    <col min="6191" max="6191" width="15.6640625" bestFit="1" customWidth="1"/>
    <col min="6192" max="6192" width="16" bestFit="1" customWidth="1"/>
    <col min="6193" max="6193" width="15.6640625" bestFit="1" customWidth="1"/>
    <col min="6194" max="6194" width="15.77734375" bestFit="1" customWidth="1"/>
    <col min="6195" max="6195" width="15.6640625" bestFit="1" customWidth="1"/>
    <col min="6196" max="6196" width="16.77734375" bestFit="1" customWidth="1"/>
    <col min="6197" max="6197" width="15.6640625" bestFit="1" customWidth="1"/>
    <col min="6198" max="6198" width="16.33203125" bestFit="1" customWidth="1"/>
    <col min="6199" max="6200" width="15.6640625" bestFit="1" customWidth="1"/>
    <col min="6201" max="6201" width="14.109375" bestFit="1" customWidth="1"/>
    <col min="6202" max="6202" width="16.88671875" bestFit="1" customWidth="1"/>
    <col min="6203" max="6203" width="14.77734375" bestFit="1" customWidth="1"/>
    <col min="6204" max="6204" width="17.6640625" bestFit="1" customWidth="1"/>
    <col min="6205" max="6205" width="15.6640625" bestFit="1" customWidth="1"/>
    <col min="6206" max="6206" width="16.5546875" bestFit="1" customWidth="1"/>
    <col min="6207" max="6207" width="15.6640625" bestFit="1" customWidth="1"/>
    <col min="6208" max="6208" width="16.21875" bestFit="1" customWidth="1"/>
    <col min="6209" max="6209" width="15.6640625" bestFit="1" customWidth="1"/>
    <col min="6210" max="6210" width="16.44140625" bestFit="1" customWidth="1"/>
    <col min="6211" max="6211" width="15.6640625" bestFit="1" customWidth="1"/>
    <col min="6212" max="6212" width="16.44140625" bestFit="1" customWidth="1"/>
    <col min="6213" max="6213" width="15.6640625" bestFit="1" customWidth="1"/>
    <col min="6214" max="6214" width="16.44140625" bestFit="1" customWidth="1"/>
    <col min="6215" max="6215" width="13.44140625" bestFit="1" customWidth="1"/>
    <col min="6216" max="6216" width="16.21875" bestFit="1" customWidth="1"/>
    <col min="6217" max="6217" width="15.6640625" bestFit="1" customWidth="1"/>
    <col min="6218" max="6218" width="15" bestFit="1" customWidth="1"/>
    <col min="6219" max="6219" width="14.44140625" bestFit="1" customWidth="1"/>
    <col min="6220" max="6220" width="17.33203125" bestFit="1" customWidth="1"/>
    <col min="6221" max="6221" width="13" bestFit="1" customWidth="1"/>
    <col min="6222" max="6222" width="15.77734375" bestFit="1" customWidth="1"/>
    <col min="6223" max="6223" width="15.6640625" bestFit="1" customWidth="1"/>
    <col min="6224" max="6224" width="16.21875" bestFit="1" customWidth="1"/>
    <col min="6225" max="6225" width="12.88671875" bestFit="1" customWidth="1"/>
    <col min="6226" max="6227" width="15.6640625" bestFit="1" customWidth="1"/>
    <col min="6228" max="6228" width="16.109375" bestFit="1" customWidth="1"/>
    <col min="6229" max="6229" width="15.6640625" bestFit="1" customWidth="1"/>
    <col min="6230" max="6230" width="17.44140625" bestFit="1" customWidth="1"/>
    <col min="6231" max="6231" width="13" bestFit="1" customWidth="1"/>
    <col min="6232" max="6232" width="15.77734375" bestFit="1" customWidth="1"/>
    <col min="6233" max="6233" width="15.6640625" bestFit="1" customWidth="1"/>
    <col min="6234" max="6234" width="15.88671875" bestFit="1" customWidth="1"/>
    <col min="6235" max="6235" width="15.6640625" bestFit="1" customWidth="1"/>
    <col min="6236" max="6236" width="16" bestFit="1" customWidth="1"/>
    <col min="6237" max="6237" width="15.6640625" bestFit="1" customWidth="1"/>
    <col min="6238" max="6238" width="16.33203125" bestFit="1" customWidth="1"/>
    <col min="6239" max="6239" width="15.6640625" bestFit="1" customWidth="1"/>
    <col min="6240" max="6240" width="16.44140625" bestFit="1" customWidth="1"/>
    <col min="6241" max="6241" width="12.5546875" bestFit="1" customWidth="1"/>
    <col min="6242" max="6242" width="15.33203125" bestFit="1" customWidth="1"/>
    <col min="6243" max="6243" width="15.6640625" bestFit="1" customWidth="1"/>
    <col min="6244" max="6244" width="15.88671875" bestFit="1" customWidth="1"/>
    <col min="6245" max="6245" width="13.44140625" bestFit="1" customWidth="1"/>
    <col min="6246" max="6246" width="16.21875" bestFit="1" customWidth="1"/>
    <col min="6247" max="6247" width="14.109375" bestFit="1" customWidth="1"/>
    <col min="6248" max="6248" width="16.88671875" bestFit="1" customWidth="1"/>
    <col min="6249" max="6249" width="14.33203125" bestFit="1" customWidth="1"/>
    <col min="6250" max="6250" width="17.21875" bestFit="1" customWidth="1"/>
    <col min="6251" max="6251" width="15.6640625" bestFit="1" customWidth="1"/>
    <col min="6252" max="6252" width="16.5546875" bestFit="1" customWidth="1"/>
    <col min="6253" max="6253" width="15.6640625" bestFit="1" customWidth="1"/>
    <col min="6254" max="6254" width="16.44140625" bestFit="1" customWidth="1"/>
    <col min="6255" max="6255" width="15.6640625" bestFit="1" customWidth="1"/>
    <col min="6256" max="6256" width="15.21875" bestFit="1" customWidth="1"/>
    <col min="6257" max="6257" width="15.6640625" bestFit="1" customWidth="1"/>
    <col min="6258" max="6258" width="15.88671875" bestFit="1" customWidth="1"/>
    <col min="6259" max="6259" width="15.6640625" bestFit="1" customWidth="1"/>
    <col min="6260" max="6260" width="16.21875" bestFit="1" customWidth="1"/>
    <col min="6261" max="6262" width="15.6640625" bestFit="1" customWidth="1"/>
    <col min="6263" max="6263" width="12.44140625" bestFit="1" customWidth="1"/>
    <col min="6264" max="6264" width="15.21875" bestFit="1" customWidth="1"/>
    <col min="6265" max="6265" width="13.21875" bestFit="1" customWidth="1"/>
    <col min="6266" max="6266" width="16" bestFit="1" customWidth="1"/>
    <col min="6267" max="6267" width="15.6640625" bestFit="1" customWidth="1"/>
    <col min="6268" max="6268" width="15.88671875" bestFit="1" customWidth="1"/>
    <col min="6269" max="6272" width="15.6640625" bestFit="1" customWidth="1"/>
    <col min="6273" max="6273" width="13.88671875" bestFit="1" customWidth="1"/>
    <col min="6274" max="6274" width="16.6640625" bestFit="1" customWidth="1"/>
    <col min="6275" max="6275" width="15.6640625" bestFit="1" customWidth="1"/>
    <col min="6276" max="6276" width="16.44140625" bestFit="1" customWidth="1"/>
    <col min="6277" max="6277" width="13.33203125" bestFit="1" customWidth="1"/>
    <col min="6278" max="6278" width="16.109375" bestFit="1" customWidth="1"/>
    <col min="6279" max="6279" width="15.6640625" bestFit="1" customWidth="1"/>
    <col min="6280" max="6280" width="15.88671875" bestFit="1" customWidth="1"/>
    <col min="6281" max="6281" width="15.6640625" bestFit="1" customWidth="1"/>
    <col min="6282" max="6282" width="16.21875" bestFit="1" customWidth="1"/>
    <col min="6283" max="6283" width="15.6640625" bestFit="1" customWidth="1"/>
    <col min="6284" max="6284" width="16.21875" bestFit="1" customWidth="1"/>
    <col min="6285" max="6285" width="15.6640625" bestFit="1" customWidth="1"/>
    <col min="6286" max="6286" width="15.88671875" bestFit="1" customWidth="1"/>
    <col min="6287" max="6287" width="13.109375" bestFit="1" customWidth="1"/>
    <col min="6288" max="6288" width="15.88671875" bestFit="1" customWidth="1"/>
    <col min="6289" max="6289" width="15.6640625" bestFit="1" customWidth="1"/>
    <col min="6290" max="6290" width="16.109375" bestFit="1" customWidth="1"/>
    <col min="6291" max="6291" width="15.6640625" bestFit="1" customWidth="1"/>
    <col min="6292" max="6292" width="16.109375" bestFit="1" customWidth="1"/>
    <col min="6293" max="6293" width="15.6640625" bestFit="1" customWidth="1"/>
    <col min="6294" max="6294" width="15.21875" bestFit="1" customWidth="1"/>
    <col min="6295" max="6295" width="12.5546875" bestFit="1" customWidth="1"/>
    <col min="6296" max="6296" width="15.33203125" bestFit="1" customWidth="1"/>
    <col min="6297" max="6297" width="15.6640625" bestFit="1" customWidth="1"/>
    <col min="6298" max="6298" width="15.109375" bestFit="1" customWidth="1"/>
    <col min="6299" max="6299" width="12.77734375" bestFit="1" customWidth="1"/>
    <col min="6300" max="6300" width="15.5546875" bestFit="1" customWidth="1"/>
    <col min="6301" max="6301" width="12.77734375" bestFit="1" customWidth="1"/>
    <col min="6302" max="6302" width="15.5546875" bestFit="1" customWidth="1"/>
    <col min="6303" max="6305" width="15.6640625" bestFit="1" customWidth="1"/>
    <col min="6306" max="6306" width="15.77734375" bestFit="1" customWidth="1"/>
    <col min="6307" max="6307" width="14" bestFit="1" customWidth="1"/>
    <col min="6308" max="6308" width="16.77734375" bestFit="1" customWidth="1"/>
    <col min="6309" max="6309" width="15.6640625" bestFit="1" customWidth="1"/>
    <col min="6310" max="6310" width="16.33203125" bestFit="1" customWidth="1"/>
    <col min="6311" max="6311" width="15.6640625" bestFit="1" customWidth="1"/>
    <col min="6312" max="6312" width="16.6640625" bestFit="1" customWidth="1"/>
    <col min="6313" max="6313" width="13.21875" bestFit="1" customWidth="1"/>
    <col min="6314" max="6314" width="16" bestFit="1" customWidth="1"/>
    <col min="6315" max="6315" width="13.33203125" bestFit="1" customWidth="1"/>
    <col min="6316" max="6316" width="16.109375" bestFit="1" customWidth="1"/>
    <col min="6317" max="6317" width="13.33203125" bestFit="1" customWidth="1"/>
    <col min="6318" max="6318" width="16.109375" bestFit="1" customWidth="1"/>
    <col min="6319" max="6319" width="15.6640625" bestFit="1" customWidth="1"/>
    <col min="6320" max="6320" width="15.5546875" bestFit="1" customWidth="1"/>
    <col min="6321" max="6321" width="15.6640625" bestFit="1" customWidth="1"/>
    <col min="6322" max="6322" width="15.77734375" bestFit="1" customWidth="1"/>
    <col min="6323" max="6323" width="13.77734375" bestFit="1" customWidth="1"/>
    <col min="6324" max="6324" width="16.5546875" bestFit="1" customWidth="1"/>
    <col min="6325" max="6325" width="13.6640625" bestFit="1" customWidth="1"/>
    <col min="6326" max="6326" width="16.44140625" bestFit="1" customWidth="1"/>
    <col min="6327" max="6327" width="13.44140625" bestFit="1" customWidth="1"/>
    <col min="6328" max="6328" width="16.21875" bestFit="1" customWidth="1"/>
    <col min="6329" max="6329" width="15.6640625" bestFit="1" customWidth="1"/>
    <col min="6330" max="6330" width="15.77734375" bestFit="1" customWidth="1"/>
    <col min="6331" max="6331" width="12.77734375" bestFit="1" customWidth="1"/>
    <col min="6332" max="6332" width="15.5546875" bestFit="1" customWidth="1"/>
    <col min="6333" max="6333" width="15.6640625" bestFit="1" customWidth="1"/>
    <col min="6334" max="6334" width="15.88671875" bestFit="1" customWidth="1"/>
    <col min="6335" max="6335" width="14.21875" bestFit="1" customWidth="1"/>
    <col min="6336" max="6336" width="17" bestFit="1" customWidth="1"/>
    <col min="6337" max="6337" width="15.6640625" bestFit="1" customWidth="1"/>
    <col min="6338" max="6338" width="16.5546875" bestFit="1" customWidth="1"/>
    <col min="6339" max="6339" width="13.77734375" bestFit="1" customWidth="1"/>
    <col min="6340" max="6340" width="16.5546875" bestFit="1" customWidth="1"/>
    <col min="6341" max="6341" width="15.6640625" bestFit="1" customWidth="1"/>
    <col min="6342" max="6342" width="16.6640625" bestFit="1" customWidth="1"/>
    <col min="6343" max="6343" width="13" bestFit="1" customWidth="1"/>
    <col min="6344" max="6344" width="15.77734375" bestFit="1" customWidth="1"/>
    <col min="6345" max="6345" width="15.6640625" bestFit="1" customWidth="1"/>
    <col min="6346" max="6346" width="16.77734375" bestFit="1" customWidth="1"/>
    <col min="6347" max="6347" width="15.6640625" bestFit="1" customWidth="1"/>
    <col min="6348" max="6348" width="15.77734375" bestFit="1" customWidth="1"/>
    <col min="6349" max="6349" width="15.6640625" bestFit="1" customWidth="1"/>
    <col min="6350" max="6350" width="15.88671875" bestFit="1" customWidth="1"/>
    <col min="6351" max="6351" width="13.21875" bestFit="1" customWidth="1"/>
    <col min="6352" max="6352" width="16" bestFit="1" customWidth="1"/>
    <col min="6353" max="6353" width="15.6640625" bestFit="1" customWidth="1"/>
    <col min="6354" max="6354" width="16.109375" bestFit="1" customWidth="1"/>
    <col min="6355" max="6355" width="15.6640625" bestFit="1" customWidth="1"/>
    <col min="6356" max="6356" width="16" bestFit="1" customWidth="1"/>
    <col min="6357" max="6357" width="15.6640625" bestFit="1" customWidth="1"/>
    <col min="6358" max="6358" width="16.21875" bestFit="1" customWidth="1"/>
    <col min="6359" max="6359" width="15.6640625" bestFit="1" customWidth="1"/>
    <col min="6360" max="6360" width="15.44140625" bestFit="1" customWidth="1"/>
    <col min="6361" max="6361" width="15.6640625" bestFit="1" customWidth="1"/>
    <col min="6362" max="6362" width="15.88671875" bestFit="1" customWidth="1"/>
    <col min="6363" max="6363" width="15.6640625" bestFit="1" customWidth="1"/>
    <col min="6364" max="6364" width="16.6640625" bestFit="1" customWidth="1"/>
    <col min="6365" max="6365" width="15.6640625" bestFit="1" customWidth="1"/>
    <col min="6366" max="6366" width="16.33203125" bestFit="1" customWidth="1"/>
    <col min="6367" max="6367" width="15.21875" bestFit="1" customWidth="1"/>
    <col min="6368" max="6368" width="18" bestFit="1" customWidth="1"/>
    <col min="6369" max="6369" width="13.33203125" bestFit="1" customWidth="1"/>
    <col min="6370" max="6370" width="16.109375" bestFit="1" customWidth="1"/>
    <col min="6371" max="6371" width="13.21875" bestFit="1" customWidth="1"/>
    <col min="6372" max="6372" width="16" bestFit="1" customWidth="1"/>
    <col min="6373" max="6373" width="15.6640625" bestFit="1" customWidth="1"/>
    <col min="6374" max="6374" width="16.33203125" bestFit="1" customWidth="1"/>
    <col min="6375" max="6375" width="15.6640625" bestFit="1" customWidth="1"/>
    <col min="6376" max="6376" width="16.109375" bestFit="1" customWidth="1"/>
    <col min="6377" max="6377" width="15.6640625" bestFit="1" customWidth="1"/>
    <col min="6378" max="6378" width="17" bestFit="1" customWidth="1"/>
    <col min="6379" max="6379" width="12.88671875" bestFit="1" customWidth="1"/>
    <col min="6380" max="6380" width="15.6640625" bestFit="1" customWidth="1"/>
    <col min="6381" max="6381" width="14" bestFit="1" customWidth="1"/>
    <col min="6382" max="6382" width="16.77734375" bestFit="1" customWidth="1"/>
    <col min="6383" max="6383" width="15.6640625" bestFit="1" customWidth="1"/>
    <col min="6384" max="6384" width="15.5546875" bestFit="1" customWidth="1"/>
    <col min="6385" max="6385" width="15.6640625" bestFit="1" customWidth="1"/>
    <col min="6386" max="6386" width="16.21875" bestFit="1" customWidth="1"/>
    <col min="6387" max="6387" width="15.6640625" bestFit="1" customWidth="1"/>
    <col min="6388" max="6388" width="16.5546875" bestFit="1" customWidth="1"/>
    <col min="6389" max="6389" width="13" bestFit="1" customWidth="1"/>
    <col min="6390" max="6390" width="15.77734375" bestFit="1" customWidth="1"/>
    <col min="6391" max="6391" width="12.88671875" bestFit="1" customWidth="1"/>
    <col min="6392" max="6392" width="15.6640625" bestFit="1" customWidth="1"/>
    <col min="6393" max="6393" width="12.6640625" bestFit="1" customWidth="1"/>
    <col min="6394" max="6394" width="15.44140625" bestFit="1" customWidth="1"/>
    <col min="6395" max="6395" width="15.6640625" bestFit="1" customWidth="1"/>
    <col min="6396" max="6396" width="16.44140625" bestFit="1" customWidth="1"/>
    <col min="6397" max="6397" width="15.6640625" bestFit="1" customWidth="1"/>
    <col min="6398" max="6398" width="17.6640625" bestFit="1" customWidth="1"/>
    <col min="6399" max="6399" width="15.6640625" bestFit="1" customWidth="1"/>
    <col min="6400" max="6400" width="16.5546875" bestFit="1" customWidth="1"/>
    <col min="6401" max="6401" width="15.6640625" bestFit="1" customWidth="1"/>
    <col min="6402" max="6402" width="16.44140625" bestFit="1" customWidth="1"/>
    <col min="6403" max="6403" width="13.88671875" bestFit="1" customWidth="1"/>
    <col min="6404" max="6404" width="16.6640625" bestFit="1" customWidth="1"/>
    <col min="6405" max="6405" width="15.6640625" bestFit="1" customWidth="1"/>
    <col min="6406" max="6406" width="15.44140625" bestFit="1" customWidth="1"/>
    <col min="6407" max="6407" width="15.6640625" bestFit="1" customWidth="1"/>
    <col min="6408" max="6408" width="16.6640625" bestFit="1" customWidth="1"/>
    <col min="6409" max="6409" width="15.6640625" bestFit="1" customWidth="1"/>
    <col min="6410" max="6410" width="16.33203125" bestFit="1" customWidth="1"/>
    <col min="6411" max="6411" width="15.6640625" bestFit="1" customWidth="1"/>
    <col min="6412" max="6412" width="15.5546875" bestFit="1" customWidth="1"/>
    <col min="6413" max="6413" width="12.5546875" bestFit="1" customWidth="1"/>
    <col min="6414" max="6414" width="15.33203125" bestFit="1" customWidth="1"/>
    <col min="6415" max="6415" width="15.6640625" bestFit="1" customWidth="1"/>
    <col min="6416" max="6416" width="15" bestFit="1" customWidth="1"/>
    <col min="6417" max="6417" width="12.44140625" bestFit="1" customWidth="1"/>
    <col min="6418" max="6418" width="15.21875" bestFit="1" customWidth="1"/>
    <col min="6419" max="6419" width="15.6640625" bestFit="1" customWidth="1"/>
    <col min="6420" max="6420" width="16.77734375" bestFit="1" customWidth="1"/>
    <col min="6421" max="6421" width="15.6640625" bestFit="1" customWidth="1"/>
    <col min="6422" max="6422" width="15.5546875" bestFit="1" customWidth="1"/>
    <col min="6423" max="6423" width="13.33203125" bestFit="1" customWidth="1"/>
    <col min="6424" max="6424" width="16.109375" bestFit="1" customWidth="1"/>
    <col min="6425" max="6426" width="15.6640625" bestFit="1" customWidth="1"/>
    <col min="6427" max="6427" width="13.44140625" bestFit="1" customWidth="1"/>
    <col min="6428" max="6428" width="16.21875" bestFit="1" customWidth="1"/>
    <col min="6429" max="6429" width="15.6640625" bestFit="1" customWidth="1"/>
    <col min="6430" max="6430" width="16.109375" bestFit="1" customWidth="1"/>
    <col min="6431" max="6431" width="14.44140625" bestFit="1" customWidth="1"/>
    <col min="6432" max="6432" width="17.33203125" bestFit="1" customWidth="1"/>
    <col min="6433" max="6433" width="13.5546875" bestFit="1" customWidth="1"/>
    <col min="6434" max="6434" width="16.33203125" bestFit="1" customWidth="1"/>
    <col min="6435" max="6435" width="15.6640625" bestFit="1" customWidth="1"/>
    <col min="6436" max="6436" width="15.5546875" bestFit="1" customWidth="1"/>
    <col min="6437" max="6437" width="12.6640625" bestFit="1" customWidth="1"/>
    <col min="6438" max="6438" width="15.44140625" bestFit="1" customWidth="1"/>
    <col min="6439" max="6439" width="15.6640625" bestFit="1" customWidth="1"/>
    <col min="6440" max="6440" width="16.5546875" bestFit="1" customWidth="1"/>
    <col min="6441" max="6441" width="13.109375" bestFit="1" customWidth="1"/>
    <col min="6442" max="6442" width="15.88671875" bestFit="1" customWidth="1"/>
    <col min="6443" max="6443" width="13.5546875" bestFit="1" customWidth="1"/>
    <col min="6444" max="6444" width="16.33203125" bestFit="1" customWidth="1"/>
    <col min="6445" max="6445" width="13.6640625" bestFit="1" customWidth="1"/>
    <col min="6446" max="6446" width="16.44140625" bestFit="1" customWidth="1"/>
    <col min="6447" max="6447" width="13.21875" bestFit="1" customWidth="1"/>
    <col min="6448" max="6448" width="16" bestFit="1" customWidth="1"/>
    <col min="6449" max="6449" width="12.33203125" bestFit="1" customWidth="1"/>
    <col min="6450" max="6450" width="15.109375" bestFit="1" customWidth="1"/>
    <col min="6451" max="6453" width="15.6640625" bestFit="1" customWidth="1"/>
    <col min="6454" max="6454" width="16.21875" bestFit="1" customWidth="1"/>
    <col min="6455" max="6455" width="14" bestFit="1" customWidth="1"/>
    <col min="6456" max="6456" width="16.77734375" bestFit="1" customWidth="1"/>
    <col min="6457" max="6457" width="14.6640625" bestFit="1" customWidth="1"/>
    <col min="6458" max="6458" width="17.5546875" bestFit="1" customWidth="1"/>
    <col min="6459" max="6459" width="15.6640625" bestFit="1" customWidth="1"/>
    <col min="6460" max="6460" width="15.88671875" bestFit="1" customWidth="1"/>
    <col min="6461" max="6461" width="12.88671875" bestFit="1" customWidth="1"/>
    <col min="6462" max="6462" width="15.6640625" bestFit="1" customWidth="1"/>
    <col min="6463" max="6463" width="13.109375" bestFit="1" customWidth="1"/>
    <col min="6464" max="6464" width="15.88671875" bestFit="1" customWidth="1"/>
    <col min="6465" max="6466" width="15.6640625" bestFit="1" customWidth="1"/>
    <col min="6467" max="6467" width="14.5546875" bestFit="1" customWidth="1"/>
    <col min="6468" max="6468" width="17.44140625" bestFit="1" customWidth="1"/>
    <col min="6469" max="6469" width="15.6640625" bestFit="1" customWidth="1"/>
    <col min="6470" max="6470" width="16.21875" bestFit="1" customWidth="1"/>
    <col min="6471" max="6471" width="15.6640625" bestFit="1" customWidth="1"/>
    <col min="6472" max="6472" width="17" bestFit="1" customWidth="1"/>
    <col min="6473" max="6473" width="13.6640625" bestFit="1" customWidth="1"/>
    <col min="6474" max="6474" width="16.44140625" bestFit="1" customWidth="1"/>
    <col min="6475" max="6475" width="13.33203125" bestFit="1" customWidth="1"/>
    <col min="6476" max="6476" width="16.109375" bestFit="1" customWidth="1"/>
    <col min="6477" max="6477" width="15.6640625" bestFit="1" customWidth="1"/>
    <col min="6478" max="6478" width="16.88671875" bestFit="1" customWidth="1"/>
    <col min="6479" max="6479" width="15.6640625" bestFit="1" customWidth="1"/>
    <col min="6480" max="6480" width="14.77734375" bestFit="1" customWidth="1"/>
    <col min="6481" max="6481" width="12.6640625" bestFit="1" customWidth="1"/>
    <col min="6482" max="6482" width="15.44140625" bestFit="1" customWidth="1"/>
    <col min="6483" max="6483" width="15.6640625" bestFit="1" customWidth="1"/>
    <col min="6484" max="6484" width="15.33203125" bestFit="1" customWidth="1"/>
    <col min="6485" max="6485" width="14" bestFit="1" customWidth="1"/>
    <col min="6486" max="6486" width="16.77734375" bestFit="1" customWidth="1"/>
    <col min="6487" max="6488" width="15.6640625" bestFit="1" customWidth="1"/>
    <col min="6489" max="6489" width="13.44140625" bestFit="1" customWidth="1"/>
    <col min="6490" max="6490" width="16.21875" bestFit="1" customWidth="1"/>
    <col min="6491" max="6491" width="15.6640625" bestFit="1" customWidth="1"/>
    <col min="6492" max="6492" width="16.5546875" bestFit="1" customWidth="1"/>
    <col min="6493" max="6493" width="13.21875" bestFit="1" customWidth="1"/>
    <col min="6494" max="6494" width="16" bestFit="1" customWidth="1"/>
    <col min="6495" max="6495" width="13.21875" bestFit="1" customWidth="1"/>
    <col min="6496" max="6496" width="16" bestFit="1" customWidth="1"/>
    <col min="6497" max="6497" width="12.44140625" bestFit="1" customWidth="1"/>
    <col min="6498" max="6498" width="15.21875" bestFit="1" customWidth="1"/>
    <col min="6499" max="6499" width="15.6640625" bestFit="1" customWidth="1"/>
    <col min="6500" max="6500" width="15.77734375" bestFit="1" customWidth="1"/>
    <col min="6501" max="6501" width="15.6640625" bestFit="1" customWidth="1"/>
    <col min="6502" max="6502" width="17.33203125" bestFit="1" customWidth="1"/>
    <col min="6503" max="6503" width="15.6640625" bestFit="1" customWidth="1"/>
    <col min="6504" max="6504" width="16.6640625" bestFit="1" customWidth="1"/>
    <col min="6505" max="6505" width="13.6640625" bestFit="1" customWidth="1"/>
    <col min="6506" max="6506" width="16.44140625" bestFit="1" customWidth="1"/>
    <col min="6507" max="6507" width="15.6640625" bestFit="1" customWidth="1"/>
    <col min="6508" max="6508" width="16.6640625" bestFit="1" customWidth="1"/>
    <col min="6509" max="6509" width="13.6640625" bestFit="1" customWidth="1"/>
    <col min="6510" max="6510" width="16.44140625" bestFit="1" customWidth="1"/>
    <col min="6511" max="6511" width="14.109375" bestFit="1" customWidth="1"/>
    <col min="6512" max="6512" width="16.88671875" bestFit="1" customWidth="1"/>
    <col min="6513" max="6513" width="12.5546875" bestFit="1" customWidth="1"/>
    <col min="6514" max="6514" width="15.33203125" bestFit="1" customWidth="1"/>
    <col min="6515" max="6515" width="13.21875" bestFit="1" customWidth="1"/>
    <col min="6516" max="6516" width="16" bestFit="1" customWidth="1"/>
    <col min="6517" max="6517" width="13.44140625" bestFit="1" customWidth="1"/>
    <col min="6518" max="6518" width="16.21875" bestFit="1" customWidth="1"/>
    <col min="6519" max="6519" width="15.6640625" bestFit="1" customWidth="1"/>
    <col min="6520" max="6520" width="16.21875" bestFit="1" customWidth="1"/>
    <col min="6521" max="6521" width="15.6640625" bestFit="1" customWidth="1"/>
    <col min="6522" max="6522" width="17.21875" bestFit="1" customWidth="1"/>
    <col min="6523" max="6523" width="15.6640625" bestFit="1" customWidth="1"/>
    <col min="6524" max="6524" width="16.109375" bestFit="1" customWidth="1"/>
    <col min="6525" max="6525" width="15.6640625" bestFit="1" customWidth="1"/>
    <col min="6526" max="6526" width="15.5546875" bestFit="1" customWidth="1"/>
    <col min="6527" max="6527" width="15.6640625" bestFit="1" customWidth="1"/>
    <col min="6528" max="6528" width="15.88671875" bestFit="1" customWidth="1"/>
    <col min="6529" max="6529" width="15.6640625" bestFit="1" customWidth="1"/>
    <col min="6530" max="6530" width="16.21875" bestFit="1" customWidth="1"/>
    <col min="6531" max="6531" width="13.5546875" bestFit="1" customWidth="1"/>
    <col min="6532" max="6532" width="16.33203125" bestFit="1" customWidth="1"/>
    <col min="6533" max="6533" width="15.6640625" bestFit="1" customWidth="1"/>
    <col min="6534" max="6534" width="16.5546875" bestFit="1" customWidth="1"/>
    <col min="6535" max="6535" width="13.88671875" bestFit="1" customWidth="1"/>
    <col min="6536" max="6536" width="16.6640625" bestFit="1" customWidth="1"/>
    <col min="6537" max="6537" width="13.33203125" bestFit="1" customWidth="1"/>
    <col min="6538" max="6538" width="16.109375" bestFit="1" customWidth="1"/>
    <col min="6539" max="6539" width="15.6640625" bestFit="1" customWidth="1"/>
    <col min="6540" max="6540" width="16.109375" bestFit="1" customWidth="1"/>
    <col min="6541" max="6541" width="12.44140625" bestFit="1" customWidth="1"/>
    <col min="6542" max="6542" width="15.21875" bestFit="1" customWidth="1"/>
    <col min="6543" max="6543" width="15.6640625" bestFit="1" customWidth="1"/>
    <col min="6544" max="6544" width="15.88671875" bestFit="1" customWidth="1"/>
    <col min="6545" max="6545" width="15.6640625" bestFit="1" customWidth="1"/>
    <col min="6546" max="6546" width="15.5546875" bestFit="1" customWidth="1"/>
    <col min="6547" max="6547" width="14" bestFit="1" customWidth="1"/>
    <col min="6548" max="6548" width="16.77734375" bestFit="1" customWidth="1"/>
    <col min="6549" max="6549" width="14.33203125" bestFit="1" customWidth="1"/>
    <col min="6550" max="6550" width="17.21875" bestFit="1" customWidth="1"/>
    <col min="6551" max="6551" width="13.88671875" bestFit="1" customWidth="1"/>
    <col min="6552" max="6552" width="16.6640625" bestFit="1" customWidth="1"/>
    <col min="6553" max="6553" width="15.6640625" bestFit="1" customWidth="1"/>
    <col min="6554" max="6554" width="16.5546875" bestFit="1" customWidth="1"/>
    <col min="6555" max="6555" width="15.6640625" bestFit="1" customWidth="1"/>
    <col min="6556" max="6556" width="15.77734375" bestFit="1" customWidth="1"/>
    <col min="6557" max="6557" width="13.21875" bestFit="1" customWidth="1"/>
    <col min="6558" max="6558" width="16" bestFit="1" customWidth="1"/>
    <col min="6559" max="6559" width="14.33203125" bestFit="1" customWidth="1"/>
    <col min="6560" max="6560" width="17.21875" bestFit="1" customWidth="1"/>
    <col min="6561" max="6561" width="13.33203125" bestFit="1" customWidth="1"/>
    <col min="6562" max="6562" width="16.109375" bestFit="1" customWidth="1"/>
    <col min="6563" max="6563" width="12.33203125" bestFit="1" customWidth="1"/>
    <col min="6564" max="6564" width="15.109375" bestFit="1" customWidth="1"/>
    <col min="6565" max="6565" width="13.6640625" bestFit="1" customWidth="1"/>
    <col min="6566" max="6566" width="16.44140625" bestFit="1" customWidth="1"/>
    <col min="6567" max="6567" width="15.6640625" bestFit="1" customWidth="1"/>
    <col min="6568" max="6568" width="16.77734375" bestFit="1" customWidth="1"/>
    <col min="6569" max="6569" width="15.6640625" bestFit="1" customWidth="1"/>
    <col min="6570" max="6570" width="15.88671875" bestFit="1" customWidth="1"/>
    <col min="6571" max="6571" width="15.6640625" bestFit="1" customWidth="1"/>
    <col min="6572" max="6572" width="16.44140625" bestFit="1" customWidth="1"/>
    <col min="6573" max="6573" width="14.109375" bestFit="1" customWidth="1"/>
    <col min="6574" max="6574" width="16.88671875" bestFit="1" customWidth="1"/>
    <col min="6575" max="6575" width="15.6640625" bestFit="1" customWidth="1"/>
    <col min="6576" max="6576" width="17.21875" bestFit="1" customWidth="1"/>
    <col min="6577" max="6577" width="15.6640625" bestFit="1" customWidth="1"/>
    <col min="6578" max="6578" width="17.33203125" bestFit="1" customWidth="1"/>
    <col min="6579" max="6579" width="15.6640625" bestFit="1" customWidth="1"/>
    <col min="6580" max="6580" width="16.21875" bestFit="1" customWidth="1"/>
    <col min="6581" max="6581" width="15.6640625" bestFit="1" customWidth="1"/>
    <col min="6582" max="6582" width="16.21875" bestFit="1" customWidth="1"/>
    <col min="6583" max="6583" width="13.33203125" bestFit="1" customWidth="1"/>
    <col min="6584" max="6584" width="16.109375" bestFit="1" customWidth="1"/>
    <col min="6585" max="6585" width="13" bestFit="1" customWidth="1"/>
    <col min="6586" max="6586" width="15.77734375" bestFit="1" customWidth="1"/>
    <col min="6587" max="6587" width="14.44140625" bestFit="1" customWidth="1"/>
    <col min="6588" max="6588" width="17.33203125" bestFit="1" customWidth="1"/>
    <col min="6589" max="6589" width="15.6640625" bestFit="1" customWidth="1"/>
    <col min="6590" max="6590" width="18.33203125" bestFit="1" customWidth="1"/>
    <col min="6591" max="6591" width="13.21875" bestFit="1" customWidth="1"/>
    <col min="6592" max="6592" width="16" bestFit="1" customWidth="1"/>
    <col min="6593" max="6593" width="15.6640625" bestFit="1" customWidth="1"/>
    <col min="6594" max="6594" width="16.21875" bestFit="1" customWidth="1"/>
    <col min="6595" max="6595" width="13.5546875" bestFit="1" customWidth="1"/>
    <col min="6596" max="6596" width="16.33203125" bestFit="1" customWidth="1"/>
    <col min="6597" max="6597" width="15.6640625" bestFit="1" customWidth="1"/>
    <col min="6598" max="6598" width="16" bestFit="1" customWidth="1"/>
    <col min="6599" max="6599" width="13.88671875" bestFit="1" customWidth="1"/>
    <col min="6600" max="6600" width="16.6640625" bestFit="1" customWidth="1"/>
    <col min="6601" max="6601" width="15.6640625" bestFit="1" customWidth="1"/>
    <col min="6602" max="6602" width="15.5546875" bestFit="1" customWidth="1"/>
    <col min="6603" max="6603" width="15.6640625" bestFit="1" customWidth="1"/>
    <col min="6604" max="6604" width="16.88671875" bestFit="1" customWidth="1"/>
    <col min="6605" max="6605" width="15.6640625" bestFit="1" customWidth="1"/>
    <col min="6606" max="6606" width="17.21875" bestFit="1" customWidth="1"/>
    <col min="6607" max="6607" width="14.33203125" bestFit="1" customWidth="1"/>
    <col min="6608" max="6608" width="17.21875" bestFit="1" customWidth="1"/>
    <col min="6609" max="6609" width="13.88671875" bestFit="1" customWidth="1"/>
    <col min="6610" max="6610" width="16.6640625" bestFit="1" customWidth="1"/>
    <col min="6611" max="6611" width="13.109375" bestFit="1" customWidth="1"/>
    <col min="6612" max="6612" width="15.88671875" bestFit="1" customWidth="1"/>
    <col min="6613" max="6613" width="12.6640625" bestFit="1" customWidth="1"/>
    <col min="6614" max="6614" width="15.44140625" bestFit="1" customWidth="1"/>
    <col min="6615" max="6615" width="15.6640625" bestFit="1" customWidth="1"/>
    <col min="6616" max="6616" width="17" bestFit="1" customWidth="1"/>
    <col min="6617" max="6617" width="15.6640625" bestFit="1" customWidth="1"/>
    <col min="6618" max="6618" width="16.6640625" bestFit="1" customWidth="1"/>
    <col min="6619" max="6619" width="15.6640625" bestFit="1" customWidth="1"/>
    <col min="6620" max="6620" width="16" bestFit="1" customWidth="1"/>
    <col min="6621" max="6621" width="15.6640625" bestFit="1" customWidth="1"/>
    <col min="6622" max="6622" width="15.88671875" bestFit="1" customWidth="1"/>
    <col min="6623" max="6623" width="13.21875" bestFit="1" customWidth="1"/>
    <col min="6624" max="6624" width="16" bestFit="1" customWidth="1"/>
    <col min="6625" max="6625" width="15.6640625" bestFit="1" customWidth="1"/>
    <col min="6626" max="6626" width="16.5546875" bestFit="1" customWidth="1"/>
    <col min="6627" max="6627" width="14.109375" bestFit="1" customWidth="1"/>
    <col min="6628" max="6628" width="16.88671875" bestFit="1" customWidth="1"/>
    <col min="6629" max="6629" width="13.44140625" bestFit="1" customWidth="1"/>
    <col min="6630" max="6630" width="16.21875" bestFit="1" customWidth="1"/>
    <col min="6631" max="6631" width="15.6640625" bestFit="1" customWidth="1"/>
    <col min="6632" max="6632" width="16.88671875" bestFit="1" customWidth="1"/>
    <col min="6633" max="6633" width="13.44140625" bestFit="1" customWidth="1"/>
    <col min="6634" max="6634" width="16.21875" bestFit="1" customWidth="1"/>
    <col min="6635" max="6635" width="15.6640625" bestFit="1" customWidth="1"/>
    <col min="6636" max="6636" width="16.109375" bestFit="1" customWidth="1"/>
    <col min="6637" max="6637" width="15.6640625" bestFit="1" customWidth="1"/>
    <col min="6638" max="6638" width="15.21875" bestFit="1" customWidth="1"/>
    <col min="6639" max="6639" width="13.21875" bestFit="1" customWidth="1"/>
    <col min="6640" max="6640" width="16" bestFit="1" customWidth="1"/>
    <col min="6641" max="6641" width="15.6640625" bestFit="1" customWidth="1"/>
    <col min="6642" max="6642" width="17.33203125" bestFit="1" customWidth="1"/>
    <col min="6643" max="6643" width="15.6640625" bestFit="1" customWidth="1"/>
    <col min="6644" max="6644" width="17" bestFit="1" customWidth="1"/>
    <col min="6645" max="6645" width="15.6640625" bestFit="1" customWidth="1"/>
    <col min="6646" max="6646" width="16.5546875" bestFit="1" customWidth="1"/>
    <col min="6647" max="6647" width="15.6640625" bestFit="1" customWidth="1"/>
    <col min="6648" max="6648" width="16" bestFit="1" customWidth="1"/>
    <col min="6649" max="6649" width="14.5546875" bestFit="1" customWidth="1"/>
    <col min="6650" max="6650" width="17.44140625" bestFit="1" customWidth="1"/>
    <col min="6651" max="6651" width="15.6640625" bestFit="1" customWidth="1"/>
    <col min="6652" max="6652" width="15.44140625" bestFit="1" customWidth="1"/>
    <col min="6653" max="6653" width="15.6640625" bestFit="1" customWidth="1"/>
    <col min="6654" max="6654" width="16.88671875" bestFit="1" customWidth="1"/>
    <col min="6655" max="6655" width="13.21875" bestFit="1" customWidth="1"/>
    <col min="6656" max="6656" width="16" bestFit="1" customWidth="1"/>
    <col min="6657" max="6657" width="13.77734375" bestFit="1" customWidth="1"/>
    <col min="6658" max="6658" width="16.5546875" bestFit="1" customWidth="1"/>
    <col min="6659" max="6659" width="13.6640625" bestFit="1" customWidth="1"/>
    <col min="6660" max="6660" width="16.44140625" bestFit="1" customWidth="1"/>
    <col min="6661" max="6661" width="15.6640625" bestFit="1" customWidth="1"/>
    <col min="6662" max="6662" width="17" bestFit="1" customWidth="1"/>
    <col min="6663" max="6663" width="13.6640625" bestFit="1" customWidth="1"/>
    <col min="6664" max="6664" width="16.44140625" bestFit="1" customWidth="1"/>
    <col min="6665" max="6665" width="13.21875" bestFit="1" customWidth="1"/>
    <col min="6666" max="6666" width="16" bestFit="1" customWidth="1"/>
    <col min="6667" max="6669" width="15.6640625" bestFit="1" customWidth="1"/>
    <col min="6670" max="6670" width="15.88671875" bestFit="1" customWidth="1"/>
    <col min="6671" max="6671" width="15.6640625" bestFit="1" customWidth="1"/>
    <col min="6672" max="6672" width="16.21875" bestFit="1" customWidth="1"/>
    <col min="6673" max="6673" width="15.6640625" bestFit="1" customWidth="1"/>
    <col min="6674" max="6674" width="16" bestFit="1" customWidth="1"/>
    <col min="6675" max="6675" width="13.6640625" bestFit="1" customWidth="1"/>
    <col min="6676" max="6676" width="16.44140625" bestFit="1" customWidth="1"/>
    <col min="6677" max="6677" width="15.6640625" bestFit="1" customWidth="1"/>
    <col min="6678" max="6678" width="15.5546875" bestFit="1" customWidth="1"/>
    <col min="6679" max="6679" width="14.109375" bestFit="1" customWidth="1"/>
    <col min="6680" max="6680" width="16.88671875" bestFit="1" customWidth="1"/>
    <col min="6681" max="6681" width="13.44140625" bestFit="1" customWidth="1"/>
    <col min="6682" max="6682" width="16.21875" bestFit="1" customWidth="1"/>
    <col min="6683" max="6683" width="13.44140625" bestFit="1" customWidth="1"/>
    <col min="6684" max="6684" width="16.21875" bestFit="1" customWidth="1"/>
    <col min="6685" max="6685" width="15.6640625" bestFit="1" customWidth="1"/>
    <col min="6686" max="6686" width="16.33203125" bestFit="1" customWidth="1"/>
    <col min="6687" max="6687" width="15.6640625" bestFit="1" customWidth="1"/>
    <col min="6688" max="6688" width="16.21875" bestFit="1" customWidth="1"/>
    <col min="6689" max="6689" width="15.6640625" bestFit="1" customWidth="1"/>
    <col min="6690" max="6690" width="16.6640625" bestFit="1" customWidth="1"/>
    <col min="6691" max="6691" width="15.6640625" bestFit="1" customWidth="1"/>
    <col min="6692" max="6692" width="16.44140625" bestFit="1" customWidth="1"/>
    <col min="6693" max="6693" width="15.6640625" bestFit="1" customWidth="1"/>
    <col min="6694" max="6694" width="16.33203125" bestFit="1" customWidth="1"/>
    <col min="6695" max="6695" width="15.6640625" bestFit="1" customWidth="1"/>
    <col min="6696" max="6696" width="16.21875" bestFit="1" customWidth="1"/>
    <col min="6697" max="6697" width="15.6640625" bestFit="1" customWidth="1"/>
    <col min="6698" max="6698" width="16.44140625" bestFit="1" customWidth="1"/>
    <col min="6699" max="6699" width="15.6640625" bestFit="1" customWidth="1"/>
    <col min="6700" max="6700" width="16.21875" bestFit="1" customWidth="1"/>
    <col min="6701" max="6701" width="13.5546875" bestFit="1" customWidth="1"/>
    <col min="6702" max="6702" width="16.33203125" bestFit="1" customWidth="1"/>
    <col min="6703" max="6703" width="13.21875" bestFit="1" customWidth="1"/>
    <col min="6704" max="6704" width="16" bestFit="1" customWidth="1"/>
    <col min="6705" max="6705" width="12.44140625" bestFit="1" customWidth="1"/>
    <col min="6706" max="6706" width="15.21875" bestFit="1" customWidth="1"/>
    <col min="6707" max="6707" width="12.6640625" bestFit="1" customWidth="1"/>
    <col min="6708" max="6708" width="15.44140625" bestFit="1" customWidth="1"/>
    <col min="6709" max="6709" width="15.6640625" bestFit="1" customWidth="1"/>
    <col min="6710" max="6710" width="16.109375" bestFit="1" customWidth="1"/>
    <col min="6711" max="6711" width="13" bestFit="1" customWidth="1"/>
    <col min="6712" max="6712" width="15.77734375" bestFit="1" customWidth="1"/>
    <col min="6713" max="6713" width="12.21875" bestFit="1" customWidth="1"/>
    <col min="6714" max="6714" width="15" bestFit="1" customWidth="1"/>
    <col min="6715" max="6715" width="15.6640625" bestFit="1" customWidth="1"/>
    <col min="6716" max="6716" width="16.33203125" bestFit="1" customWidth="1"/>
    <col min="6717" max="6717" width="13.109375" bestFit="1" customWidth="1"/>
    <col min="6718" max="6718" width="15.88671875" bestFit="1" customWidth="1"/>
    <col min="6719" max="6719" width="15.6640625" bestFit="1" customWidth="1"/>
    <col min="6720" max="6720" width="16.21875" bestFit="1" customWidth="1"/>
    <col min="6721" max="6721" width="14.77734375" bestFit="1" customWidth="1"/>
    <col min="6722" max="6722" width="17.6640625" bestFit="1" customWidth="1"/>
    <col min="6723" max="6723" width="14" bestFit="1" customWidth="1"/>
    <col min="6724" max="6724" width="16.77734375" bestFit="1" customWidth="1"/>
    <col min="6725" max="6725" width="15.6640625" bestFit="1" customWidth="1"/>
    <col min="6726" max="6726" width="15.88671875" bestFit="1" customWidth="1"/>
    <col min="6727" max="6727" width="13.109375" bestFit="1" customWidth="1"/>
    <col min="6728" max="6728" width="15.88671875" bestFit="1" customWidth="1"/>
    <col min="6729" max="6729" width="15.6640625" bestFit="1" customWidth="1"/>
    <col min="6730" max="6730" width="16.88671875" bestFit="1" customWidth="1"/>
    <col min="6731" max="6731" width="15.6640625" bestFit="1" customWidth="1"/>
    <col min="6732" max="6732" width="16.109375" bestFit="1" customWidth="1"/>
    <col min="6733" max="6733" width="15.6640625" bestFit="1" customWidth="1"/>
    <col min="6734" max="6734" width="17.77734375" bestFit="1" customWidth="1"/>
    <col min="6735" max="6735" width="13.77734375" bestFit="1" customWidth="1"/>
    <col min="6736" max="6736" width="16.5546875" bestFit="1" customWidth="1"/>
    <col min="6737" max="6737" width="15.6640625" bestFit="1" customWidth="1"/>
    <col min="6738" max="6738" width="15.5546875" bestFit="1" customWidth="1"/>
    <col min="6739" max="6739" width="15.6640625" bestFit="1" customWidth="1"/>
    <col min="6740" max="6740" width="15.21875" bestFit="1" customWidth="1"/>
    <col min="6741" max="6741" width="15.6640625" bestFit="1" customWidth="1"/>
    <col min="6742" max="6742" width="15.44140625" bestFit="1" customWidth="1"/>
    <col min="6743" max="6743" width="15.6640625" bestFit="1" customWidth="1"/>
    <col min="6744" max="6744" width="16.109375" bestFit="1" customWidth="1"/>
    <col min="6745" max="6745" width="15.6640625" bestFit="1" customWidth="1"/>
    <col min="6746" max="6746" width="15.88671875" bestFit="1" customWidth="1"/>
    <col min="6747" max="6747" width="13.21875" bestFit="1" customWidth="1"/>
    <col min="6748" max="6748" width="16" bestFit="1" customWidth="1"/>
    <col min="6749" max="6749" width="13.44140625" bestFit="1" customWidth="1"/>
    <col min="6750" max="6750" width="16.21875" bestFit="1" customWidth="1"/>
    <col min="6751" max="6751" width="15.6640625" bestFit="1" customWidth="1"/>
    <col min="6752" max="6752" width="16.33203125" bestFit="1" customWidth="1"/>
    <col min="6753" max="6753" width="15.6640625" bestFit="1" customWidth="1"/>
    <col min="6754" max="6754" width="16.109375" bestFit="1" customWidth="1"/>
    <col min="6755" max="6755" width="12.5546875" bestFit="1" customWidth="1"/>
    <col min="6756" max="6756" width="15.33203125" bestFit="1" customWidth="1"/>
    <col min="6757" max="6757" width="13.21875" bestFit="1" customWidth="1"/>
    <col min="6758" max="6758" width="16" bestFit="1" customWidth="1"/>
    <col min="6759" max="6759" width="15.6640625" bestFit="1" customWidth="1"/>
    <col min="6760" max="6760" width="16.109375" bestFit="1" customWidth="1"/>
    <col min="6761" max="6761" width="15.6640625" bestFit="1" customWidth="1"/>
    <col min="6762" max="6762" width="17" bestFit="1" customWidth="1"/>
    <col min="6763" max="6763" width="15.6640625" bestFit="1" customWidth="1"/>
    <col min="6764" max="6764" width="16.109375" bestFit="1" customWidth="1"/>
    <col min="6765" max="6765" width="14.109375" bestFit="1" customWidth="1"/>
    <col min="6766" max="6766" width="16.88671875" bestFit="1" customWidth="1"/>
    <col min="6767" max="6767" width="13.44140625" bestFit="1" customWidth="1"/>
    <col min="6768" max="6768" width="16.21875" bestFit="1" customWidth="1"/>
    <col min="6769" max="6769" width="15.6640625" bestFit="1" customWidth="1"/>
    <col min="6770" max="6770" width="16" bestFit="1" customWidth="1"/>
    <col min="6771" max="6771" width="15.6640625" bestFit="1" customWidth="1"/>
    <col min="6772" max="6772" width="16.21875" bestFit="1" customWidth="1"/>
    <col min="6773" max="6773" width="14.33203125" bestFit="1" customWidth="1"/>
    <col min="6774" max="6774" width="17.21875" bestFit="1" customWidth="1"/>
    <col min="6775" max="6775" width="13.21875" bestFit="1" customWidth="1"/>
    <col min="6776" max="6776" width="16" bestFit="1" customWidth="1"/>
    <col min="6777" max="6779" width="15.6640625" bestFit="1" customWidth="1"/>
    <col min="6780" max="6780" width="16.44140625" bestFit="1" customWidth="1"/>
    <col min="6781" max="6781" width="15.6640625" bestFit="1" customWidth="1"/>
    <col min="6782" max="6782" width="16.21875" bestFit="1" customWidth="1"/>
    <col min="6783" max="6783" width="15.6640625" bestFit="1" customWidth="1"/>
    <col min="6784" max="6784" width="15.88671875" bestFit="1" customWidth="1"/>
    <col min="6785" max="6785" width="15.6640625" bestFit="1" customWidth="1"/>
    <col min="6786" max="6786" width="15.77734375" bestFit="1" customWidth="1"/>
    <col min="6787" max="6787" width="15.6640625" bestFit="1" customWidth="1"/>
    <col min="6788" max="6788" width="15.21875" bestFit="1" customWidth="1"/>
    <col min="6789" max="6789" width="14.44140625" bestFit="1" customWidth="1"/>
    <col min="6790" max="6790" width="17.33203125" bestFit="1" customWidth="1"/>
    <col min="6791" max="6791" width="12.33203125" bestFit="1" customWidth="1"/>
    <col min="6792" max="6792" width="15.109375" bestFit="1" customWidth="1"/>
    <col min="6793" max="6793" width="15.6640625" bestFit="1" customWidth="1"/>
    <col min="6794" max="6794" width="16.6640625" bestFit="1" customWidth="1"/>
    <col min="6795" max="6795" width="15.6640625" bestFit="1" customWidth="1"/>
    <col min="6796" max="6796" width="16" bestFit="1" customWidth="1"/>
    <col min="6797" max="6797" width="15.6640625" bestFit="1" customWidth="1"/>
    <col min="6798" max="6798" width="16.5546875" bestFit="1" customWidth="1"/>
    <col min="6799" max="6799" width="15.6640625" bestFit="1" customWidth="1"/>
    <col min="6800" max="6800" width="16.21875" bestFit="1" customWidth="1"/>
    <col min="6801" max="6801" width="13" bestFit="1" customWidth="1"/>
    <col min="6802" max="6802" width="15.77734375" bestFit="1" customWidth="1"/>
    <col min="6803" max="6803" width="13.6640625" bestFit="1" customWidth="1"/>
    <col min="6804" max="6804" width="16.44140625" bestFit="1" customWidth="1"/>
    <col min="6805" max="6805" width="14.21875" bestFit="1" customWidth="1"/>
    <col min="6806" max="6806" width="17" bestFit="1" customWidth="1"/>
    <col min="6807" max="6807" width="15.6640625" bestFit="1" customWidth="1"/>
    <col min="6808" max="6808" width="15.88671875" bestFit="1" customWidth="1"/>
    <col min="6809" max="6809" width="15.6640625" bestFit="1" customWidth="1"/>
    <col min="6810" max="6810" width="16.109375" bestFit="1" customWidth="1"/>
    <col min="6811" max="6811" width="13.77734375" bestFit="1" customWidth="1"/>
    <col min="6812" max="6812" width="16.5546875" bestFit="1" customWidth="1"/>
    <col min="6813" max="6813" width="12.6640625" bestFit="1" customWidth="1"/>
    <col min="6814" max="6814" width="15.44140625" bestFit="1" customWidth="1"/>
    <col min="6815" max="6815" width="15.6640625" bestFit="1" customWidth="1"/>
    <col min="6816" max="6816" width="15.77734375" bestFit="1" customWidth="1"/>
    <col min="6817" max="6817" width="15.6640625" bestFit="1" customWidth="1"/>
    <col min="6818" max="6818" width="15.77734375" bestFit="1" customWidth="1"/>
    <col min="6819" max="6819" width="15.6640625" bestFit="1" customWidth="1"/>
    <col min="6820" max="6820" width="16.6640625" bestFit="1" customWidth="1"/>
    <col min="6821" max="6821" width="12.33203125" bestFit="1" customWidth="1"/>
    <col min="6822" max="6822" width="15.109375" bestFit="1" customWidth="1"/>
    <col min="6823" max="6823" width="15.6640625" bestFit="1" customWidth="1"/>
    <col min="6824" max="6824" width="16.33203125" bestFit="1" customWidth="1"/>
    <col min="6825" max="6825" width="15.6640625" bestFit="1" customWidth="1"/>
    <col min="6826" max="6826" width="15.77734375" bestFit="1" customWidth="1"/>
    <col min="6827" max="6827" width="14" bestFit="1" customWidth="1"/>
    <col min="6828" max="6828" width="16.77734375" bestFit="1" customWidth="1"/>
    <col min="6829" max="6829" width="15.6640625" bestFit="1" customWidth="1"/>
    <col min="6830" max="6830" width="16.109375" bestFit="1" customWidth="1"/>
    <col min="6831" max="6831" width="13.21875" bestFit="1" customWidth="1"/>
    <col min="6832" max="6832" width="16" bestFit="1" customWidth="1"/>
    <col min="6833" max="6833" width="14.33203125" bestFit="1" customWidth="1"/>
    <col min="6834" max="6834" width="17.21875" bestFit="1" customWidth="1"/>
    <col min="6835" max="6835" width="12.44140625" bestFit="1" customWidth="1"/>
    <col min="6836" max="6836" width="15.21875" bestFit="1" customWidth="1"/>
    <col min="6837" max="6837" width="13.21875" bestFit="1" customWidth="1"/>
    <col min="6838" max="6838" width="16" bestFit="1" customWidth="1"/>
    <col min="6839" max="6839" width="15.6640625" bestFit="1" customWidth="1"/>
    <col min="6840" max="6840" width="16.44140625" bestFit="1" customWidth="1"/>
    <col min="6841" max="6841" width="15.6640625" bestFit="1" customWidth="1"/>
    <col min="6842" max="6842" width="15.88671875" bestFit="1" customWidth="1"/>
    <col min="6843" max="6843" width="15.6640625" bestFit="1" customWidth="1"/>
    <col min="6844" max="6844" width="16.5546875" bestFit="1" customWidth="1"/>
    <col min="6845" max="6845" width="15.6640625" bestFit="1" customWidth="1"/>
    <col min="6846" max="6846" width="16.77734375" bestFit="1" customWidth="1"/>
    <col min="6847" max="6847" width="15.6640625" bestFit="1" customWidth="1"/>
    <col min="6848" max="6848" width="14.88671875" bestFit="1" customWidth="1"/>
    <col min="6849" max="6849" width="13.109375" bestFit="1" customWidth="1"/>
    <col min="6850" max="6850" width="15.88671875" bestFit="1" customWidth="1"/>
    <col min="6851" max="6851" width="13.77734375" bestFit="1" customWidth="1"/>
    <col min="6852" max="6852" width="16.5546875" bestFit="1" customWidth="1"/>
    <col min="6853" max="6854" width="15.6640625" bestFit="1" customWidth="1"/>
    <col min="6855" max="6855" width="13.21875" bestFit="1" customWidth="1"/>
    <col min="6856" max="6856" width="16" bestFit="1" customWidth="1"/>
    <col min="6857" max="6857" width="15.6640625" bestFit="1" customWidth="1"/>
    <col min="6858" max="6858" width="15.33203125" bestFit="1" customWidth="1"/>
    <col min="6859" max="6859" width="12.88671875" bestFit="1" customWidth="1"/>
    <col min="6860" max="6861" width="15.6640625" bestFit="1" customWidth="1"/>
    <col min="6862" max="6862" width="16.6640625" bestFit="1" customWidth="1"/>
    <col min="6863" max="6863" width="13" bestFit="1" customWidth="1"/>
    <col min="6864" max="6864" width="15.77734375" bestFit="1" customWidth="1"/>
    <col min="6865" max="6865" width="15.6640625" bestFit="1" customWidth="1"/>
    <col min="6866" max="6866" width="15.21875" bestFit="1" customWidth="1"/>
    <col min="6867" max="6867" width="15.6640625" bestFit="1" customWidth="1"/>
    <col min="6868" max="6868" width="16.44140625" bestFit="1" customWidth="1"/>
    <col min="6869" max="6869" width="13.44140625" bestFit="1" customWidth="1"/>
    <col min="6870" max="6870" width="16.21875" bestFit="1" customWidth="1"/>
    <col min="6871" max="6871" width="12.6640625" bestFit="1" customWidth="1"/>
    <col min="6872" max="6872" width="15.44140625" bestFit="1" customWidth="1"/>
    <col min="6873" max="6873" width="15.6640625" bestFit="1" customWidth="1"/>
    <col min="6874" max="6874" width="14.77734375" bestFit="1" customWidth="1"/>
    <col min="6875" max="6875" width="13" bestFit="1" customWidth="1"/>
    <col min="6876" max="6876" width="15.77734375" bestFit="1" customWidth="1"/>
    <col min="6877" max="6877" width="12.5546875" bestFit="1" customWidth="1"/>
    <col min="6878" max="6878" width="15.33203125" bestFit="1" customWidth="1"/>
    <col min="6879" max="6879" width="15.6640625" bestFit="1" customWidth="1"/>
    <col min="6880" max="6880" width="14.77734375" bestFit="1" customWidth="1"/>
    <col min="6881" max="6881" width="15.6640625" bestFit="1" customWidth="1"/>
    <col min="6882" max="6882" width="16" bestFit="1" customWidth="1"/>
    <col min="6883" max="6883" width="12.77734375" bestFit="1" customWidth="1"/>
    <col min="6884" max="6884" width="15.5546875" bestFit="1" customWidth="1"/>
    <col min="6885" max="6885" width="13.5546875" bestFit="1" customWidth="1"/>
    <col min="6886" max="6886" width="16.33203125" bestFit="1" customWidth="1"/>
    <col min="6887" max="6889" width="15.6640625" bestFit="1" customWidth="1"/>
    <col min="6890" max="6890" width="16.44140625" bestFit="1" customWidth="1"/>
    <col min="6891" max="6891" width="15.6640625" bestFit="1" customWidth="1"/>
    <col min="6892" max="6892" width="16.21875" bestFit="1" customWidth="1"/>
    <col min="6893" max="6893" width="12.6640625" bestFit="1" customWidth="1"/>
    <col min="6894" max="6894" width="15.44140625" bestFit="1" customWidth="1"/>
    <col min="6895" max="6895" width="15.6640625" bestFit="1" customWidth="1"/>
    <col min="6896" max="6896" width="15.21875" bestFit="1" customWidth="1"/>
    <col min="6897" max="6897" width="13.88671875" bestFit="1" customWidth="1"/>
    <col min="6898" max="6898" width="16.6640625" bestFit="1" customWidth="1"/>
    <col min="6899" max="6899" width="13.44140625" bestFit="1" customWidth="1"/>
    <col min="6900" max="6900" width="16.21875" bestFit="1" customWidth="1"/>
    <col min="6901" max="6901" width="15.6640625" bestFit="1" customWidth="1"/>
    <col min="6902" max="6902" width="15.77734375" bestFit="1" customWidth="1"/>
    <col min="6903" max="6903" width="14.44140625" bestFit="1" customWidth="1"/>
    <col min="6904" max="6904" width="17.33203125" bestFit="1" customWidth="1"/>
    <col min="6905" max="6905" width="13.5546875" bestFit="1" customWidth="1"/>
    <col min="6906" max="6906" width="16.33203125" bestFit="1" customWidth="1"/>
    <col min="6907" max="6907" width="15.6640625" bestFit="1" customWidth="1"/>
    <col min="6908" max="6908" width="16.109375" bestFit="1" customWidth="1"/>
    <col min="6909" max="6909" width="13.21875" bestFit="1" customWidth="1"/>
    <col min="6910" max="6910" width="16" bestFit="1" customWidth="1"/>
    <col min="6911" max="6911" width="15.6640625" bestFit="1" customWidth="1"/>
    <col min="6912" max="6912" width="16.6640625" bestFit="1" customWidth="1"/>
    <col min="6913" max="6913" width="13" bestFit="1" customWidth="1"/>
    <col min="6914" max="6914" width="15.77734375" bestFit="1" customWidth="1"/>
    <col min="6915" max="6915" width="15.6640625" bestFit="1" customWidth="1"/>
    <col min="6916" max="6916" width="16.21875" bestFit="1" customWidth="1"/>
    <col min="6917" max="6917" width="14.5546875" bestFit="1" customWidth="1"/>
    <col min="6918" max="6918" width="17.44140625" bestFit="1" customWidth="1"/>
    <col min="6919" max="6919" width="15.6640625" bestFit="1" customWidth="1"/>
    <col min="6920" max="6920" width="16" bestFit="1" customWidth="1"/>
    <col min="6921" max="6921" width="13.5546875" bestFit="1" customWidth="1"/>
    <col min="6922" max="6922" width="16.33203125" bestFit="1" customWidth="1"/>
    <col min="6923" max="6923" width="15.6640625" bestFit="1" customWidth="1"/>
    <col min="6924" max="6924" width="16.33203125" bestFit="1" customWidth="1"/>
    <col min="6925" max="6925" width="13.21875" bestFit="1" customWidth="1"/>
    <col min="6926" max="6926" width="16" bestFit="1" customWidth="1"/>
    <col min="6927" max="6927" width="13.33203125" bestFit="1" customWidth="1"/>
    <col min="6928" max="6928" width="16.109375" bestFit="1" customWidth="1"/>
    <col min="6929" max="6929" width="13.33203125" bestFit="1" customWidth="1"/>
    <col min="6930" max="6930" width="16.109375" bestFit="1" customWidth="1"/>
    <col min="6931" max="6931" width="13.21875" bestFit="1" customWidth="1"/>
    <col min="6932" max="6932" width="16" bestFit="1" customWidth="1"/>
    <col min="6933" max="6933" width="15.6640625" bestFit="1" customWidth="1"/>
    <col min="6934" max="6934" width="15.88671875" bestFit="1" customWidth="1"/>
    <col min="6935" max="6935" width="15.6640625" bestFit="1" customWidth="1"/>
    <col min="6936" max="6936" width="16.44140625" bestFit="1" customWidth="1"/>
    <col min="6937" max="6937" width="15.6640625" bestFit="1" customWidth="1"/>
    <col min="6938" max="6938" width="17.21875" bestFit="1" customWidth="1"/>
    <col min="6939" max="6940" width="15.6640625" bestFit="1" customWidth="1"/>
    <col min="6941" max="6941" width="12.77734375" bestFit="1" customWidth="1"/>
    <col min="6942" max="6942" width="15.5546875" bestFit="1" customWidth="1"/>
    <col min="6943" max="6943" width="12.6640625" bestFit="1" customWidth="1"/>
    <col min="6944" max="6944" width="15.44140625" bestFit="1" customWidth="1"/>
    <col min="6945" max="6945" width="15.6640625" bestFit="1" customWidth="1"/>
    <col min="6946" max="6946" width="15.33203125" bestFit="1" customWidth="1"/>
    <col min="6947" max="6947" width="15.6640625" bestFit="1" customWidth="1"/>
    <col min="6948" max="6948" width="15.88671875" bestFit="1" customWidth="1"/>
    <col min="6949" max="6949" width="15.6640625" bestFit="1" customWidth="1"/>
    <col min="6950" max="6950" width="15.33203125" bestFit="1" customWidth="1"/>
    <col min="6951" max="6951" width="15.6640625" bestFit="1" customWidth="1"/>
    <col min="6952" max="6952" width="17" bestFit="1" customWidth="1"/>
    <col min="6953" max="6953" width="13.44140625" bestFit="1" customWidth="1"/>
    <col min="6954" max="6954" width="16.21875" bestFit="1" customWidth="1"/>
    <col min="6955" max="6955" width="15.6640625" bestFit="1" customWidth="1"/>
    <col min="6956" max="6956" width="16.44140625" bestFit="1" customWidth="1"/>
    <col min="6957" max="6957" width="15.6640625" bestFit="1" customWidth="1"/>
    <col min="6958" max="6958" width="16.77734375" bestFit="1" customWidth="1"/>
    <col min="6959" max="6959" width="15.6640625" bestFit="1" customWidth="1"/>
    <col min="6960" max="6960" width="16.44140625" bestFit="1" customWidth="1"/>
    <col min="6961" max="6961" width="15.6640625" bestFit="1" customWidth="1"/>
    <col min="6962" max="6962" width="17.77734375" bestFit="1" customWidth="1"/>
    <col min="6963" max="6963" width="15.6640625" bestFit="1" customWidth="1"/>
    <col min="6964" max="6964" width="15.77734375" bestFit="1" customWidth="1"/>
    <col min="6965" max="6965" width="15.6640625" bestFit="1" customWidth="1"/>
    <col min="6966" max="6966" width="16.21875" bestFit="1" customWidth="1"/>
    <col min="6967" max="6967" width="15.6640625" bestFit="1" customWidth="1"/>
    <col min="6968" max="6968" width="16.33203125" bestFit="1" customWidth="1"/>
    <col min="6969" max="6969" width="15.6640625" bestFit="1" customWidth="1"/>
    <col min="6970" max="6970" width="16.6640625" bestFit="1" customWidth="1"/>
    <col min="6971" max="6971" width="12.6640625" bestFit="1" customWidth="1"/>
    <col min="6972" max="6972" width="15.44140625" bestFit="1" customWidth="1"/>
    <col min="6973" max="6973" width="12.44140625" bestFit="1" customWidth="1"/>
    <col min="6974" max="6974" width="15.21875" bestFit="1" customWidth="1"/>
    <col min="6975" max="6976" width="15.6640625" bestFit="1" customWidth="1"/>
    <col min="6977" max="6977" width="13.5546875" bestFit="1" customWidth="1"/>
    <col min="6978" max="6978" width="16.33203125" bestFit="1" customWidth="1"/>
    <col min="6979" max="6980" width="15.6640625" bestFit="1" customWidth="1"/>
    <col min="6981" max="6981" width="14.109375" bestFit="1" customWidth="1"/>
    <col min="6982" max="6982" width="16.88671875" bestFit="1" customWidth="1"/>
    <col min="6983" max="6983" width="14" bestFit="1" customWidth="1"/>
    <col min="6984" max="6984" width="16.77734375" bestFit="1" customWidth="1"/>
    <col min="6985" max="6985" width="15.6640625" bestFit="1" customWidth="1"/>
    <col min="6986" max="6986" width="16.5546875" bestFit="1" customWidth="1"/>
    <col min="6987" max="6987" width="15.6640625" bestFit="1" customWidth="1"/>
    <col min="6988" max="6988" width="16.44140625" bestFit="1" customWidth="1"/>
    <col min="6989" max="6989" width="15.6640625" bestFit="1" customWidth="1"/>
    <col min="6990" max="6990" width="16.6640625" bestFit="1" customWidth="1"/>
    <col min="6991" max="6991" width="15.6640625" bestFit="1" customWidth="1"/>
    <col min="6992" max="6992" width="16.44140625" bestFit="1" customWidth="1"/>
    <col min="6993" max="6993" width="15.6640625" bestFit="1" customWidth="1"/>
    <col min="6994" max="6994" width="16.21875" bestFit="1" customWidth="1"/>
    <col min="6995" max="6995" width="13.33203125" bestFit="1" customWidth="1"/>
    <col min="6996" max="6996" width="16.109375" bestFit="1" customWidth="1"/>
    <col min="6997" max="6997" width="15.6640625" bestFit="1" customWidth="1"/>
    <col min="6998" max="6998" width="16.6640625" bestFit="1" customWidth="1"/>
    <col min="6999" max="6999" width="15.6640625" bestFit="1" customWidth="1"/>
    <col min="7000" max="7000" width="16" bestFit="1" customWidth="1"/>
    <col min="7001" max="7001" width="13.44140625" bestFit="1" customWidth="1"/>
    <col min="7002" max="7002" width="16.21875" bestFit="1" customWidth="1"/>
    <col min="7003" max="7003" width="12.88671875" bestFit="1" customWidth="1"/>
    <col min="7004" max="7004" width="15.6640625" bestFit="1" customWidth="1"/>
    <col min="7005" max="7005" width="13.109375" bestFit="1" customWidth="1"/>
    <col min="7006" max="7006" width="15.88671875" bestFit="1" customWidth="1"/>
    <col min="7007" max="7007" width="15.6640625" bestFit="1" customWidth="1"/>
    <col min="7008" max="7008" width="15.21875" bestFit="1" customWidth="1"/>
    <col min="7009" max="7009" width="15.6640625" bestFit="1" customWidth="1"/>
    <col min="7010" max="7010" width="16" bestFit="1" customWidth="1"/>
    <col min="7011" max="7011" width="15.6640625" bestFit="1" customWidth="1"/>
    <col min="7012" max="7012" width="16.33203125" bestFit="1" customWidth="1"/>
    <col min="7013" max="7014" width="15.6640625" bestFit="1" customWidth="1"/>
    <col min="7015" max="7015" width="14.21875" bestFit="1" customWidth="1"/>
    <col min="7016" max="7016" width="17" bestFit="1" customWidth="1"/>
    <col min="7017" max="7017" width="13.88671875" bestFit="1" customWidth="1"/>
    <col min="7018" max="7018" width="16.6640625" bestFit="1" customWidth="1"/>
    <col min="7019" max="7019" width="15.6640625" bestFit="1" customWidth="1"/>
    <col min="7020" max="7020" width="16.5546875" bestFit="1" customWidth="1"/>
    <col min="7021" max="7021" width="14.33203125" bestFit="1" customWidth="1"/>
    <col min="7022" max="7022" width="17.21875" bestFit="1" customWidth="1"/>
    <col min="7023" max="7023" width="12.44140625" bestFit="1" customWidth="1"/>
    <col min="7024" max="7024" width="15.21875" bestFit="1" customWidth="1"/>
    <col min="7025" max="7025" width="15.6640625" bestFit="1" customWidth="1"/>
    <col min="7026" max="7026" width="16" bestFit="1" customWidth="1"/>
    <col min="7027" max="7027" width="12.88671875" bestFit="1" customWidth="1"/>
    <col min="7028" max="7028" width="15.6640625" bestFit="1" customWidth="1"/>
    <col min="7029" max="7029" width="13.44140625" bestFit="1" customWidth="1"/>
    <col min="7030" max="7030" width="16.21875" bestFit="1" customWidth="1"/>
    <col min="7031" max="7031" width="15.6640625" bestFit="1" customWidth="1"/>
    <col min="7032" max="7032" width="15.88671875" bestFit="1" customWidth="1"/>
    <col min="7033" max="7033" width="15.6640625" bestFit="1" customWidth="1"/>
    <col min="7034" max="7034" width="17.44140625" bestFit="1" customWidth="1"/>
    <col min="7035" max="7035" width="15.6640625" bestFit="1" customWidth="1"/>
    <col min="7036" max="7036" width="16.33203125" bestFit="1" customWidth="1"/>
    <col min="7037" max="7037" width="15.6640625" bestFit="1" customWidth="1"/>
    <col min="7038" max="7038" width="16.33203125" bestFit="1" customWidth="1"/>
    <col min="7039" max="7039" width="15.6640625" bestFit="1" customWidth="1"/>
    <col min="7040" max="7040" width="17.33203125" bestFit="1" customWidth="1"/>
    <col min="7041" max="7041" width="15.6640625" bestFit="1" customWidth="1"/>
    <col min="7042" max="7042" width="15" bestFit="1" customWidth="1"/>
    <col min="7043" max="7043" width="15.6640625" bestFit="1" customWidth="1"/>
    <col min="7044" max="7044" width="15.21875" bestFit="1" customWidth="1"/>
    <col min="7045" max="7045" width="14" bestFit="1" customWidth="1"/>
    <col min="7046" max="7046" width="16.77734375" bestFit="1" customWidth="1"/>
    <col min="7047" max="7047" width="12.5546875" bestFit="1" customWidth="1"/>
    <col min="7048" max="7048" width="15.33203125" bestFit="1" customWidth="1"/>
    <col min="7049" max="7049" width="15.6640625" bestFit="1" customWidth="1"/>
    <col min="7050" max="7050" width="15.21875" bestFit="1" customWidth="1"/>
    <col min="7051" max="7051" width="13.21875" bestFit="1" customWidth="1"/>
    <col min="7052" max="7052" width="16" bestFit="1" customWidth="1"/>
    <col min="7053" max="7053" width="15.6640625" bestFit="1" customWidth="1"/>
    <col min="7054" max="7054" width="15" bestFit="1" customWidth="1"/>
    <col min="7055" max="7055" width="12.109375" bestFit="1" customWidth="1"/>
    <col min="7056" max="7056" width="14.88671875" bestFit="1" customWidth="1"/>
    <col min="7057" max="7057" width="15.6640625" bestFit="1" customWidth="1"/>
    <col min="7058" max="7058" width="16.21875" bestFit="1" customWidth="1"/>
    <col min="7059" max="7059" width="13.88671875" bestFit="1" customWidth="1"/>
    <col min="7060" max="7060" width="16.6640625" bestFit="1" customWidth="1"/>
    <col min="7061" max="7061" width="14.6640625" bestFit="1" customWidth="1"/>
    <col min="7062" max="7062" width="17.5546875" bestFit="1" customWidth="1"/>
    <col min="7063" max="7063" width="14.21875" bestFit="1" customWidth="1"/>
    <col min="7064" max="7064" width="17" bestFit="1" customWidth="1"/>
    <col min="7065" max="7065" width="12.88671875" bestFit="1" customWidth="1"/>
    <col min="7066" max="7067" width="15.6640625" bestFit="1" customWidth="1"/>
    <col min="7068" max="7068" width="14.88671875" bestFit="1" customWidth="1"/>
    <col min="7069" max="7069" width="12.88671875" bestFit="1" customWidth="1"/>
    <col min="7070" max="7070" width="15.6640625" bestFit="1" customWidth="1"/>
    <col min="7071" max="7071" width="13.88671875" bestFit="1" customWidth="1"/>
    <col min="7072" max="7072" width="16.6640625" bestFit="1" customWidth="1"/>
    <col min="7073" max="7073" width="15.21875" bestFit="1" customWidth="1"/>
    <col min="7074" max="7074" width="18" bestFit="1" customWidth="1"/>
    <col min="7075" max="7075" width="15.6640625" bestFit="1" customWidth="1"/>
    <col min="7076" max="7076" width="15.21875" bestFit="1" customWidth="1"/>
    <col min="7077" max="7077" width="15.6640625" bestFit="1" customWidth="1"/>
    <col min="7078" max="7078" width="15.5546875" bestFit="1" customWidth="1"/>
    <col min="7079" max="7079" width="13.21875" bestFit="1" customWidth="1"/>
    <col min="7080" max="7080" width="16" bestFit="1" customWidth="1"/>
    <col min="7081" max="7081" width="15.6640625" bestFit="1" customWidth="1"/>
    <col min="7082" max="7082" width="17.33203125" bestFit="1" customWidth="1"/>
    <col min="7083" max="7083" width="15.6640625" bestFit="1" customWidth="1"/>
    <col min="7084" max="7084" width="16" bestFit="1" customWidth="1"/>
    <col min="7085" max="7085" width="15.6640625" bestFit="1" customWidth="1"/>
    <col min="7086" max="7086" width="16.33203125" bestFit="1" customWidth="1"/>
    <col min="7087" max="7087" width="15.6640625" bestFit="1" customWidth="1"/>
    <col min="7088" max="7088" width="16.44140625" bestFit="1" customWidth="1"/>
    <col min="7089" max="7089" width="12.6640625" bestFit="1" customWidth="1"/>
    <col min="7090" max="7090" width="15.44140625" bestFit="1" customWidth="1"/>
    <col min="7091" max="7091" width="15.6640625" bestFit="1" customWidth="1"/>
    <col min="7092" max="7092" width="16.109375" bestFit="1" customWidth="1"/>
    <col min="7093" max="7093" width="15.6640625" bestFit="1" customWidth="1"/>
    <col min="7094" max="7094" width="16.33203125" bestFit="1" customWidth="1"/>
    <col min="7095" max="7095" width="15.6640625" bestFit="1" customWidth="1"/>
    <col min="7096" max="7096" width="16" bestFit="1" customWidth="1"/>
    <col min="7097" max="7097" width="15.6640625" bestFit="1" customWidth="1"/>
    <col min="7098" max="7098" width="16" bestFit="1" customWidth="1"/>
    <col min="7099" max="7099" width="15.6640625" bestFit="1" customWidth="1"/>
    <col min="7100" max="7100" width="17.21875" bestFit="1" customWidth="1"/>
    <col min="7101" max="7101" width="13.5546875" bestFit="1" customWidth="1"/>
    <col min="7102" max="7102" width="16.33203125" bestFit="1" customWidth="1"/>
    <col min="7103" max="7103" width="15.6640625" bestFit="1" customWidth="1"/>
    <col min="7104" max="7104" width="16.109375" bestFit="1" customWidth="1"/>
    <col min="7105" max="7105" width="15.6640625" bestFit="1" customWidth="1"/>
    <col min="7106" max="7106" width="15.33203125" bestFit="1" customWidth="1"/>
    <col min="7107" max="7107" width="15.6640625" bestFit="1" customWidth="1"/>
    <col min="7108" max="7108" width="15.88671875" bestFit="1" customWidth="1"/>
    <col min="7109" max="7109" width="13.109375" bestFit="1" customWidth="1"/>
    <col min="7110" max="7110" width="15.88671875" bestFit="1" customWidth="1"/>
    <col min="7111" max="7111" width="15.6640625" bestFit="1" customWidth="1"/>
    <col min="7112" max="7112" width="16" bestFit="1" customWidth="1"/>
    <col min="7113" max="7113" width="13.33203125" bestFit="1" customWidth="1"/>
    <col min="7114" max="7114" width="16.109375" bestFit="1" customWidth="1"/>
    <col min="7115" max="7115" width="14.109375" bestFit="1" customWidth="1"/>
    <col min="7116" max="7116" width="16.88671875" bestFit="1" customWidth="1"/>
    <col min="7117" max="7117" width="13" bestFit="1" customWidth="1"/>
    <col min="7118" max="7118" width="15.77734375" bestFit="1" customWidth="1"/>
    <col min="7119" max="7119" width="15.6640625" bestFit="1" customWidth="1"/>
    <col min="7120" max="7120" width="17.21875" bestFit="1" customWidth="1"/>
    <col min="7121" max="7121" width="15.6640625" bestFit="1" customWidth="1"/>
    <col min="7122" max="7122" width="16.33203125" bestFit="1" customWidth="1"/>
    <col min="7123" max="7123" width="13.21875" bestFit="1" customWidth="1"/>
    <col min="7124" max="7124" width="16" bestFit="1" customWidth="1"/>
    <col min="7125" max="7125" width="15.6640625" bestFit="1" customWidth="1"/>
    <col min="7126" max="7126" width="17.44140625" bestFit="1" customWidth="1"/>
    <col min="7127" max="7129" width="15.6640625" bestFit="1" customWidth="1"/>
    <col min="7130" max="7130" width="16" bestFit="1" customWidth="1"/>
    <col min="7131" max="7131" width="14.88671875" bestFit="1" customWidth="1"/>
    <col min="7132" max="7132" width="17.77734375" bestFit="1" customWidth="1"/>
    <col min="7133" max="7133" width="15.6640625" bestFit="1" customWidth="1"/>
    <col min="7134" max="7134" width="16.109375" bestFit="1" customWidth="1"/>
    <col min="7135" max="7135" width="15.6640625" bestFit="1" customWidth="1"/>
    <col min="7136" max="7136" width="15.109375" bestFit="1" customWidth="1"/>
    <col min="7137" max="7137" width="14" bestFit="1" customWidth="1"/>
    <col min="7138" max="7138" width="16.77734375" bestFit="1" customWidth="1"/>
    <col min="7139" max="7139" width="15.6640625" bestFit="1" customWidth="1"/>
    <col min="7140" max="7140" width="17.44140625" bestFit="1" customWidth="1"/>
    <col min="7141" max="7141" width="13" bestFit="1" customWidth="1"/>
    <col min="7142" max="7142" width="15.77734375" bestFit="1" customWidth="1"/>
    <col min="7143" max="7144" width="15.6640625" bestFit="1" customWidth="1"/>
    <col min="7145" max="7145" width="13.21875" bestFit="1" customWidth="1"/>
    <col min="7146" max="7146" width="16" bestFit="1" customWidth="1"/>
    <col min="7147" max="7147" width="15.6640625" bestFit="1" customWidth="1"/>
    <col min="7148" max="7148" width="16.77734375" bestFit="1" customWidth="1"/>
    <col min="7149" max="7149" width="15.6640625" bestFit="1" customWidth="1"/>
    <col min="7150" max="7150" width="16.44140625" bestFit="1" customWidth="1"/>
    <col min="7151" max="7151" width="12.44140625" bestFit="1" customWidth="1"/>
    <col min="7152" max="7152" width="15.21875" bestFit="1" customWidth="1"/>
    <col min="7153" max="7153" width="13.109375" bestFit="1" customWidth="1"/>
    <col min="7154" max="7154" width="15.88671875" bestFit="1" customWidth="1"/>
    <col min="7155" max="7155" width="15.6640625" bestFit="1" customWidth="1"/>
    <col min="7156" max="7156" width="16.77734375" bestFit="1" customWidth="1"/>
    <col min="7157" max="7157" width="15.6640625" bestFit="1" customWidth="1"/>
    <col min="7158" max="7158" width="15.77734375" bestFit="1" customWidth="1"/>
    <col min="7159" max="7159" width="13.77734375" bestFit="1" customWidth="1"/>
    <col min="7160" max="7160" width="16.5546875" bestFit="1" customWidth="1"/>
    <col min="7161" max="7161" width="13" bestFit="1" customWidth="1"/>
    <col min="7162" max="7162" width="15.77734375" bestFit="1" customWidth="1"/>
    <col min="7163" max="7163" width="15.6640625" bestFit="1" customWidth="1"/>
    <col min="7164" max="7164" width="15" bestFit="1" customWidth="1"/>
    <col min="7165" max="7165" width="13.21875" bestFit="1" customWidth="1"/>
    <col min="7166" max="7166" width="16" bestFit="1" customWidth="1"/>
    <col min="7167" max="7167" width="15.6640625" bestFit="1" customWidth="1"/>
    <col min="7168" max="7168" width="17" bestFit="1" customWidth="1"/>
    <col min="7169" max="7169" width="13.21875" bestFit="1" customWidth="1"/>
    <col min="7170" max="7170" width="16" bestFit="1" customWidth="1"/>
    <col min="7171" max="7171" width="12.21875" bestFit="1" customWidth="1"/>
    <col min="7172" max="7172" width="15" bestFit="1" customWidth="1"/>
    <col min="7173" max="7173" width="15.6640625" bestFit="1" customWidth="1"/>
    <col min="7174" max="7174" width="16.6640625" bestFit="1" customWidth="1"/>
    <col min="7175" max="7175" width="15.6640625" bestFit="1" customWidth="1"/>
    <col min="7176" max="7176" width="16.109375" bestFit="1" customWidth="1"/>
    <col min="7177" max="7177" width="14.21875" bestFit="1" customWidth="1"/>
    <col min="7178" max="7178" width="17" bestFit="1" customWidth="1"/>
    <col min="7179" max="7179" width="15.6640625" bestFit="1" customWidth="1"/>
    <col min="7180" max="7180" width="16.109375" bestFit="1" customWidth="1"/>
    <col min="7181" max="7181" width="15.6640625" bestFit="1" customWidth="1"/>
    <col min="7182" max="7182" width="16.33203125" bestFit="1" customWidth="1"/>
    <col min="7183" max="7184" width="15.6640625" bestFit="1" customWidth="1"/>
    <col min="7185" max="7185" width="12.44140625" bestFit="1" customWidth="1"/>
    <col min="7186" max="7186" width="15.21875" bestFit="1" customWidth="1"/>
    <col min="7187" max="7187" width="13.77734375" bestFit="1" customWidth="1"/>
    <col min="7188" max="7188" width="16.5546875" bestFit="1" customWidth="1"/>
    <col min="7189" max="7189" width="15.6640625" bestFit="1" customWidth="1"/>
    <col min="7190" max="7190" width="16.5546875" bestFit="1" customWidth="1"/>
    <col min="7191" max="7191" width="15.6640625" bestFit="1" customWidth="1"/>
    <col min="7192" max="7192" width="15.77734375" bestFit="1" customWidth="1"/>
    <col min="7193" max="7193" width="13" bestFit="1" customWidth="1"/>
    <col min="7194" max="7194" width="15.77734375" bestFit="1" customWidth="1"/>
    <col min="7195" max="7195" width="15.6640625" bestFit="1" customWidth="1"/>
    <col min="7196" max="7196" width="16" bestFit="1" customWidth="1"/>
    <col min="7197" max="7197" width="12.5546875" bestFit="1" customWidth="1"/>
    <col min="7198" max="7198" width="15.33203125" bestFit="1" customWidth="1"/>
    <col min="7199" max="7199" width="15.6640625" bestFit="1" customWidth="1"/>
    <col min="7200" max="7200" width="15.33203125" bestFit="1" customWidth="1"/>
    <col min="7201" max="7201" width="15.6640625" bestFit="1" customWidth="1"/>
    <col min="7202" max="7202" width="17.5546875" bestFit="1" customWidth="1"/>
    <col min="7203" max="7203" width="15.6640625" bestFit="1" customWidth="1"/>
    <col min="7204" max="7204" width="17.21875" bestFit="1" customWidth="1"/>
    <col min="7205" max="7205" width="13.44140625" bestFit="1" customWidth="1"/>
    <col min="7206" max="7206" width="16.21875" bestFit="1" customWidth="1"/>
    <col min="7207" max="7207" width="13" bestFit="1" customWidth="1"/>
    <col min="7208" max="7208" width="15.77734375" bestFit="1" customWidth="1"/>
    <col min="7209" max="7209" width="13.77734375" bestFit="1" customWidth="1"/>
    <col min="7210" max="7210" width="16.5546875" bestFit="1" customWidth="1"/>
    <col min="7211" max="7211" width="15.6640625" bestFit="1" customWidth="1"/>
    <col min="7212" max="7212" width="15.21875" bestFit="1" customWidth="1"/>
    <col min="7213" max="7213" width="14" bestFit="1" customWidth="1"/>
    <col min="7214" max="7214" width="16.77734375" bestFit="1" customWidth="1"/>
    <col min="7215" max="7215" width="15.6640625" bestFit="1" customWidth="1"/>
    <col min="7216" max="7216" width="16.77734375" bestFit="1" customWidth="1"/>
    <col min="7217" max="7217" width="15.6640625" bestFit="1" customWidth="1"/>
    <col min="7218" max="7218" width="15.5546875" bestFit="1" customWidth="1"/>
    <col min="7219" max="7219" width="15.6640625" bestFit="1" customWidth="1"/>
    <col min="7220" max="7220" width="16.109375" bestFit="1" customWidth="1"/>
    <col min="7221" max="7221" width="12.44140625" bestFit="1" customWidth="1"/>
    <col min="7222" max="7222" width="15.21875" bestFit="1" customWidth="1"/>
    <col min="7223" max="7223" width="15.6640625" bestFit="1" customWidth="1"/>
    <col min="7224" max="7224" width="15.77734375" bestFit="1" customWidth="1"/>
    <col min="7225" max="7225" width="13.21875" bestFit="1" customWidth="1"/>
    <col min="7226" max="7226" width="16" bestFit="1" customWidth="1"/>
    <col min="7227" max="7227" width="13.44140625" bestFit="1" customWidth="1"/>
    <col min="7228" max="7228" width="16.21875" bestFit="1" customWidth="1"/>
    <col min="7229" max="7229" width="13.77734375" bestFit="1" customWidth="1"/>
    <col min="7230" max="7230" width="16.5546875" bestFit="1" customWidth="1"/>
    <col min="7231" max="7231" width="13.109375" bestFit="1" customWidth="1"/>
    <col min="7232" max="7232" width="15.88671875" bestFit="1" customWidth="1"/>
    <col min="7233" max="7233" width="14" bestFit="1" customWidth="1"/>
    <col min="7234" max="7234" width="16.77734375" bestFit="1" customWidth="1"/>
    <col min="7235" max="7235" width="15.6640625" bestFit="1" customWidth="1"/>
    <col min="7236" max="7236" width="14.6640625" bestFit="1" customWidth="1"/>
    <col min="7237" max="7237" width="15.6640625" bestFit="1" customWidth="1"/>
    <col min="7238" max="7238" width="15.44140625" bestFit="1" customWidth="1"/>
    <col min="7239" max="7239" width="12.6640625" bestFit="1" customWidth="1"/>
    <col min="7240" max="7240" width="15.44140625" bestFit="1" customWidth="1"/>
    <col min="7241" max="7241" width="15.6640625" bestFit="1" customWidth="1"/>
    <col min="7242" max="7242" width="15.44140625" bestFit="1" customWidth="1"/>
    <col min="7243" max="7243" width="15.6640625" bestFit="1" customWidth="1"/>
    <col min="7244" max="7244" width="17.33203125" bestFit="1" customWidth="1"/>
    <col min="7245" max="7245" width="15.6640625" bestFit="1" customWidth="1"/>
    <col min="7246" max="7246" width="16.109375" bestFit="1" customWidth="1"/>
    <col min="7247" max="7247" width="15.6640625" bestFit="1" customWidth="1"/>
    <col min="7248" max="7248" width="15.5546875" bestFit="1" customWidth="1"/>
    <col min="7249" max="7249" width="13.21875" bestFit="1" customWidth="1"/>
    <col min="7250" max="7250" width="16" bestFit="1" customWidth="1"/>
    <col min="7251" max="7251" width="13.44140625" bestFit="1" customWidth="1"/>
    <col min="7252" max="7252" width="16.21875" bestFit="1" customWidth="1"/>
    <col min="7253" max="7253" width="15.6640625" bestFit="1" customWidth="1"/>
    <col min="7254" max="7254" width="16.5546875" bestFit="1" customWidth="1"/>
    <col min="7255" max="7255" width="12.77734375" bestFit="1" customWidth="1"/>
    <col min="7256" max="7256" width="15.5546875" bestFit="1" customWidth="1"/>
    <col min="7257" max="7257" width="15.6640625" bestFit="1" customWidth="1"/>
    <col min="7258" max="7258" width="16.88671875" bestFit="1" customWidth="1"/>
    <col min="7259" max="7259" width="15.6640625" bestFit="1" customWidth="1"/>
    <col min="7260" max="7260" width="16.21875" bestFit="1" customWidth="1"/>
    <col min="7261" max="7261" width="14.109375" bestFit="1" customWidth="1"/>
    <col min="7262" max="7262" width="16.88671875" bestFit="1" customWidth="1"/>
    <col min="7263" max="7263" width="15.6640625" bestFit="1" customWidth="1"/>
    <col min="7264" max="7264" width="16.33203125" bestFit="1" customWidth="1"/>
    <col min="7265" max="7265" width="15.6640625" bestFit="1" customWidth="1"/>
    <col min="7266" max="7266" width="16" bestFit="1" customWidth="1"/>
    <col min="7267" max="7267" width="15.6640625" bestFit="1" customWidth="1"/>
    <col min="7268" max="7268" width="18.44140625" bestFit="1" customWidth="1"/>
    <col min="7269" max="7269" width="15.6640625" bestFit="1" customWidth="1"/>
    <col min="7270" max="7270" width="16.21875" bestFit="1" customWidth="1"/>
    <col min="7271" max="7271" width="15.6640625" bestFit="1" customWidth="1"/>
    <col min="7272" max="7272" width="15.88671875" bestFit="1" customWidth="1"/>
    <col min="7273" max="7273" width="15.6640625" bestFit="1" customWidth="1"/>
    <col min="7274" max="7274" width="16.21875" bestFit="1" customWidth="1"/>
    <col min="7275" max="7275" width="12.6640625" bestFit="1" customWidth="1"/>
    <col min="7276" max="7276" width="15.44140625" bestFit="1" customWidth="1"/>
    <col min="7277" max="7277" width="12.5546875" bestFit="1" customWidth="1"/>
    <col min="7278" max="7278" width="15.33203125" bestFit="1" customWidth="1"/>
    <col min="7279" max="7279" width="12.77734375" bestFit="1" customWidth="1"/>
    <col min="7280" max="7280" width="15.5546875" bestFit="1" customWidth="1"/>
    <col min="7281" max="7281" width="13.109375" bestFit="1" customWidth="1"/>
    <col min="7282" max="7282" width="15.88671875" bestFit="1" customWidth="1"/>
    <col min="7283" max="7283" width="13.33203125" bestFit="1" customWidth="1"/>
    <col min="7284" max="7284" width="16.109375" bestFit="1" customWidth="1"/>
    <col min="7285" max="7285" width="13.88671875" bestFit="1" customWidth="1"/>
    <col min="7286" max="7286" width="16.6640625" bestFit="1" customWidth="1"/>
    <col min="7287" max="7287" width="15.6640625" bestFit="1" customWidth="1"/>
    <col min="7288" max="7288" width="16.6640625" bestFit="1" customWidth="1"/>
    <col min="7289" max="7289" width="12.6640625" bestFit="1" customWidth="1"/>
    <col min="7290" max="7290" width="15.44140625" bestFit="1" customWidth="1"/>
    <col min="7291" max="7291" width="15.6640625" bestFit="1" customWidth="1"/>
    <col min="7292" max="7292" width="16.5546875" bestFit="1" customWidth="1"/>
    <col min="7293" max="7293" width="13" bestFit="1" customWidth="1"/>
    <col min="7294" max="7294" width="15.77734375" bestFit="1" customWidth="1"/>
    <col min="7295" max="7295" width="15.6640625" bestFit="1" customWidth="1"/>
    <col min="7296" max="7296" width="15.77734375" bestFit="1" customWidth="1"/>
    <col min="7297" max="7297" width="15.6640625" bestFit="1" customWidth="1"/>
    <col min="7298" max="7298" width="15.77734375" bestFit="1" customWidth="1"/>
    <col min="7299" max="7299" width="15.6640625" bestFit="1" customWidth="1"/>
    <col min="7300" max="7300" width="16.21875" bestFit="1" customWidth="1"/>
    <col min="7301" max="7301" width="15.6640625" bestFit="1" customWidth="1"/>
    <col min="7302" max="7302" width="17.88671875" bestFit="1" customWidth="1"/>
    <col min="7303" max="7303" width="13" bestFit="1" customWidth="1"/>
    <col min="7304" max="7304" width="15.77734375" bestFit="1" customWidth="1"/>
    <col min="7305" max="7305" width="15.6640625" bestFit="1" customWidth="1"/>
    <col min="7306" max="7306" width="15.88671875" bestFit="1" customWidth="1"/>
    <col min="7307" max="7307" width="13" bestFit="1" customWidth="1"/>
    <col min="7308" max="7308" width="15.77734375" bestFit="1" customWidth="1"/>
    <col min="7309" max="7309" width="12.77734375" bestFit="1" customWidth="1"/>
    <col min="7310" max="7310" width="15.5546875" bestFit="1" customWidth="1"/>
    <col min="7311" max="7311" width="13.44140625" bestFit="1" customWidth="1"/>
    <col min="7312" max="7312" width="16.21875" bestFit="1" customWidth="1"/>
    <col min="7313" max="7313" width="15.6640625" bestFit="1" customWidth="1"/>
    <col min="7314" max="7314" width="15.77734375" bestFit="1" customWidth="1"/>
    <col min="7315" max="7315" width="15.6640625" bestFit="1" customWidth="1"/>
    <col min="7316" max="7316" width="16.77734375" bestFit="1" customWidth="1"/>
    <col min="7317" max="7317" width="14.44140625" bestFit="1" customWidth="1"/>
    <col min="7318" max="7318" width="17.33203125" bestFit="1" customWidth="1"/>
    <col min="7319" max="7319" width="15.6640625" bestFit="1" customWidth="1"/>
    <col min="7320" max="7320" width="17.21875" bestFit="1" customWidth="1"/>
    <col min="7321" max="7321" width="13.21875" bestFit="1" customWidth="1"/>
    <col min="7322" max="7322" width="16" bestFit="1" customWidth="1"/>
    <col min="7323" max="7323" width="13.109375" bestFit="1" customWidth="1"/>
    <col min="7324" max="7324" width="15.88671875" bestFit="1" customWidth="1"/>
    <col min="7325" max="7325" width="15.6640625" bestFit="1" customWidth="1"/>
    <col min="7326" max="7326" width="16.88671875" bestFit="1" customWidth="1"/>
    <col min="7327" max="7327" width="13.44140625" bestFit="1" customWidth="1"/>
    <col min="7328" max="7328" width="16.21875" bestFit="1" customWidth="1"/>
    <col min="7329" max="7329" width="15.6640625" bestFit="1" customWidth="1"/>
    <col min="7330" max="7330" width="17.33203125" bestFit="1" customWidth="1"/>
    <col min="7331" max="7331" width="12.88671875" bestFit="1" customWidth="1"/>
    <col min="7332" max="7332" width="15.6640625" bestFit="1" customWidth="1"/>
    <col min="7333" max="7333" width="13.5546875" bestFit="1" customWidth="1"/>
    <col min="7334" max="7334" width="16.33203125" bestFit="1" customWidth="1"/>
    <col min="7335" max="7335" width="15.6640625" bestFit="1" customWidth="1"/>
    <col min="7336" max="7336" width="16.44140625" bestFit="1" customWidth="1"/>
    <col min="7337" max="7337" width="15.6640625" bestFit="1" customWidth="1"/>
    <col min="7338" max="7338" width="15.88671875" bestFit="1" customWidth="1"/>
    <col min="7339" max="7339" width="15.6640625" bestFit="1" customWidth="1"/>
    <col min="7340" max="7340" width="16.109375" bestFit="1" customWidth="1"/>
    <col min="7341" max="7341" width="13.44140625" bestFit="1" customWidth="1"/>
    <col min="7342" max="7342" width="16.21875" bestFit="1" customWidth="1"/>
    <col min="7343" max="7343" width="13.109375" bestFit="1" customWidth="1"/>
    <col min="7344" max="7344" width="15.88671875" bestFit="1" customWidth="1"/>
    <col min="7345" max="7345" width="13" bestFit="1" customWidth="1"/>
    <col min="7346" max="7346" width="15.77734375" bestFit="1" customWidth="1"/>
    <col min="7347" max="7347" width="13.6640625" bestFit="1" customWidth="1"/>
    <col min="7348" max="7348" width="16.44140625" bestFit="1" customWidth="1"/>
    <col min="7349" max="7349" width="15.6640625" bestFit="1" customWidth="1"/>
    <col min="7350" max="7350" width="16.6640625" bestFit="1" customWidth="1"/>
    <col min="7351" max="7351" width="15.6640625" bestFit="1" customWidth="1"/>
    <col min="7352" max="7352" width="15.33203125" bestFit="1" customWidth="1"/>
    <col min="7353" max="7353" width="13.33203125" bestFit="1" customWidth="1"/>
    <col min="7354" max="7354" width="16.109375" bestFit="1" customWidth="1"/>
    <col min="7355" max="7355" width="13.44140625" bestFit="1" customWidth="1"/>
    <col min="7356" max="7356" width="16.21875" bestFit="1" customWidth="1"/>
    <col min="7357" max="7357" width="15.6640625" bestFit="1" customWidth="1"/>
    <col min="7358" max="7358" width="16.5546875" bestFit="1" customWidth="1"/>
    <col min="7359" max="7359" width="15.6640625" bestFit="1" customWidth="1"/>
    <col min="7360" max="7360" width="15.21875" bestFit="1" customWidth="1"/>
    <col min="7361" max="7361" width="15.6640625" bestFit="1" customWidth="1"/>
    <col min="7362" max="7362" width="15.44140625" bestFit="1" customWidth="1"/>
    <col min="7363" max="7363" width="15.6640625" bestFit="1" customWidth="1"/>
    <col min="7364" max="7364" width="16.77734375" bestFit="1" customWidth="1"/>
    <col min="7365" max="7365" width="15.6640625" bestFit="1" customWidth="1"/>
    <col min="7366" max="7366" width="16.6640625" bestFit="1" customWidth="1"/>
    <col min="7367" max="7367" width="15.6640625" bestFit="1" customWidth="1"/>
    <col min="7368" max="7368" width="16.33203125" bestFit="1" customWidth="1"/>
    <col min="7369" max="7369" width="13.21875" bestFit="1" customWidth="1"/>
    <col min="7370" max="7370" width="16" bestFit="1" customWidth="1"/>
    <col min="7371" max="7371" width="13.88671875" bestFit="1" customWidth="1"/>
    <col min="7372" max="7372" width="16.6640625" bestFit="1" customWidth="1"/>
    <col min="7373" max="7373" width="15.6640625" bestFit="1" customWidth="1"/>
    <col min="7374" max="7374" width="16.33203125" bestFit="1" customWidth="1"/>
    <col min="7375" max="7375" width="14.6640625" bestFit="1" customWidth="1"/>
    <col min="7376" max="7376" width="17.5546875" bestFit="1" customWidth="1"/>
    <col min="7377" max="7377" width="13.33203125" bestFit="1" customWidth="1"/>
    <col min="7378" max="7378" width="16.109375" bestFit="1" customWidth="1"/>
    <col min="7379" max="7379" width="13.21875" bestFit="1" customWidth="1"/>
    <col min="7380" max="7380" width="16" bestFit="1" customWidth="1"/>
    <col min="7381" max="7381" width="12.88671875" bestFit="1" customWidth="1"/>
    <col min="7382" max="7382" width="15.6640625" bestFit="1" customWidth="1"/>
    <col min="7383" max="7383" width="13.77734375" bestFit="1" customWidth="1"/>
    <col min="7384" max="7384" width="16.5546875" bestFit="1" customWidth="1"/>
    <col min="7385" max="7385" width="13.77734375" bestFit="1" customWidth="1"/>
    <col min="7386" max="7386" width="16.5546875" bestFit="1" customWidth="1"/>
    <col min="7387" max="7387" width="13.109375" bestFit="1" customWidth="1"/>
    <col min="7388" max="7388" width="15.88671875" bestFit="1" customWidth="1"/>
    <col min="7389" max="7389" width="13.88671875" bestFit="1" customWidth="1"/>
    <col min="7390" max="7390" width="16.6640625" bestFit="1" customWidth="1"/>
    <col min="7391" max="7393" width="15.6640625" bestFit="1" customWidth="1"/>
    <col min="7394" max="7394" width="16.109375" bestFit="1" customWidth="1"/>
    <col min="7395" max="7395" width="15.6640625" bestFit="1" customWidth="1"/>
    <col min="7396" max="7396" width="15.5546875" bestFit="1" customWidth="1"/>
    <col min="7397" max="7397" width="13.33203125" bestFit="1" customWidth="1"/>
    <col min="7398" max="7398" width="16.109375" bestFit="1" customWidth="1"/>
    <col min="7399" max="7399" width="13.77734375" bestFit="1" customWidth="1"/>
    <col min="7400" max="7400" width="16.5546875" bestFit="1" customWidth="1"/>
    <col min="7401" max="7401" width="15.6640625" bestFit="1" customWidth="1"/>
    <col min="7402" max="7402" width="16.33203125" bestFit="1" customWidth="1"/>
    <col min="7403" max="7403" width="15.6640625" bestFit="1" customWidth="1"/>
    <col min="7404" max="7404" width="16.33203125" bestFit="1" customWidth="1"/>
    <col min="7405" max="7405" width="15.6640625" bestFit="1" customWidth="1"/>
    <col min="7406" max="7406" width="15.44140625" bestFit="1" customWidth="1"/>
    <col min="7407" max="7407" width="15.6640625" bestFit="1" customWidth="1"/>
    <col min="7408" max="7408" width="15.5546875" bestFit="1" customWidth="1"/>
    <col min="7409" max="7409" width="13.33203125" bestFit="1" customWidth="1"/>
    <col min="7410" max="7410" width="16.109375" bestFit="1" customWidth="1"/>
    <col min="7411" max="7413" width="15.6640625" bestFit="1" customWidth="1"/>
    <col min="7414" max="7414" width="17" bestFit="1" customWidth="1"/>
    <col min="7415" max="7415" width="13" bestFit="1" customWidth="1"/>
    <col min="7416" max="7416" width="15.77734375" bestFit="1" customWidth="1"/>
    <col min="7417" max="7417" width="12.44140625" bestFit="1" customWidth="1"/>
    <col min="7418" max="7418" width="15.21875" bestFit="1" customWidth="1"/>
    <col min="7419" max="7419" width="15.6640625" bestFit="1" customWidth="1"/>
    <col min="7420" max="7420" width="15.44140625" bestFit="1" customWidth="1"/>
    <col min="7421" max="7421" width="15.6640625" bestFit="1" customWidth="1"/>
    <col min="7422" max="7422" width="16" bestFit="1" customWidth="1"/>
    <col min="7423" max="7423" width="15.6640625" bestFit="1" customWidth="1"/>
    <col min="7424" max="7424" width="15.21875" bestFit="1" customWidth="1"/>
    <col min="7425" max="7425" width="13.6640625" bestFit="1" customWidth="1"/>
    <col min="7426" max="7426" width="16.44140625" bestFit="1" customWidth="1"/>
    <col min="7427" max="7427" width="15.6640625" bestFit="1" customWidth="1"/>
    <col min="7428" max="7428" width="16.21875" bestFit="1" customWidth="1"/>
    <col min="7429" max="7429" width="15.6640625" bestFit="1" customWidth="1"/>
    <col min="7430" max="7430" width="15.33203125" bestFit="1" customWidth="1"/>
    <col min="7431" max="7431" width="13.5546875" bestFit="1" customWidth="1"/>
    <col min="7432" max="7432" width="16.33203125" bestFit="1" customWidth="1"/>
    <col min="7433" max="7433" width="15.6640625" bestFit="1" customWidth="1"/>
    <col min="7434" max="7434" width="16.109375" bestFit="1" customWidth="1"/>
    <col min="7435" max="7435" width="12.33203125" bestFit="1" customWidth="1"/>
    <col min="7436" max="7436" width="15.109375" bestFit="1" customWidth="1"/>
    <col min="7437" max="7438" width="15.6640625" bestFit="1" customWidth="1"/>
    <col min="7439" max="7439" width="12.88671875" bestFit="1" customWidth="1"/>
    <col min="7440" max="7441" width="15.6640625" bestFit="1" customWidth="1"/>
    <col min="7442" max="7442" width="16.5546875" bestFit="1" customWidth="1"/>
    <col min="7443" max="7443" width="12.77734375" bestFit="1" customWidth="1"/>
    <col min="7444" max="7444" width="15.5546875" bestFit="1" customWidth="1"/>
    <col min="7445" max="7445" width="13.44140625" bestFit="1" customWidth="1"/>
    <col min="7446" max="7446" width="16.21875" bestFit="1" customWidth="1"/>
    <col min="7447" max="7447" width="15.6640625" bestFit="1" customWidth="1"/>
    <col min="7448" max="7448" width="16.21875" bestFit="1" customWidth="1"/>
    <col min="7449" max="7449" width="15.6640625" bestFit="1" customWidth="1"/>
    <col min="7450" max="7450" width="16" bestFit="1" customWidth="1"/>
    <col min="7451" max="7451" width="12.88671875" bestFit="1" customWidth="1"/>
    <col min="7452" max="7453" width="15.6640625" bestFit="1" customWidth="1"/>
    <col min="7454" max="7454" width="16" bestFit="1" customWidth="1"/>
    <col min="7455" max="7455" width="15.6640625" bestFit="1" customWidth="1"/>
    <col min="7456" max="7456" width="16.109375" bestFit="1" customWidth="1"/>
    <col min="7457" max="7457" width="15.6640625" bestFit="1" customWidth="1"/>
    <col min="7458" max="7458" width="15.33203125" bestFit="1" customWidth="1"/>
    <col min="7459" max="7459" width="14.5546875" bestFit="1" customWidth="1"/>
    <col min="7460" max="7460" width="17.44140625" bestFit="1" customWidth="1"/>
    <col min="7461" max="7461" width="15.6640625" bestFit="1" customWidth="1"/>
    <col min="7462" max="7462" width="16.109375" bestFit="1" customWidth="1"/>
    <col min="7463" max="7463" width="15.6640625" bestFit="1" customWidth="1"/>
    <col min="7464" max="7464" width="14.77734375" bestFit="1" customWidth="1"/>
    <col min="7465" max="7465" width="13.6640625" bestFit="1" customWidth="1"/>
    <col min="7466" max="7466" width="16.44140625" bestFit="1" customWidth="1"/>
    <col min="7467" max="7467" width="13.77734375" bestFit="1" customWidth="1"/>
    <col min="7468" max="7468" width="16.5546875" bestFit="1" customWidth="1"/>
    <col min="7469" max="7469" width="14.44140625" bestFit="1" customWidth="1"/>
    <col min="7470" max="7470" width="17.33203125" bestFit="1" customWidth="1"/>
    <col min="7471" max="7471" width="12.44140625" bestFit="1" customWidth="1"/>
    <col min="7472" max="7472" width="15.21875" bestFit="1" customWidth="1"/>
    <col min="7473" max="7473" width="13.33203125" bestFit="1" customWidth="1"/>
    <col min="7474" max="7474" width="16.109375" bestFit="1" customWidth="1"/>
    <col min="7475" max="7475" width="13" bestFit="1" customWidth="1"/>
    <col min="7476" max="7476" width="15.77734375" bestFit="1" customWidth="1"/>
    <col min="7477" max="7477" width="15.6640625" bestFit="1" customWidth="1"/>
    <col min="7478" max="7478" width="17.6640625" bestFit="1" customWidth="1"/>
    <col min="7479" max="7479" width="15.6640625" bestFit="1" customWidth="1"/>
    <col min="7480" max="7480" width="17.21875" bestFit="1" customWidth="1"/>
    <col min="7481" max="7481" width="13.21875" bestFit="1" customWidth="1"/>
    <col min="7482" max="7482" width="16" bestFit="1" customWidth="1"/>
    <col min="7483" max="7483" width="14.33203125" bestFit="1" customWidth="1"/>
    <col min="7484" max="7484" width="17.21875" bestFit="1" customWidth="1"/>
    <col min="7485" max="7485" width="13.6640625" bestFit="1" customWidth="1"/>
    <col min="7486" max="7486" width="16.44140625" bestFit="1" customWidth="1"/>
    <col min="7487" max="7487" width="15.6640625" bestFit="1" customWidth="1"/>
    <col min="7488" max="7488" width="15.44140625" bestFit="1" customWidth="1"/>
    <col min="7489" max="7489" width="14.109375" bestFit="1" customWidth="1"/>
    <col min="7490" max="7490" width="16.88671875" bestFit="1" customWidth="1"/>
    <col min="7491" max="7491" width="15.6640625" bestFit="1" customWidth="1"/>
    <col min="7492" max="7492" width="16.109375" bestFit="1" customWidth="1"/>
    <col min="7493" max="7493" width="13.77734375" bestFit="1" customWidth="1"/>
    <col min="7494" max="7494" width="16.5546875" bestFit="1" customWidth="1"/>
    <col min="7495" max="7495" width="15.6640625" bestFit="1" customWidth="1"/>
    <col min="7496" max="7496" width="15.33203125" bestFit="1" customWidth="1"/>
    <col min="7497" max="7497" width="15.6640625" bestFit="1" customWidth="1"/>
    <col min="7498" max="7498" width="17.21875" bestFit="1" customWidth="1"/>
    <col min="7499" max="7499" width="15.6640625" bestFit="1" customWidth="1"/>
    <col min="7500" max="7500" width="16.109375" bestFit="1" customWidth="1"/>
    <col min="7501" max="7501" width="13.5546875" bestFit="1" customWidth="1"/>
    <col min="7502" max="7502" width="16.33203125" bestFit="1" customWidth="1"/>
    <col min="7503" max="7503" width="15.6640625" bestFit="1" customWidth="1"/>
    <col min="7504" max="7504" width="16.109375" bestFit="1" customWidth="1"/>
    <col min="7505" max="7505" width="14.109375" bestFit="1" customWidth="1"/>
    <col min="7506" max="7506" width="16.88671875" bestFit="1" customWidth="1"/>
    <col min="7507" max="7507" width="13.33203125" bestFit="1" customWidth="1"/>
    <col min="7508" max="7508" width="16.109375" bestFit="1" customWidth="1"/>
    <col min="7509" max="7509" width="15.6640625" bestFit="1" customWidth="1"/>
    <col min="7510" max="7510" width="16.5546875" bestFit="1" customWidth="1"/>
    <col min="7511" max="7511" width="15.6640625" bestFit="1" customWidth="1"/>
    <col min="7512" max="7512" width="16.6640625" bestFit="1" customWidth="1"/>
    <col min="7513" max="7513" width="15.6640625" bestFit="1" customWidth="1"/>
    <col min="7514" max="7514" width="16.33203125" bestFit="1" customWidth="1"/>
    <col min="7515" max="7515" width="14" bestFit="1" customWidth="1"/>
    <col min="7516" max="7516" width="16.77734375" bestFit="1" customWidth="1"/>
    <col min="7517" max="7517" width="15.6640625" bestFit="1" customWidth="1"/>
    <col min="7518" max="7518" width="16.5546875" bestFit="1" customWidth="1"/>
    <col min="7519" max="7519" width="13.44140625" bestFit="1" customWidth="1"/>
    <col min="7520" max="7520" width="16.21875" bestFit="1" customWidth="1"/>
    <col min="7521" max="7521" width="15.6640625" bestFit="1" customWidth="1"/>
    <col min="7522" max="7522" width="16" bestFit="1" customWidth="1"/>
    <col min="7523" max="7523" width="13" bestFit="1" customWidth="1"/>
    <col min="7524" max="7524" width="15.77734375" bestFit="1" customWidth="1"/>
    <col min="7525" max="7525" width="13.77734375" bestFit="1" customWidth="1"/>
    <col min="7526" max="7526" width="16.5546875" bestFit="1" customWidth="1"/>
    <col min="7527" max="7527" width="13.6640625" bestFit="1" customWidth="1"/>
    <col min="7528" max="7528" width="16.44140625" bestFit="1" customWidth="1"/>
    <col min="7529" max="7529" width="13.5546875" bestFit="1" customWidth="1"/>
    <col min="7530" max="7530" width="16.33203125" bestFit="1" customWidth="1"/>
    <col min="7531" max="7531" width="15.6640625" bestFit="1" customWidth="1"/>
    <col min="7532" max="7532" width="16.33203125" bestFit="1" customWidth="1"/>
    <col min="7533" max="7533" width="15.6640625" bestFit="1" customWidth="1"/>
    <col min="7534" max="7534" width="15.21875" bestFit="1" customWidth="1"/>
    <col min="7535" max="7535" width="15.6640625" bestFit="1" customWidth="1"/>
    <col min="7536" max="7536" width="16.5546875" bestFit="1" customWidth="1"/>
    <col min="7537" max="7537" width="15.6640625" bestFit="1" customWidth="1"/>
    <col min="7538" max="7538" width="15.77734375" bestFit="1" customWidth="1"/>
    <col min="7539" max="7539" width="12.21875" bestFit="1" customWidth="1"/>
    <col min="7540" max="7540" width="15" bestFit="1" customWidth="1"/>
    <col min="7541" max="7541" width="12.77734375" bestFit="1" customWidth="1"/>
    <col min="7542" max="7542" width="15.5546875" bestFit="1" customWidth="1"/>
    <col min="7543" max="7543" width="15.6640625" bestFit="1" customWidth="1"/>
    <col min="7544" max="7544" width="16.109375" bestFit="1" customWidth="1"/>
    <col min="7545" max="7545" width="15.6640625" bestFit="1" customWidth="1"/>
    <col min="7546" max="7546" width="16.6640625" bestFit="1" customWidth="1"/>
    <col min="7547" max="7547" width="15.6640625" bestFit="1" customWidth="1"/>
    <col min="7548" max="7548" width="15.21875" bestFit="1" customWidth="1"/>
    <col min="7549" max="7549" width="14.109375" bestFit="1" customWidth="1"/>
    <col min="7550" max="7550" width="16.88671875" bestFit="1" customWidth="1"/>
    <col min="7551" max="7551" width="15.6640625" bestFit="1" customWidth="1"/>
    <col min="7552" max="7552" width="14.6640625" bestFit="1" customWidth="1"/>
    <col min="7553" max="7553" width="12.44140625" bestFit="1" customWidth="1"/>
    <col min="7554" max="7554" width="15.21875" bestFit="1" customWidth="1"/>
    <col min="7555" max="7555" width="13" bestFit="1" customWidth="1"/>
    <col min="7556" max="7556" width="15.77734375" bestFit="1" customWidth="1"/>
    <col min="7557" max="7557" width="15.6640625" bestFit="1" customWidth="1"/>
    <col min="7558" max="7558" width="16.109375" bestFit="1" customWidth="1"/>
    <col min="7559" max="7559" width="13.77734375" bestFit="1" customWidth="1"/>
    <col min="7560" max="7560" width="16.5546875" bestFit="1" customWidth="1"/>
    <col min="7561" max="7561" width="13.33203125" bestFit="1" customWidth="1"/>
    <col min="7562" max="7562" width="16.109375" bestFit="1" customWidth="1"/>
    <col min="7563" max="7563" width="12.109375" bestFit="1" customWidth="1"/>
    <col min="7564" max="7564" width="14.88671875" bestFit="1" customWidth="1"/>
    <col min="7565" max="7565" width="15.6640625" bestFit="1" customWidth="1"/>
    <col min="7566" max="7566" width="15.33203125" bestFit="1" customWidth="1"/>
    <col min="7567" max="7567" width="13.33203125" bestFit="1" customWidth="1"/>
    <col min="7568" max="7568" width="16.109375" bestFit="1" customWidth="1"/>
    <col min="7569" max="7569" width="13.33203125" bestFit="1" customWidth="1"/>
    <col min="7570" max="7570" width="16.109375" bestFit="1" customWidth="1"/>
    <col min="7571" max="7571" width="13.33203125" bestFit="1" customWidth="1"/>
    <col min="7572" max="7572" width="16.109375" bestFit="1" customWidth="1"/>
    <col min="7573" max="7573" width="12.77734375" bestFit="1" customWidth="1"/>
    <col min="7574" max="7574" width="15.5546875" bestFit="1" customWidth="1"/>
    <col min="7575" max="7575" width="13.44140625" bestFit="1" customWidth="1"/>
    <col min="7576" max="7576" width="16.21875" bestFit="1" customWidth="1"/>
    <col min="7577" max="7577" width="13.33203125" bestFit="1" customWidth="1"/>
    <col min="7578" max="7578" width="16.109375" bestFit="1" customWidth="1"/>
    <col min="7579" max="7579" width="15.6640625" bestFit="1" customWidth="1"/>
    <col min="7580" max="7580" width="17" bestFit="1" customWidth="1"/>
    <col min="7581" max="7581" width="13.6640625" bestFit="1" customWidth="1"/>
    <col min="7582" max="7582" width="16.44140625" bestFit="1" customWidth="1"/>
    <col min="7583" max="7583" width="13.33203125" bestFit="1" customWidth="1"/>
    <col min="7584" max="7584" width="16.109375" bestFit="1" customWidth="1"/>
    <col min="7585" max="7585" width="13.88671875" bestFit="1" customWidth="1"/>
    <col min="7586" max="7586" width="16.6640625" bestFit="1" customWidth="1"/>
    <col min="7587" max="7587" width="15.6640625" bestFit="1" customWidth="1"/>
    <col min="7588" max="7588" width="16.5546875" bestFit="1" customWidth="1"/>
    <col min="7589" max="7589" width="12.88671875" bestFit="1" customWidth="1"/>
    <col min="7590" max="7592" width="15.6640625" bestFit="1" customWidth="1"/>
    <col min="7593" max="7593" width="13.33203125" bestFit="1" customWidth="1"/>
    <col min="7594" max="7594" width="16.109375" bestFit="1" customWidth="1"/>
    <col min="7595" max="7595" width="15.6640625" bestFit="1" customWidth="1"/>
    <col min="7596" max="7596" width="15.44140625" bestFit="1" customWidth="1"/>
    <col min="7597" max="7597" width="13.6640625" bestFit="1" customWidth="1"/>
    <col min="7598" max="7598" width="16.44140625" bestFit="1" customWidth="1"/>
    <col min="7599" max="7599" width="15.6640625" bestFit="1" customWidth="1"/>
    <col min="7600" max="7600" width="16.33203125" bestFit="1" customWidth="1"/>
    <col min="7601" max="7601" width="15.6640625" bestFit="1" customWidth="1"/>
    <col min="7602" max="7602" width="15.109375" bestFit="1" customWidth="1"/>
    <col min="7603" max="7603" width="12.88671875" bestFit="1" customWidth="1"/>
    <col min="7604" max="7605" width="15.6640625" bestFit="1" customWidth="1"/>
    <col min="7606" max="7606" width="17.44140625" bestFit="1" customWidth="1"/>
    <col min="7607" max="7607" width="13.21875" bestFit="1" customWidth="1"/>
    <col min="7608" max="7608" width="16" bestFit="1" customWidth="1"/>
    <col min="7609" max="7609" width="15.6640625" bestFit="1" customWidth="1"/>
    <col min="7610" max="7610" width="16.21875" bestFit="1" customWidth="1"/>
    <col min="7611" max="7611" width="15.6640625" bestFit="1" customWidth="1"/>
    <col min="7612" max="7612" width="16.5546875" bestFit="1" customWidth="1"/>
    <col min="7613" max="7613" width="15.6640625" bestFit="1" customWidth="1"/>
    <col min="7614" max="7614" width="15.21875" bestFit="1" customWidth="1"/>
    <col min="7615" max="7617" width="15.6640625" bestFit="1" customWidth="1"/>
    <col min="7618" max="7618" width="15.33203125" bestFit="1" customWidth="1"/>
    <col min="7619" max="7619" width="15.6640625" bestFit="1" customWidth="1"/>
    <col min="7620" max="7620" width="16.109375" bestFit="1" customWidth="1"/>
    <col min="7621" max="7621" width="13" bestFit="1" customWidth="1"/>
    <col min="7622" max="7622" width="15.77734375" bestFit="1" customWidth="1"/>
    <col min="7623" max="7623" width="15.6640625" bestFit="1" customWidth="1"/>
    <col min="7624" max="7624" width="15.5546875" bestFit="1" customWidth="1"/>
    <col min="7625" max="7625" width="15.6640625" bestFit="1" customWidth="1"/>
    <col min="7626" max="7626" width="15.88671875" bestFit="1" customWidth="1"/>
    <col min="7627" max="7627" width="12.33203125" bestFit="1" customWidth="1"/>
    <col min="7628" max="7628" width="15.109375" bestFit="1" customWidth="1"/>
    <col min="7629" max="7629" width="13.21875" bestFit="1" customWidth="1"/>
    <col min="7630" max="7630" width="16" bestFit="1" customWidth="1"/>
    <col min="7631" max="7633" width="15.6640625" bestFit="1" customWidth="1"/>
    <col min="7634" max="7634" width="15.33203125" bestFit="1" customWidth="1"/>
    <col min="7635" max="7635" width="15.6640625" bestFit="1" customWidth="1"/>
    <col min="7636" max="7636" width="15.33203125" bestFit="1" customWidth="1"/>
    <col min="7637" max="7637" width="15.6640625" bestFit="1" customWidth="1"/>
    <col min="7638" max="7638" width="14.6640625" bestFit="1" customWidth="1"/>
    <col min="7639" max="7639" width="15.6640625" bestFit="1" customWidth="1"/>
    <col min="7640" max="7640" width="17" bestFit="1" customWidth="1"/>
    <col min="7641" max="7641" width="12.109375" bestFit="1" customWidth="1"/>
    <col min="7642" max="7642" width="14.88671875" bestFit="1" customWidth="1"/>
    <col min="7643" max="7645" width="15.6640625" bestFit="1" customWidth="1"/>
    <col min="7646" max="7646" width="16" bestFit="1" customWidth="1"/>
    <col min="7647" max="7647" width="15.6640625" bestFit="1" customWidth="1"/>
    <col min="7648" max="7648" width="16.6640625" bestFit="1" customWidth="1"/>
    <col min="7649" max="7649" width="13.109375" bestFit="1" customWidth="1"/>
    <col min="7650" max="7650" width="15.88671875" bestFit="1" customWidth="1"/>
    <col min="7651" max="7651" width="15.6640625" bestFit="1" customWidth="1"/>
    <col min="7652" max="7652" width="16.21875" bestFit="1" customWidth="1"/>
    <col min="7653" max="7653" width="13.44140625" bestFit="1" customWidth="1"/>
    <col min="7654" max="7654" width="16.21875" bestFit="1" customWidth="1"/>
    <col min="7655" max="7655" width="13.88671875" bestFit="1" customWidth="1"/>
    <col min="7656" max="7656" width="16.6640625" bestFit="1" customWidth="1"/>
    <col min="7657" max="7657" width="15.6640625" bestFit="1" customWidth="1"/>
    <col min="7658" max="7658" width="15.33203125" bestFit="1" customWidth="1"/>
    <col min="7659" max="7661" width="15.6640625" bestFit="1" customWidth="1"/>
    <col min="7662" max="7662" width="16.5546875" bestFit="1" customWidth="1"/>
    <col min="7663" max="7663" width="12.88671875" bestFit="1" customWidth="1"/>
    <col min="7664" max="7667" width="15.6640625" bestFit="1" customWidth="1"/>
    <col min="7668" max="7668" width="16.33203125" bestFit="1" customWidth="1"/>
    <col min="7669" max="7669" width="15.6640625" bestFit="1" customWidth="1"/>
    <col min="7670" max="7670" width="18" bestFit="1" customWidth="1"/>
    <col min="7671" max="7671" width="15.6640625" bestFit="1" customWidth="1"/>
    <col min="7672" max="7672" width="16.33203125" bestFit="1" customWidth="1"/>
    <col min="7673" max="7673" width="15.6640625" bestFit="1" customWidth="1"/>
    <col min="7674" max="7674" width="15" bestFit="1" customWidth="1"/>
    <col min="7675" max="7675" width="13.109375" bestFit="1" customWidth="1"/>
    <col min="7676" max="7676" width="15.88671875" bestFit="1" customWidth="1"/>
    <col min="7677" max="7677" width="13.21875" bestFit="1" customWidth="1"/>
    <col min="7678" max="7678" width="16" bestFit="1" customWidth="1"/>
    <col min="7679" max="7681" width="15.6640625" bestFit="1" customWidth="1"/>
    <col min="7682" max="7682" width="16.77734375" bestFit="1" customWidth="1"/>
    <col min="7683" max="7683" width="15.6640625" bestFit="1" customWidth="1"/>
    <col min="7684" max="7684" width="16.109375" bestFit="1" customWidth="1"/>
    <col min="7685" max="7685" width="15.6640625" bestFit="1" customWidth="1"/>
    <col min="7686" max="7686" width="16" bestFit="1" customWidth="1"/>
    <col min="7687" max="7687" width="13" bestFit="1" customWidth="1"/>
    <col min="7688" max="7688" width="15.77734375" bestFit="1" customWidth="1"/>
    <col min="7689" max="7689" width="15.6640625" bestFit="1" customWidth="1"/>
    <col min="7690" max="7690" width="15.77734375" bestFit="1" customWidth="1"/>
    <col min="7691" max="7691" width="15.6640625" bestFit="1" customWidth="1"/>
    <col min="7692" max="7692" width="15.21875" bestFit="1" customWidth="1"/>
    <col min="7693" max="7693" width="13.6640625" bestFit="1" customWidth="1"/>
    <col min="7694" max="7694" width="16.44140625" bestFit="1" customWidth="1"/>
    <col min="7695" max="7695" width="13.33203125" bestFit="1" customWidth="1"/>
    <col min="7696" max="7696" width="16.109375" bestFit="1" customWidth="1"/>
    <col min="7697" max="7697" width="15.6640625" bestFit="1" customWidth="1"/>
    <col min="7698" max="7698" width="15.77734375" bestFit="1" customWidth="1"/>
    <col min="7699" max="7699" width="15.6640625" bestFit="1" customWidth="1"/>
    <col min="7700" max="7700" width="16.33203125" bestFit="1" customWidth="1"/>
    <col min="7701" max="7701" width="15.6640625" bestFit="1" customWidth="1"/>
    <col min="7702" max="7702" width="16.44140625" bestFit="1" customWidth="1"/>
    <col min="7703" max="7703" width="15.6640625" bestFit="1" customWidth="1"/>
    <col min="7704" max="7704" width="16.6640625" bestFit="1" customWidth="1"/>
    <col min="7705" max="7705" width="14" bestFit="1" customWidth="1"/>
    <col min="7706" max="7706" width="16.77734375" bestFit="1" customWidth="1"/>
    <col min="7707" max="7707" width="13.44140625" bestFit="1" customWidth="1"/>
    <col min="7708" max="7708" width="16.21875" bestFit="1" customWidth="1"/>
    <col min="7709" max="7709" width="15.6640625" bestFit="1" customWidth="1"/>
    <col min="7710" max="7710" width="17.21875" bestFit="1" customWidth="1"/>
    <col min="7711" max="7711" width="15.6640625" bestFit="1" customWidth="1"/>
    <col min="7712" max="7712" width="15.88671875" bestFit="1" customWidth="1"/>
    <col min="7713" max="7713" width="15.6640625" bestFit="1" customWidth="1"/>
    <col min="7714" max="7714" width="15.77734375" bestFit="1" customWidth="1"/>
    <col min="7715" max="7715" width="15.6640625" bestFit="1" customWidth="1"/>
    <col min="7716" max="7716" width="16" bestFit="1" customWidth="1"/>
    <col min="7717" max="7717" width="15.6640625" bestFit="1" customWidth="1"/>
    <col min="7718" max="7718" width="15.77734375" bestFit="1" customWidth="1"/>
    <col min="7719" max="7719" width="15.6640625" bestFit="1" customWidth="1"/>
    <col min="7720" max="7720" width="15.77734375" bestFit="1" customWidth="1"/>
    <col min="7721" max="7721" width="15.6640625" bestFit="1" customWidth="1"/>
    <col min="7722" max="7722" width="17.33203125" bestFit="1" customWidth="1"/>
    <col min="7723" max="7723" width="15.6640625" bestFit="1" customWidth="1"/>
    <col min="7724" max="7724" width="16" bestFit="1" customWidth="1"/>
    <col min="7725" max="7725" width="15.6640625" bestFit="1" customWidth="1"/>
    <col min="7726" max="7726" width="16.88671875" bestFit="1" customWidth="1"/>
    <col min="7727" max="7727" width="15.6640625" bestFit="1" customWidth="1"/>
    <col min="7728" max="7728" width="16.109375" bestFit="1" customWidth="1"/>
    <col min="7729" max="7729" width="13.109375" bestFit="1" customWidth="1"/>
    <col min="7730" max="7730" width="15.88671875" bestFit="1" customWidth="1"/>
    <col min="7731" max="7731" width="13.21875" bestFit="1" customWidth="1"/>
    <col min="7732" max="7732" width="16" bestFit="1" customWidth="1"/>
    <col min="7733" max="7733" width="15.6640625" bestFit="1" customWidth="1"/>
    <col min="7734" max="7734" width="16.6640625" bestFit="1" customWidth="1"/>
    <col min="7735" max="7735" width="15.6640625" bestFit="1" customWidth="1"/>
    <col min="7736" max="7736" width="16.44140625" bestFit="1" customWidth="1"/>
    <col min="7737" max="7737" width="12.5546875" bestFit="1" customWidth="1"/>
    <col min="7738" max="7738" width="15.33203125" bestFit="1" customWidth="1"/>
    <col min="7739" max="7739" width="15.6640625" bestFit="1" customWidth="1"/>
    <col min="7740" max="7740" width="16.33203125" bestFit="1" customWidth="1"/>
    <col min="7741" max="7741" width="15.6640625" bestFit="1" customWidth="1"/>
    <col min="7742" max="7742" width="16.6640625" bestFit="1" customWidth="1"/>
    <col min="7743" max="7743" width="13.77734375" bestFit="1" customWidth="1"/>
    <col min="7744" max="7744" width="16.5546875" bestFit="1" customWidth="1"/>
    <col min="7745" max="7745" width="15.6640625" bestFit="1" customWidth="1"/>
    <col min="7746" max="7746" width="16.109375" bestFit="1" customWidth="1"/>
    <col min="7747" max="7747" width="13.88671875" bestFit="1" customWidth="1"/>
    <col min="7748" max="7748" width="16.6640625" bestFit="1" customWidth="1"/>
    <col min="7749" max="7749" width="15.6640625" bestFit="1" customWidth="1"/>
    <col min="7750" max="7750" width="16.6640625" bestFit="1" customWidth="1"/>
    <col min="7751" max="7751" width="14.5546875" bestFit="1" customWidth="1"/>
    <col min="7752" max="7752" width="17.44140625" bestFit="1" customWidth="1"/>
    <col min="7753" max="7753" width="15.6640625" bestFit="1" customWidth="1"/>
    <col min="7754" max="7754" width="16.5546875" bestFit="1" customWidth="1"/>
    <col min="7755" max="7755" width="13.6640625" bestFit="1" customWidth="1"/>
    <col min="7756" max="7756" width="16.44140625" bestFit="1" customWidth="1"/>
    <col min="7757" max="7757" width="15.6640625" bestFit="1" customWidth="1"/>
    <col min="7758" max="7758" width="17.88671875" bestFit="1" customWidth="1"/>
    <col min="7759" max="7759" width="15.6640625" bestFit="1" customWidth="1"/>
    <col min="7760" max="7760" width="14.77734375" bestFit="1" customWidth="1"/>
    <col min="7761" max="7761" width="14.21875" bestFit="1" customWidth="1"/>
    <col min="7762" max="7762" width="17" bestFit="1" customWidth="1"/>
    <col min="7763" max="7763" width="13.77734375" bestFit="1" customWidth="1"/>
    <col min="7764" max="7764" width="16.5546875" bestFit="1" customWidth="1"/>
    <col min="7765" max="7765" width="15.6640625" bestFit="1" customWidth="1"/>
    <col min="7766" max="7766" width="15.77734375" bestFit="1" customWidth="1"/>
    <col min="7767" max="7767" width="13.77734375" bestFit="1" customWidth="1"/>
    <col min="7768" max="7768" width="16.5546875" bestFit="1" customWidth="1"/>
    <col min="7769" max="7769" width="12.109375" bestFit="1" customWidth="1"/>
    <col min="7770" max="7770" width="14.88671875" bestFit="1" customWidth="1"/>
    <col min="7771" max="7771" width="13.21875" bestFit="1" customWidth="1"/>
    <col min="7772" max="7772" width="16" bestFit="1" customWidth="1"/>
    <col min="7773" max="7773" width="13" bestFit="1" customWidth="1"/>
    <col min="7774" max="7774" width="15.77734375" bestFit="1" customWidth="1"/>
    <col min="7775" max="7775" width="15.6640625" bestFit="1" customWidth="1"/>
    <col min="7776" max="7776" width="16.5546875" bestFit="1" customWidth="1"/>
    <col min="7777" max="7777" width="13.33203125" bestFit="1" customWidth="1"/>
    <col min="7778" max="7778" width="16.109375" bestFit="1" customWidth="1"/>
    <col min="7779" max="7779" width="15.6640625" bestFit="1" customWidth="1"/>
    <col min="7780" max="7780" width="17.6640625" bestFit="1" customWidth="1"/>
    <col min="7781" max="7781" width="14" bestFit="1" customWidth="1"/>
    <col min="7782" max="7782" width="16.77734375" bestFit="1" customWidth="1"/>
    <col min="7783" max="7783" width="13.44140625" bestFit="1" customWidth="1"/>
    <col min="7784" max="7784" width="16.21875" bestFit="1" customWidth="1"/>
    <col min="7785" max="7785" width="14.109375" bestFit="1" customWidth="1"/>
    <col min="7786" max="7786" width="16.88671875" bestFit="1" customWidth="1"/>
    <col min="7787" max="7787" width="13.21875" bestFit="1" customWidth="1"/>
    <col min="7788" max="7788" width="16" bestFit="1" customWidth="1"/>
    <col min="7789" max="7789" width="14.21875" bestFit="1" customWidth="1"/>
    <col min="7790" max="7790" width="17" bestFit="1" customWidth="1"/>
    <col min="7791" max="7791" width="15.6640625" bestFit="1" customWidth="1"/>
    <col min="7792" max="7792" width="15.109375" bestFit="1" customWidth="1"/>
    <col min="7793" max="7793" width="15.6640625" bestFit="1" customWidth="1"/>
    <col min="7794" max="7794" width="16.109375" bestFit="1" customWidth="1"/>
    <col min="7795" max="7795" width="15.6640625" bestFit="1" customWidth="1"/>
    <col min="7796" max="7796" width="16.109375" bestFit="1" customWidth="1"/>
    <col min="7797" max="7797" width="12.44140625" bestFit="1" customWidth="1"/>
    <col min="7798" max="7798" width="15.21875" bestFit="1" customWidth="1"/>
    <col min="7799" max="7799" width="13.77734375" bestFit="1" customWidth="1"/>
    <col min="7800" max="7800" width="16.5546875" bestFit="1" customWidth="1"/>
    <col min="7801" max="7801" width="15.6640625" bestFit="1" customWidth="1"/>
    <col min="7802" max="7802" width="16.77734375" bestFit="1" customWidth="1"/>
    <col min="7803" max="7803" width="15.6640625" bestFit="1" customWidth="1"/>
    <col min="7804" max="7804" width="15.77734375" bestFit="1" customWidth="1"/>
    <col min="7805" max="7805" width="15.6640625" bestFit="1" customWidth="1"/>
    <col min="7806" max="7806" width="15.5546875" bestFit="1" customWidth="1"/>
    <col min="7807" max="7807" width="12.77734375" bestFit="1" customWidth="1"/>
    <col min="7808" max="7808" width="15.5546875" bestFit="1" customWidth="1"/>
    <col min="7809" max="7809" width="15.6640625" bestFit="1" customWidth="1"/>
    <col min="7810" max="7810" width="17.33203125" bestFit="1" customWidth="1"/>
    <col min="7811" max="7811" width="15.6640625" bestFit="1" customWidth="1"/>
    <col min="7812" max="7812" width="16.33203125" bestFit="1" customWidth="1"/>
    <col min="7813" max="7813" width="15.6640625" bestFit="1" customWidth="1"/>
    <col min="7814" max="7814" width="16" bestFit="1" customWidth="1"/>
    <col min="7815" max="7815" width="13.88671875" bestFit="1" customWidth="1"/>
    <col min="7816" max="7816" width="16.6640625" bestFit="1" customWidth="1"/>
    <col min="7817" max="7817" width="13.88671875" bestFit="1" customWidth="1"/>
    <col min="7818" max="7818" width="16.6640625" bestFit="1" customWidth="1"/>
    <col min="7819" max="7819" width="12.77734375" bestFit="1" customWidth="1"/>
    <col min="7820" max="7820" width="15.5546875" bestFit="1" customWidth="1"/>
    <col min="7821" max="7821" width="15.6640625" bestFit="1" customWidth="1"/>
    <col min="7822" max="7822" width="15.5546875" bestFit="1" customWidth="1"/>
    <col min="7823" max="7823" width="13.44140625" bestFit="1" customWidth="1"/>
    <col min="7824" max="7824" width="16.21875" bestFit="1" customWidth="1"/>
    <col min="7825" max="7825" width="15.6640625" bestFit="1" customWidth="1"/>
    <col min="7826" max="7826" width="17.5546875" bestFit="1" customWidth="1"/>
    <col min="7827" max="7827" width="15.6640625" bestFit="1" customWidth="1"/>
    <col min="7828" max="7828" width="16" bestFit="1" customWidth="1"/>
    <col min="7829" max="7829" width="13.44140625" bestFit="1" customWidth="1"/>
    <col min="7830" max="7830" width="16.21875" bestFit="1" customWidth="1"/>
    <col min="7831" max="7831" width="15.21875" bestFit="1" customWidth="1"/>
    <col min="7832" max="7832" width="18" bestFit="1" customWidth="1"/>
    <col min="7833" max="7833" width="15.6640625" bestFit="1" customWidth="1"/>
    <col min="7834" max="7834" width="15.44140625" bestFit="1" customWidth="1"/>
    <col min="7835" max="7835" width="12" bestFit="1" customWidth="1"/>
    <col min="7836" max="7836" width="14.77734375" bestFit="1" customWidth="1"/>
    <col min="7837" max="7837" width="13.33203125" bestFit="1" customWidth="1"/>
    <col min="7838" max="7838" width="16.109375" bestFit="1" customWidth="1"/>
    <col min="7839" max="7839" width="15.6640625" bestFit="1" customWidth="1"/>
    <col min="7840" max="7840" width="16" bestFit="1" customWidth="1"/>
    <col min="7841" max="7841" width="15.6640625" bestFit="1" customWidth="1"/>
    <col min="7842" max="7842" width="14.5546875" bestFit="1" customWidth="1"/>
    <col min="7843" max="7843" width="15.6640625" bestFit="1" customWidth="1"/>
    <col min="7844" max="7844" width="16.5546875" bestFit="1" customWidth="1"/>
    <col min="7845" max="7845" width="15.6640625" bestFit="1" customWidth="1"/>
    <col min="7846" max="7846" width="16.5546875" bestFit="1" customWidth="1"/>
    <col min="7847" max="7847" width="13.21875" bestFit="1" customWidth="1"/>
    <col min="7848" max="7848" width="16" bestFit="1" customWidth="1"/>
    <col min="7849" max="7849" width="15.6640625" bestFit="1" customWidth="1"/>
    <col min="7850" max="7850" width="16.5546875" bestFit="1" customWidth="1"/>
    <col min="7851" max="7851" width="15.6640625" bestFit="1" customWidth="1"/>
    <col min="7852" max="7852" width="16" bestFit="1" customWidth="1"/>
    <col min="7853" max="7853" width="15.6640625" bestFit="1" customWidth="1"/>
    <col min="7854" max="7854" width="17.21875" bestFit="1" customWidth="1"/>
    <col min="7855" max="7855" width="15.6640625" bestFit="1" customWidth="1"/>
    <col min="7856" max="7856" width="16.109375" bestFit="1" customWidth="1"/>
    <col min="7857" max="7857" width="13.109375" bestFit="1" customWidth="1"/>
    <col min="7858" max="7858" width="15.88671875" bestFit="1" customWidth="1"/>
    <col min="7859" max="7859" width="15.6640625" bestFit="1" customWidth="1"/>
    <col min="7860" max="7860" width="16.33203125" bestFit="1" customWidth="1"/>
    <col min="7861" max="7861" width="13" bestFit="1" customWidth="1"/>
    <col min="7862" max="7862" width="15.77734375" bestFit="1" customWidth="1"/>
    <col min="7863" max="7863" width="15.6640625" bestFit="1" customWidth="1"/>
    <col min="7864" max="7864" width="15.88671875" bestFit="1" customWidth="1"/>
    <col min="7865" max="7865" width="15.6640625" bestFit="1" customWidth="1"/>
    <col min="7866" max="7866" width="14.77734375" bestFit="1" customWidth="1"/>
    <col min="7867" max="7867" width="15.6640625" bestFit="1" customWidth="1"/>
    <col min="7868" max="7868" width="16.5546875" bestFit="1" customWidth="1"/>
    <col min="7869" max="7869" width="15.6640625" bestFit="1" customWidth="1"/>
    <col min="7870" max="7870" width="16.44140625" bestFit="1" customWidth="1"/>
    <col min="7871" max="7871" width="15.6640625" bestFit="1" customWidth="1"/>
    <col min="7872" max="7872" width="16.21875" bestFit="1" customWidth="1"/>
    <col min="7873" max="7873" width="15.6640625" bestFit="1" customWidth="1"/>
    <col min="7874" max="7874" width="15.77734375" bestFit="1" customWidth="1"/>
    <col min="7875" max="7875" width="15.6640625" bestFit="1" customWidth="1"/>
    <col min="7876" max="7876" width="16" bestFit="1" customWidth="1"/>
    <col min="7877" max="7877" width="15.6640625" bestFit="1" customWidth="1"/>
    <col min="7878" max="7878" width="15.88671875" bestFit="1" customWidth="1"/>
    <col min="7879" max="7879" width="13.77734375" bestFit="1" customWidth="1"/>
    <col min="7880" max="7880" width="16.5546875" bestFit="1" customWidth="1"/>
    <col min="7881" max="7881" width="15.6640625" bestFit="1" customWidth="1"/>
    <col min="7882" max="7882" width="16.5546875" bestFit="1" customWidth="1"/>
    <col min="7883" max="7883" width="15.6640625" bestFit="1" customWidth="1"/>
    <col min="7884" max="7884" width="16.21875" bestFit="1" customWidth="1"/>
    <col min="7885" max="7885" width="15.6640625" bestFit="1" customWidth="1"/>
    <col min="7886" max="7886" width="16.33203125" bestFit="1" customWidth="1"/>
    <col min="7887" max="7887" width="13.77734375" bestFit="1" customWidth="1"/>
    <col min="7888" max="7888" width="16.5546875" bestFit="1" customWidth="1"/>
    <col min="7889" max="7889" width="13.109375" bestFit="1" customWidth="1"/>
    <col min="7890" max="7890" width="15.88671875" bestFit="1" customWidth="1"/>
    <col min="7891" max="7893" width="15.6640625" bestFit="1" customWidth="1"/>
    <col min="7894" max="7894" width="15.33203125" bestFit="1" customWidth="1"/>
    <col min="7895" max="7895" width="13.21875" bestFit="1" customWidth="1"/>
    <col min="7896" max="7896" width="16" bestFit="1" customWidth="1"/>
    <col min="7897" max="7897" width="15.6640625" bestFit="1" customWidth="1"/>
    <col min="7898" max="7898" width="16.21875" bestFit="1" customWidth="1"/>
    <col min="7899" max="7899" width="15.6640625" bestFit="1" customWidth="1"/>
    <col min="7900" max="7900" width="16.88671875" bestFit="1" customWidth="1"/>
    <col min="7901" max="7901" width="13.109375" bestFit="1" customWidth="1"/>
    <col min="7902" max="7902" width="15.88671875" bestFit="1" customWidth="1"/>
    <col min="7903" max="7905" width="15.6640625" bestFit="1" customWidth="1"/>
    <col min="7906" max="7906" width="17.33203125" bestFit="1" customWidth="1"/>
    <col min="7907" max="7907" width="15.6640625" bestFit="1" customWidth="1"/>
    <col min="7908" max="7908" width="15.109375" bestFit="1" customWidth="1"/>
    <col min="7909" max="7909" width="13.21875" bestFit="1" customWidth="1"/>
    <col min="7910" max="7910" width="16" bestFit="1" customWidth="1"/>
    <col min="7911" max="7911" width="13.33203125" bestFit="1" customWidth="1"/>
    <col min="7912" max="7912" width="16.109375" bestFit="1" customWidth="1"/>
    <col min="7913" max="7913" width="15.6640625" bestFit="1" customWidth="1"/>
    <col min="7914" max="7914" width="16.109375" bestFit="1" customWidth="1"/>
    <col min="7915" max="7915" width="15.6640625" bestFit="1" customWidth="1"/>
    <col min="7916" max="7916" width="16.5546875" bestFit="1" customWidth="1"/>
    <col min="7917" max="7917" width="12.44140625" bestFit="1" customWidth="1"/>
    <col min="7918" max="7918" width="15.21875" bestFit="1" customWidth="1"/>
    <col min="7919" max="7919" width="15.6640625" bestFit="1" customWidth="1"/>
    <col min="7920" max="7920" width="15.77734375" bestFit="1" customWidth="1"/>
    <col min="7921" max="7923" width="15.6640625" bestFit="1" customWidth="1"/>
    <col min="7924" max="7924" width="16.5546875" bestFit="1" customWidth="1"/>
    <col min="7925" max="7925" width="15.6640625" bestFit="1" customWidth="1"/>
    <col min="7926" max="7926" width="16" bestFit="1" customWidth="1"/>
    <col min="7927" max="7927" width="13" bestFit="1" customWidth="1"/>
    <col min="7928" max="7928" width="15.77734375" bestFit="1" customWidth="1"/>
    <col min="7929" max="7929" width="13.6640625" bestFit="1" customWidth="1"/>
    <col min="7930" max="7930" width="16.44140625" bestFit="1" customWidth="1"/>
    <col min="7931" max="7931" width="15.6640625" bestFit="1" customWidth="1"/>
    <col min="7932" max="7932" width="15.44140625" bestFit="1" customWidth="1"/>
    <col min="7933" max="7933" width="15.6640625" bestFit="1" customWidth="1"/>
    <col min="7934" max="7934" width="18.21875" bestFit="1" customWidth="1"/>
    <col min="7935" max="7935" width="12.88671875" bestFit="1" customWidth="1"/>
    <col min="7936" max="7936" width="15.6640625" bestFit="1" customWidth="1"/>
    <col min="7937" max="7937" width="12.77734375" bestFit="1" customWidth="1"/>
    <col min="7938" max="7938" width="15.5546875" bestFit="1" customWidth="1"/>
    <col min="7939" max="7939" width="15.6640625" bestFit="1" customWidth="1"/>
    <col min="7940" max="7940" width="16.21875" bestFit="1" customWidth="1"/>
    <col min="7941" max="7941" width="15.6640625" bestFit="1" customWidth="1"/>
    <col min="7942" max="7942" width="15" bestFit="1" customWidth="1"/>
    <col min="7943" max="7943" width="15.6640625" bestFit="1" customWidth="1"/>
    <col min="7944" max="7944" width="15.109375" bestFit="1" customWidth="1"/>
    <col min="7945" max="7945" width="15.6640625" bestFit="1" customWidth="1"/>
    <col min="7946" max="7946" width="15.88671875" bestFit="1" customWidth="1"/>
    <col min="7947" max="7947" width="13.88671875" bestFit="1" customWidth="1"/>
    <col min="7948" max="7948" width="16.6640625" bestFit="1" customWidth="1"/>
    <col min="7949" max="7949" width="15.6640625" bestFit="1" customWidth="1"/>
    <col min="7950" max="7950" width="16.109375" bestFit="1" customWidth="1"/>
    <col min="7951" max="7951" width="13.21875" bestFit="1" customWidth="1"/>
    <col min="7952" max="7952" width="16" bestFit="1" customWidth="1"/>
    <col min="7953" max="7953" width="15.6640625" bestFit="1" customWidth="1"/>
    <col min="7954" max="7954" width="16.5546875" bestFit="1" customWidth="1"/>
    <col min="7955" max="7955" width="15.6640625" bestFit="1" customWidth="1"/>
    <col min="7956" max="7956" width="16.33203125" bestFit="1" customWidth="1"/>
    <col min="7957" max="7958" width="15.6640625" bestFit="1" customWidth="1"/>
    <col min="7959" max="7959" width="13.77734375" bestFit="1" customWidth="1"/>
    <col min="7960" max="7960" width="16.5546875" bestFit="1" customWidth="1"/>
    <col min="7961" max="7961" width="15.6640625" bestFit="1" customWidth="1"/>
    <col min="7962" max="7962" width="15.33203125" bestFit="1" customWidth="1"/>
    <col min="7963" max="7963" width="14.21875" bestFit="1" customWidth="1"/>
    <col min="7964" max="7964" width="17" bestFit="1" customWidth="1"/>
    <col min="7965" max="7965" width="15.6640625" bestFit="1" customWidth="1"/>
    <col min="7966" max="7966" width="16.88671875" bestFit="1" customWidth="1"/>
    <col min="7967" max="7967" width="15.6640625" bestFit="1" customWidth="1"/>
    <col min="7968" max="7968" width="15.44140625" bestFit="1" customWidth="1"/>
    <col min="7969" max="7969" width="15.6640625" bestFit="1" customWidth="1"/>
    <col min="7970" max="7970" width="16.33203125" bestFit="1" customWidth="1"/>
    <col min="7971" max="7971" width="13.33203125" bestFit="1" customWidth="1"/>
    <col min="7972" max="7972" width="16.109375" bestFit="1" customWidth="1"/>
    <col min="7973" max="7973" width="15.6640625" bestFit="1" customWidth="1"/>
    <col min="7974" max="7974" width="16" bestFit="1" customWidth="1"/>
    <col min="7975" max="7975" width="15.6640625" bestFit="1" customWidth="1"/>
    <col min="7976" max="7976" width="16" bestFit="1" customWidth="1"/>
    <col min="7977" max="7977" width="13" bestFit="1" customWidth="1"/>
    <col min="7978" max="7978" width="15.77734375" bestFit="1" customWidth="1"/>
    <col min="7979" max="7979" width="12.109375" bestFit="1" customWidth="1"/>
    <col min="7980" max="7980" width="14.88671875" bestFit="1" customWidth="1"/>
    <col min="7981" max="7981" width="15.6640625" bestFit="1" customWidth="1"/>
    <col min="7982" max="7982" width="16.109375" bestFit="1" customWidth="1"/>
    <col min="7983" max="7983" width="15.6640625" bestFit="1" customWidth="1"/>
    <col min="7984" max="7984" width="16.77734375" bestFit="1" customWidth="1"/>
    <col min="7985" max="7985" width="15.6640625" bestFit="1" customWidth="1"/>
    <col min="7986" max="7986" width="16.88671875" bestFit="1" customWidth="1"/>
    <col min="7987" max="7987" width="13.21875" bestFit="1" customWidth="1"/>
    <col min="7988" max="7988" width="16" bestFit="1" customWidth="1"/>
    <col min="7989" max="7989" width="15.6640625" bestFit="1" customWidth="1"/>
    <col min="7990" max="7990" width="15.88671875" bestFit="1" customWidth="1"/>
    <col min="7991" max="7991" width="15.6640625" bestFit="1" customWidth="1"/>
    <col min="7992" max="7992" width="15.21875" bestFit="1" customWidth="1"/>
    <col min="7993" max="7993" width="15.6640625" bestFit="1" customWidth="1"/>
    <col min="7994" max="7994" width="15.33203125" bestFit="1" customWidth="1"/>
    <col min="7995" max="7997" width="15.6640625" bestFit="1" customWidth="1"/>
    <col min="7998" max="7998" width="16.33203125" bestFit="1" customWidth="1"/>
    <col min="7999" max="7999" width="13.6640625" bestFit="1" customWidth="1"/>
    <col min="8000" max="8000" width="16.44140625" bestFit="1" customWidth="1"/>
    <col min="8001" max="8001" width="13.33203125" bestFit="1" customWidth="1"/>
    <col min="8002" max="8002" width="16.109375" bestFit="1" customWidth="1"/>
    <col min="8003" max="8003" width="14.21875" bestFit="1" customWidth="1"/>
    <col min="8004" max="8004" width="17" bestFit="1" customWidth="1"/>
    <col min="8005" max="8005" width="15.6640625" bestFit="1" customWidth="1"/>
    <col min="8006" max="8006" width="16.6640625" bestFit="1" customWidth="1"/>
    <col min="8007" max="8007" width="15.6640625" bestFit="1" customWidth="1"/>
    <col min="8008" max="8008" width="15.88671875" bestFit="1" customWidth="1"/>
    <col min="8009" max="8009" width="13.6640625" bestFit="1" customWidth="1"/>
    <col min="8010" max="8010" width="16.44140625" bestFit="1" customWidth="1"/>
    <col min="8011" max="8011" width="15.6640625" bestFit="1" customWidth="1"/>
    <col min="8012" max="8012" width="16.77734375" bestFit="1" customWidth="1"/>
    <col min="8013" max="8013" width="15.6640625" bestFit="1" customWidth="1"/>
    <col min="8014" max="8014" width="16.21875" bestFit="1" customWidth="1"/>
    <col min="8015" max="8015" width="15.6640625" bestFit="1" customWidth="1"/>
    <col min="8016" max="8016" width="15.88671875" bestFit="1" customWidth="1"/>
    <col min="8017" max="8017" width="14.21875" bestFit="1" customWidth="1"/>
    <col min="8018" max="8018" width="17" bestFit="1" customWidth="1"/>
    <col min="8019" max="8019" width="15.6640625" bestFit="1" customWidth="1"/>
    <col min="8020" max="8020" width="16.44140625" bestFit="1" customWidth="1"/>
    <col min="8021" max="8021" width="15.6640625" bestFit="1" customWidth="1"/>
    <col min="8022" max="8022" width="15.21875" bestFit="1" customWidth="1"/>
    <col min="8023" max="8023" width="15.6640625" bestFit="1" customWidth="1"/>
    <col min="8024" max="8024" width="16.44140625" bestFit="1" customWidth="1"/>
    <col min="8025" max="8025" width="13.5546875" bestFit="1" customWidth="1"/>
    <col min="8026" max="8026" width="16.33203125" bestFit="1" customWidth="1"/>
    <col min="8027" max="8027" width="15.6640625" bestFit="1" customWidth="1"/>
    <col min="8028" max="8028" width="16.109375" bestFit="1" customWidth="1"/>
    <col min="8029" max="8029" width="15.6640625" bestFit="1" customWidth="1"/>
    <col min="8030" max="8030" width="15.77734375" bestFit="1" customWidth="1"/>
    <col min="8031" max="8031" width="15.6640625" bestFit="1" customWidth="1"/>
    <col min="8032" max="8032" width="16.44140625" bestFit="1" customWidth="1"/>
    <col min="8033" max="8033" width="15.6640625" bestFit="1" customWidth="1"/>
    <col min="8034" max="8034" width="16.6640625" bestFit="1" customWidth="1"/>
    <col min="8035" max="8035" width="13.33203125" bestFit="1" customWidth="1"/>
    <col min="8036" max="8036" width="16.109375" bestFit="1" customWidth="1"/>
    <col min="8037" max="8037" width="13.109375" bestFit="1" customWidth="1"/>
    <col min="8038" max="8038" width="15.88671875" bestFit="1" customWidth="1"/>
    <col min="8039" max="8039" width="12.88671875" bestFit="1" customWidth="1"/>
    <col min="8040" max="8042" width="15.6640625" bestFit="1" customWidth="1"/>
    <col min="8043" max="8043" width="13.33203125" bestFit="1" customWidth="1"/>
    <col min="8044" max="8044" width="16.109375" bestFit="1" customWidth="1"/>
    <col min="8045" max="8045" width="13.109375" bestFit="1" customWidth="1"/>
    <col min="8046" max="8046" width="15.88671875" bestFit="1" customWidth="1"/>
    <col min="8047" max="8047" width="15.6640625" bestFit="1" customWidth="1"/>
    <col min="8048" max="8048" width="15.44140625" bestFit="1" customWidth="1"/>
    <col min="8049" max="8049" width="13.21875" bestFit="1" customWidth="1"/>
    <col min="8050" max="8050" width="16" bestFit="1" customWidth="1"/>
    <col min="8051" max="8051" width="14" bestFit="1" customWidth="1"/>
    <col min="8052" max="8052" width="16.77734375" bestFit="1" customWidth="1"/>
    <col min="8053" max="8053" width="15.6640625" bestFit="1" customWidth="1"/>
    <col min="8054" max="8054" width="16" bestFit="1" customWidth="1"/>
    <col min="8055" max="8055" width="15.6640625" bestFit="1" customWidth="1"/>
    <col min="8056" max="8056" width="14.6640625" bestFit="1" customWidth="1"/>
    <col min="8057" max="8057" width="12.5546875" bestFit="1" customWidth="1"/>
    <col min="8058" max="8058" width="15.33203125" bestFit="1" customWidth="1"/>
    <col min="8059" max="8059" width="13.44140625" bestFit="1" customWidth="1"/>
    <col min="8060" max="8060" width="16.21875" bestFit="1" customWidth="1"/>
    <col min="8061" max="8061" width="13.5546875" bestFit="1" customWidth="1"/>
    <col min="8062" max="8062" width="16.33203125" bestFit="1" customWidth="1"/>
    <col min="8063" max="8063" width="12.33203125" bestFit="1" customWidth="1"/>
    <col min="8064" max="8064" width="15.109375" bestFit="1" customWidth="1"/>
    <col min="8065" max="8065" width="12.5546875" bestFit="1" customWidth="1"/>
    <col min="8066" max="8066" width="15.33203125" bestFit="1" customWidth="1"/>
    <col min="8067" max="8067" width="15.6640625" bestFit="1" customWidth="1"/>
    <col min="8068" max="8068" width="14.5546875" bestFit="1" customWidth="1"/>
    <col min="8069" max="8069" width="14.6640625" bestFit="1" customWidth="1"/>
    <col min="8070" max="8070" width="17.5546875" bestFit="1" customWidth="1"/>
    <col min="8071" max="8071" width="15.6640625" bestFit="1" customWidth="1"/>
    <col min="8072" max="8072" width="16.21875" bestFit="1" customWidth="1"/>
    <col min="8073" max="8073" width="15.6640625" bestFit="1" customWidth="1"/>
    <col min="8074" max="8074" width="15.88671875" bestFit="1" customWidth="1"/>
    <col min="8075" max="8075" width="15.6640625" bestFit="1" customWidth="1"/>
    <col min="8076" max="8076" width="15.88671875" bestFit="1" customWidth="1"/>
    <col min="8077" max="8077" width="15.6640625" bestFit="1" customWidth="1"/>
    <col min="8078" max="8078" width="15.88671875" bestFit="1" customWidth="1"/>
    <col min="8079" max="8079" width="12.5546875" bestFit="1" customWidth="1"/>
    <col min="8080" max="8080" width="15.33203125" bestFit="1" customWidth="1"/>
    <col min="8081" max="8081" width="12.33203125" bestFit="1" customWidth="1"/>
    <col min="8082" max="8082" width="15.109375" bestFit="1" customWidth="1"/>
    <col min="8083" max="8083" width="12.88671875" bestFit="1" customWidth="1"/>
    <col min="8084" max="8084" width="15.6640625" bestFit="1" customWidth="1"/>
    <col min="8085" max="8085" width="13.109375" bestFit="1" customWidth="1"/>
    <col min="8086" max="8086" width="15.88671875" bestFit="1" customWidth="1"/>
    <col min="8087" max="8087" width="15.6640625" bestFit="1" customWidth="1"/>
    <col min="8088" max="8088" width="16.21875" bestFit="1" customWidth="1"/>
    <col min="8089" max="8089" width="15.6640625" bestFit="1" customWidth="1"/>
    <col min="8090" max="8090" width="16.77734375" bestFit="1" customWidth="1"/>
    <col min="8091" max="8091" width="15.6640625" bestFit="1" customWidth="1"/>
    <col min="8092" max="8092" width="16.109375" bestFit="1" customWidth="1"/>
    <col min="8093" max="8093" width="13.44140625" bestFit="1" customWidth="1"/>
    <col min="8094" max="8094" width="16.21875" bestFit="1" customWidth="1"/>
    <col min="8095" max="8095" width="13.6640625" bestFit="1" customWidth="1"/>
    <col min="8096" max="8096" width="16.44140625" bestFit="1" customWidth="1"/>
    <col min="8097" max="8097" width="15.6640625" bestFit="1" customWidth="1"/>
    <col min="8098" max="8098" width="16.6640625" bestFit="1" customWidth="1"/>
    <col min="8099" max="8099" width="15.6640625" bestFit="1" customWidth="1"/>
    <col min="8100" max="8100" width="15.77734375" bestFit="1" customWidth="1"/>
    <col min="8101" max="8101" width="15.6640625" bestFit="1" customWidth="1"/>
    <col min="8102" max="8102" width="14.77734375" bestFit="1" customWidth="1"/>
    <col min="8103" max="8103" width="13.6640625" bestFit="1" customWidth="1"/>
    <col min="8104" max="8104" width="16.44140625" bestFit="1" customWidth="1"/>
    <col min="8105" max="8105" width="15.6640625" bestFit="1" customWidth="1"/>
    <col min="8106" max="8106" width="16.33203125" bestFit="1" customWidth="1"/>
    <col min="8107" max="8107" width="15.6640625" bestFit="1" customWidth="1"/>
    <col min="8108" max="8108" width="16.44140625" bestFit="1" customWidth="1"/>
    <col min="8109" max="8109" width="13.44140625" bestFit="1" customWidth="1"/>
    <col min="8110" max="8110" width="16.21875" bestFit="1" customWidth="1"/>
    <col min="8111" max="8111" width="15.6640625" bestFit="1" customWidth="1"/>
    <col min="8112" max="8112" width="16.44140625" bestFit="1" customWidth="1"/>
    <col min="8113" max="8113" width="13.44140625" bestFit="1" customWidth="1"/>
    <col min="8114" max="8114" width="16.21875" bestFit="1" customWidth="1"/>
    <col min="8115" max="8115" width="15.6640625" bestFit="1" customWidth="1"/>
    <col min="8116" max="8116" width="16.88671875" bestFit="1" customWidth="1"/>
    <col min="8117" max="8117" width="15.6640625" bestFit="1" customWidth="1"/>
    <col min="8118" max="8118" width="16.6640625" bestFit="1" customWidth="1"/>
    <col min="8119" max="8119" width="15.6640625" bestFit="1" customWidth="1"/>
    <col min="8120" max="8120" width="16.44140625" bestFit="1" customWidth="1"/>
    <col min="8121" max="8121" width="13.109375" bestFit="1" customWidth="1"/>
    <col min="8122" max="8122" width="15.88671875" bestFit="1" customWidth="1"/>
    <col min="8123" max="8123" width="12" bestFit="1" customWidth="1"/>
    <col min="8124" max="8124" width="14.77734375" bestFit="1" customWidth="1"/>
    <col min="8125" max="8125" width="13" bestFit="1" customWidth="1"/>
    <col min="8126" max="8126" width="15.77734375" bestFit="1" customWidth="1"/>
    <col min="8127" max="8127" width="13.5546875" bestFit="1" customWidth="1"/>
    <col min="8128" max="8128" width="16.33203125" bestFit="1" customWidth="1"/>
    <col min="8129" max="8129" width="13.6640625" bestFit="1" customWidth="1"/>
    <col min="8130" max="8130" width="16.44140625" bestFit="1" customWidth="1"/>
    <col min="8131" max="8131" width="15.6640625" bestFit="1" customWidth="1"/>
    <col min="8132" max="8132" width="15.77734375" bestFit="1" customWidth="1"/>
    <col min="8133" max="8133" width="12.77734375" bestFit="1" customWidth="1"/>
    <col min="8134" max="8134" width="15.5546875" bestFit="1" customWidth="1"/>
    <col min="8135" max="8135" width="15.6640625" bestFit="1" customWidth="1"/>
    <col min="8136" max="8136" width="15" bestFit="1" customWidth="1"/>
    <col min="8137" max="8137" width="13.109375" bestFit="1" customWidth="1"/>
    <col min="8138" max="8138" width="15.88671875" bestFit="1" customWidth="1"/>
    <col min="8139" max="8139" width="12.77734375" bestFit="1" customWidth="1"/>
    <col min="8140" max="8140" width="15.5546875" bestFit="1" customWidth="1"/>
    <col min="8141" max="8141" width="12.6640625" bestFit="1" customWidth="1"/>
    <col min="8142" max="8142" width="15.44140625" bestFit="1" customWidth="1"/>
    <col min="8143" max="8143" width="15.6640625" bestFit="1" customWidth="1"/>
    <col min="8144" max="8144" width="16.6640625" bestFit="1" customWidth="1"/>
    <col min="8145" max="8145" width="14.33203125" bestFit="1" customWidth="1"/>
    <col min="8146" max="8146" width="17.21875" bestFit="1" customWidth="1"/>
    <col min="8147" max="8147" width="15.6640625" bestFit="1" customWidth="1"/>
    <col min="8148" max="8148" width="16.77734375" bestFit="1" customWidth="1"/>
    <col min="8149" max="8149" width="12.88671875" bestFit="1" customWidth="1"/>
    <col min="8150" max="8150" width="15.6640625" bestFit="1" customWidth="1"/>
    <col min="8151" max="8151" width="13.21875" bestFit="1" customWidth="1"/>
    <col min="8152" max="8152" width="16" bestFit="1" customWidth="1"/>
    <col min="8153" max="8153" width="15.109375" bestFit="1" customWidth="1"/>
    <col min="8154" max="8154" width="17.88671875" bestFit="1" customWidth="1"/>
    <col min="8155" max="8155" width="12.33203125" bestFit="1" customWidth="1"/>
    <col min="8156" max="8156" width="15.109375" bestFit="1" customWidth="1"/>
    <col min="8157" max="8157" width="13" bestFit="1" customWidth="1"/>
    <col min="8158" max="8158" width="15.77734375" bestFit="1" customWidth="1"/>
    <col min="8159" max="8159" width="15.6640625" bestFit="1" customWidth="1"/>
    <col min="8160" max="8160" width="16.109375" bestFit="1" customWidth="1"/>
    <col min="8161" max="8161" width="15.6640625" bestFit="1" customWidth="1"/>
    <col min="8162" max="8162" width="15.88671875" bestFit="1" customWidth="1"/>
    <col min="8163" max="8163" width="15.6640625" bestFit="1" customWidth="1"/>
    <col min="8164" max="8164" width="14.88671875" bestFit="1" customWidth="1"/>
    <col min="8165" max="8165" width="15.6640625" bestFit="1" customWidth="1"/>
    <col min="8166" max="8166" width="16.88671875" bestFit="1" customWidth="1"/>
    <col min="8167" max="8167" width="12.77734375" bestFit="1" customWidth="1"/>
    <col min="8168" max="8168" width="15.5546875" bestFit="1" customWidth="1"/>
    <col min="8169" max="8169" width="12.6640625" bestFit="1" customWidth="1"/>
    <col min="8170" max="8170" width="15.44140625" bestFit="1" customWidth="1"/>
    <col min="8171" max="8171" width="15.6640625" bestFit="1" customWidth="1"/>
    <col min="8172" max="8172" width="17.21875" bestFit="1" customWidth="1"/>
    <col min="8173" max="8173" width="15.6640625" bestFit="1" customWidth="1"/>
    <col min="8174" max="8174" width="15.33203125" bestFit="1" customWidth="1"/>
    <col min="8175" max="8175" width="12.88671875" bestFit="1" customWidth="1"/>
    <col min="8176" max="8177" width="15.6640625" bestFit="1" customWidth="1"/>
    <col min="8178" max="8178" width="16" bestFit="1" customWidth="1"/>
    <col min="8179" max="8179" width="12.21875" bestFit="1" customWidth="1"/>
    <col min="8180" max="8180" width="15" bestFit="1" customWidth="1"/>
    <col min="8181" max="8181" width="13.5546875" bestFit="1" customWidth="1"/>
    <col min="8182" max="8182" width="16.33203125" bestFit="1" customWidth="1"/>
    <col min="8183" max="8183" width="15.6640625" bestFit="1" customWidth="1"/>
    <col min="8184" max="8184" width="16.109375" bestFit="1" customWidth="1"/>
    <col min="8185" max="8185" width="15.6640625" bestFit="1" customWidth="1"/>
    <col min="8186" max="8186" width="15.33203125" bestFit="1" customWidth="1"/>
    <col min="8187" max="8187" width="13.5546875" bestFit="1" customWidth="1"/>
    <col min="8188" max="8188" width="16.33203125" bestFit="1" customWidth="1"/>
    <col min="8189" max="8189" width="12.88671875" bestFit="1" customWidth="1"/>
    <col min="8190" max="8190" width="15.6640625" bestFit="1" customWidth="1"/>
    <col min="8191" max="8191" width="12.6640625" bestFit="1" customWidth="1"/>
    <col min="8192" max="8192" width="15.44140625" bestFit="1" customWidth="1"/>
    <col min="8193" max="8193" width="13.33203125" bestFit="1" customWidth="1"/>
    <col min="8194" max="8194" width="16.109375" bestFit="1" customWidth="1"/>
    <col min="8195" max="8195" width="13.109375" bestFit="1" customWidth="1"/>
    <col min="8196" max="8196" width="15.88671875" bestFit="1" customWidth="1"/>
    <col min="8197" max="8197" width="12.77734375" bestFit="1" customWidth="1"/>
    <col min="8198" max="8198" width="15.5546875" bestFit="1" customWidth="1"/>
    <col min="8199" max="8199" width="12.88671875" bestFit="1" customWidth="1"/>
    <col min="8200" max="8200" width="15.6640625" bestFit="1" customWidth="1"/>
    <col min="8201" max="8201" width="12.88671875" bestFit="1" customWidth="1"/>
    <col min="8202" max="8202" width="15.6640625" bestFit="1" customWidth="1"/>
    <col min="8203" max="8203" width="13.21875" bestFit="1" customWidth="1"/>
    <col min="8204" max="8204" width="16" bestFit="1" customWidth="1"/>
    <col min="8205" max="8205" width="13.5546875" bestFit="1" customWidth="1"/>
    <col min="8206" max="8206" width="16.33203125" bestFit="1" customWidth="1"/>
    <col min="8207" max="8207" width="15.6640625" bestFit="1" customWidth="1"/>
    <col min="8208" max="8208" width="16.6640625" bestFit="1" customWidth="1"/>
    <col min="8209" max="8209" width="12.88671875" bestFit="1" customWidth="1"/>
    <col min="8210" max="8210" width="15.6640625" bestFit="1" customWidth="1"/>
    <col min="8211" max="8211" width="13.44140625" bestFit="1" customWidth="1"/>
    <col min="8212" max="8212" width="16.21875" bestFit="1" customWidth="1"/>
    <col min="8213" max="8213" width="13.33203125" bestFit="1" customWidth="1"/>
    <col min="8214" max="8214" width="16.109375" bestFit="1" customWidth="1"/>
    <col min="8215" max="8215" width="15.6640625" bestFit="1" customWidth="1"/>
    <col min="8216" max="8216" width="15.21875" bestFit="1" customWidth="1"/>
    <col min="8217" max="8217" width="13" bestFit="1" customWidth="1"/>
    <col min="8218" max="8218" width="15.77734375" bestFit="1" customWidth="1"/>
    <col min="8219" max="8219" width="15.6640625" bestFit="1" customWidth="1"/>
    <col min="8220" max="8220" width="15.77734375" bestFit="1" customWidth="1"/>
    <col min="8221" max="8221" width="13.44140625" bestFit="1" customWidth="1"/>
    <col min="8222" max="8222" width="16.21875" bestFit="1" customWidth="1"/>
    <col min="8223" max="8223" width="13.88671875" bestFit="1" customWidth="1"/>
    <col min="8224" max="8224" width="16.6640625" bestFit="1" customWidth="1"/>
    <col min="8225" max="8225" width="15.6640625" bestFit="1" customWidth="1"/>
    <col min="8226" max="8226" width="16.33203125" bestFit="1" customWidth="1"/>
    <col min="8227" max="8227" width="13.77734375" bestFit="1" customWidth="1"/>
    <col min="8228" max="8228" width="16.5546875" bestFit="1" customWidth="1"/>
    <col min="8229" max="8229" width="13.21875" bestFit="1" customWidth="1"/>
    <col min="8230" max="8230" width="16" bestFit="1" customWidth="1"/>
    <col min="8231" max="8231" width="15.6640625" bestFit="1" customWidth="1"/>
    <col min="8232" max="8232" width="16.44140625" bestFit="1" customWidth="1"/>
    <col min="8233" max="8233" width="15.6640625" bestFit="1" customWidth="1"/>
    <col min="8234" max="8234" width="15.77734375" bestFit="1" customWidth="1"/>
    <col min="8235" max="8235" width="13.6640625" bestFit="1" customWidth="1"/>
    <col min="8236" max="8236" width="16.44140625" bestFit="1" customWidth="1"/>
    <col min="8237" max="8237" width="13.6640625" bestFit="1" customWidth="1"/>
    <col min="8238" max="8238" width="16.44140625" bestFit="1" customWidth="1"/>
    <col min="8239" max="8239" width="13.6640625" bestFit="1" customWidth="1"/>
    <col min="8240" max="8240" width="16.44140625" bestFit="1" customWidth="1"/>
    <col min="8241" max="8241" width="15.6640625" bestFit="1" customWidth="1"/>
    <col min="8242" max="8242" width="17.33203125" bestFit="1" customWidth="1"/>
    <col min="8243" max="8243" width="13" bestFit="1" customWidth="1"/>
    <col min="8244" max="8244" width="15.77734375" bestFit="1" customWidth="1"/>
    <col min="8245" max="8245" width="15.6640625" bestFit="1" customWidth="1"/>
    <col min="8246" max="8246" width="16" bestFit="1" customWidth="1"/>
    <col min="8247" max="8247" width="13.88671875" bestFit="1" customWidth="1"/>
    <col min="8248" max="8248" width="16.6640625" bestFit="1" customWidth="1"/>
    <col min="8249" max="8249" width="15.6640625" bestFit="1" customWidth="1"/>
    <col min="8250" max="8250" width="15.77734375" bestFit="1" customWidth="1"/>
    <col min="8251" max="8251" width="12.88671875" bestFit="1" customWidth="1"/>
    <col min="8252" max="8253" width="15.6640625" bestFit="1" customWidth="1"/>
    <col min="8254" max="8254" width="15.88671875" bestFit="1" customWidth="1"/>
    <col min="8255" max="8255" width="15.6640625" bestFit="1" customWidth="1"/>
    <col min="8256" max="8256" width="16.77734375" bestFit="1" customWidth="1"/>
    <col min="8257" max="8257" width="15.6640625" bestFit="1" customWidth="1"/>
    <col min="8258" max="8258" width="16.21875" bestFit="1" customWidth="1"/>
    <col min="8259" max="8259" width="13.21875" bestFit="1" customWidth="1"/>
    <col min="8260" max="8260" width="16" bestFit="1" customWidth="1"/>
    <col min="8261" max="8261" width="15.6640625" bestFit="1" customWidth="1"/>
    <col min="8262" max="8262" width="16" bestFit="1" customWidth="1"/>
    <col min="8263" max="8263" width="13.77734375" bestFit="1" customWidth="1"/>
    <col min="8264" max="8264" width="16.5546875" bestFit="1" customWidth="1"/>
    <col min="8265" max="8265" width="15.6640625" bestFit="1" customWidth="1"/>
    <col min="8266" max="8266" width="16.44140625" bestFit="1" customWidth="1"/>
    <col min="8267" max="8267" width="15.6640625" bestFit="1" customWidth="1"/>
    <col min="8268" max="8268" width="15.44140625" bestFit="1" customWidth="1"/>
    <col min="8269" max="8269" width="13.44140625" bestFit="1" customWidth="1"/>
    <col min="8270" max="8270" width="16.21875" bestFit="1" customWidth="1"/>
    <col min="8271" max="8271" width="12.44140625" bestFit="1" customWidth="1"/>
    <col min="8272" max="8272" width="15.21875" bestFit="1" customWidth="1"/>
    <col min="8273" max="8273" width="13.109375" bestFit="1" customWidth="1"/>
    <col min="8274" max="8274" width="15.88671875" bestFit="1" customWidth="1"/>
    <col min="8275" max="8275" width="13.5546875" bestFit="1" customWidth="1"/>
    <col min="8276" max="8276" width="16.33203125" bestFit="1" customWidth="1"/>
    <col min="8277" max="8277" width="15.6640625" bestFit="1" customWidth="1"/>
    <col min="8278" max="8278" width="15.33203125" bestFit="1" customWidth="1"/>
    <col min="8279" max="8279" width="14" bestFit="1" customWidth="1"/>
    <col min="8280" max="8280" width="16.77734375" bestFit="1" customWidth="1"/>
    <col min="8281" max="8281" width="12.88671875" bestFit="1" customWidth="1"/>
    <col min="8282" max="8282" width="15.6640625" bestFit="1" customWidth="1"/>
    <col min="8283" max="8283" width="12.77734375" bestFit="1" customWidth="1"/>
    <col min="8284" max="8284" width="15.5546875" bestFit="1" customWidth="1"/>
    <col min="8285" max="8285" width="15.6640625" bestFit="1" customWidth="1"/>
    <col min="8286" max="8286" width="16.6640625" bestFit="1" customWidth="1"/>
    <col min="8287" max="8287" width="12.6640625" bestFit="1" customWidth="1"/>
    <col min="8288" max="8288" width="15.44140625" bestFit="1" customWidth="1"/>
    <col min="8289" max="8289" width="12.5546875" bestFit="1" customWidth="1"/>
    <col min="8290" max="8290" width="15.33203125" bestFit="1" customWidth="1"/>
    <col min="8291" max="8291" width="15.6640625" bestFit="1" customWidth="1"/>
    <col min="8292" max="8292" width="15.33203125" bestFit="1" customWidth="1"/>
    <col min="8293" max="8293" width="13.21875" bestFit="1" customWidth="1"/>
    <col min="8294" max="8294" width="16" bestFit="1" customWidth="1"/>
    <col min="8295" max="8296" width="15.6640625" bestFit="1" customWidth="1"/>
    <col min="8297" max="8297" width="12.6640625" bestFit="1" customWidth="1"/>
    <col min="8298" max="8298" width="15.44140625" bestFit="1" customWidth="1"/>
    <col min="8299" max="8299" width="12.5546875" bestFit="1" customWidth="1"/>
    <col min="8300" max="8300" width="15.33203125" bestFit="1" customWidth="1"/>
    <col min="8301" max="8301" width="15.6640625" bestFit="1" customWidth="1"/>
    <col min="8302" max="8302" width="16.21875" bestFit="1" customWidth="1"/>
    <col min="8303" max="8303" width="15.6640625" bestFit="1" customWidth="1"/>
    <col min="8304" max="8304" width="15.5546875" bestFit="1" customWidth="1"/>
    <col min="8305" max="8305" width="15.6640625" bestFit="1" customWidth="1"/>
    <col min="8306" max="8306" width="15.5546875" bestFit="1" customWidth="1"/>
    <col min="8307" max="8307" width="15.6640625" bestFit="1" customWidth="1"/>
    <col min="8308" max="8308" width="17.44140625" bestFit="1" customWidth="1"/>
    <col min="8309" max="8309" width="13.21875" bestFit="1" customWidth="1"/>
    <col min="8310" max="8310" width="16" bestFit="1" customWidth="1"/>
    <col min="8311" max="8311" width="13.88671875" bestFit="1" customWidth="1"/>
    <col min="8312" max="8312" width="16.6640625" bestFit="1" customWidth="1"/>
    <col min="8313" max="8313" width="15.6640625" bestFit="1" customWidth="1"/>
    <col min="8314" max="8314" width="15.44140625" bestFit="1" customWidth="1"/>
    <col min="8315" max="8315" width="15.6640625" bestFit="1" customWidth="1"/>
    <col min="8316" max="8316" width="16.6640625" bestFit="1" customWidth="1"/>
    <col min="8317" max="8317" width="13.88671875" bestFit="1" customWidth="1"/>
    <col min="8318" max="8318" width="16.6640625" bestFit="1" customWidth="1"/>
    <col min="8319" max="8319" width="13.6640625" bestFit="1" customWidth="1"/>
    <col min="8320" max="8320" width="16.44140625" bestFit="1" customWidth="1"/>
    <col min="8321" max="8321" width="15.6640625" bestFit="1" customWidth="1"/>
    <col min="8322" max="8322" width="15.88671875" bestFit="1" customWidth="1"/>
    <col min="8323" max="8323" width="15.6640625" bestFit="1" customWidth="1"/>
    <col min="8324" max="8324" width="16.88671875" bestFit="1" customWidth="1"/>
    <col min="8325" max="8325" width="15.6640625" bestFit="1" customWidth="1"/>
    <col min="8326" max="8326" width="16.33203125" bestFit="1" customWidth="1"/>
    <col min="8327" max="8327" width="12.6640625" bestFit="1" customWidth="1"/>
    <col min="8328" max="8328" width="15.44140625" bestFit="1" customWidth="1"/>
    <col min="8329" max="8329" width="15.6640625" bestFit="1" customWidth="1"/>
    <col min="8330" max="8330" width="16.109375" bestFit="1" customWidth="1"/>
    <col min="8331" max="8331" width="15.6640625" bestFit="1" customWidth="1"/>
    <col min="8332" max="8332" width="16.44140625" bestFit="1" customWidth="1"/>
    <col min="8333" max="8333" width="12.77734375" bestFit="1" customWidth="1"/>
    <col min="8334" max="8334" width="15.5546875" bestFit="1" customWidth="1"/>
    <col min="8335" max="8335" width="15.6640625" bestFit="1" customWidth="1"/>
    <col min="8336" max="8336" width="16.109375" bestFit="1" customWidth="1"/>
    <col min="8337" max="8337" width="15.6640625" bestFit="1" customWidth="1"/>
    <col min="8338" max="8338" width="15.33203125" bestFit="1" customWidth="1"/>
    <col min="8339" max="8339" width="13" bestFit="1" customWidth="1"/>
    <col min="8340" max="8340" width="15.77734375" bestFit="1" customWidth="1"/>
    <col min="8341" max="8341" width="13" bestFit="1" customWidth="1"/>
    <col min="8342" max="8342" width="15.77734375" bestFit="1" customWidth="1"/>
    <col min="8343" max="8343" width="15.6640625" bestFit="1" customWidth="1"/>
    <col min="8344" max="8344" width="16.44140625" bestFit="1" customWidth="1"/>
    <col min="8345" max="8345" width="15.6640625" bestFit="1" customWidth="1"/>
    <col min="8346" max="8346" width="17.44140625" bestFit="1" customWidth="1"/>
    <col min="8347" max="8347" width="13" bestFit="1" customWidth="1"/>
    <col min="8348" max="8348" width="15.77734375" bestFit="1" customWidth="1"/>
    <col min="8349" max="8349" width="15.6640625" bestFit="1" customWidth="1"/>
    <col min="8350" max="8350" width="15.21875" bestFit="1" customWidth="1"/>
    <col min="8351" max="8351" width="15.6640625" bestFit="1" customWidth="1"/>
    <col min="8352" max="8352" width="16.44140625" bestFit="1" customWidth="1"/>
    <col min="8353" max="8353" width="15.6640625" bestFit="1" customWidth="1"/>
    <col min="8354" max="8354" width="16.6640625" bestFit="1" customWidth="1"/>
    <col min="8355" max="8355" width="13.44140625" bestFit="1" customWidth="1"/>
    <col min="8356" max="8356" width="16.21875" bestFit="1" customWidth="1"/>
    <col min="8357" max="8357" width="15.6640625" bestFit="1" customWidth="1"/>
    <col min="8358" max="8358" width="15.77734375" bestFit="1" customWidth="1"/>
    <col min="8359" max="8359" width="13.21875" bestFit="1" customWidth="1"/>
    <col min="8360" max="8360" width="16" bestFit="1" customWidth="1"/>
    <col min="8361" max="8361" width="14.21875" bestFit="1" customWidth="1"/>
    <col min="8362" max="8362" width="17" bestFit="1" customWidth="1"/>
    <col min="8363" max="8363" width="15.6640625" bestFit="1" customWidth="1"/>
    <col min="8364" max="8364" width="17.21875" bestFit="1" customWidth="1"/>
    <col min="8365" max="8366" width="15.6640625" bestFit="1" customWidth="1"/>
    <col min="8367" max="8367" width="13.21875" bestFit="1" customWidth="1"/>
    <col min="8368" max="8368" width="16" bestFit="1" customWidth="1"/>
    <col min="8369" max="8369" width="15.6640625" bestFit="1" customWidth="1"/>
    <col min="8370" max="8370" width="16.44140625" bestFit="1" customWidth="1"/>
    <col min="8371" max="8371" width="14.21875" bestFit="1" customWidth="1"/>
    <col min="8372" max="8372" width="17" bestFit="1" customWidth="1"/>
    <col min="8373" max="8373" width="13.21875" bestFit="1" customWidth="1"/>
    <col min="8374" max="8374" width="16" bestFit="1" customWidth="1"/>
    <col min="8375" max="8375" width="13.109375" bestFit="1" customWidth="1"/>
    <col min="8376" max="8376" width="15.88671875" bestFit="1" customWidth="1"/>
    <col min="8377" max="8377" width="13.77734375" bestFit="1" customWidth="1"/>
    <col min="8378" max="8378" width="16.5546875" bestFit="1" customWidth="1"/>
    <col min="8379" max="8379" width="15.6640625" bestFit="1" customWidth="1"/>
    <col min="8380" max="8380" width="16.6640625" bestFit="1" customWidth="1"/>
    <col min="8381" max="8381" width="15.6640625" bestFit="1" customWidth="1"/>
    <col min="8382" max="8382" width="16.77734375" bestFit="1" customWidth="1"/>
    <col min="8383" max="8383" width="13.88671875" bestFit="1" customWidth="1"/>
    <col min="8384" max="8384" width="16.6640625" bestFit="1" customWidth="1"/>
    <col min="8385" max="8385" width="14.21875" bestFit="1" customWidth="1"/>
    <col min="8386" max="8386" width="17" bestFit="1" customWidth="1"/>
    <col min="8387" max="8387" width="15.6640625" bestFit="1" customWidth="1"/>
    <col min="8388" max="8388" width="16.77734375" bestFit="1" customWidth="1"/>
    <col min="8389" max="8389" width="15.6640625" bestFit="1" customWidth="1"/>
    <col min="8390" max="8390" width="16.5546875" bestFit="1" customWidth="1"/>
    <col min="8391" max="8391" width="15.6640625" bestFit="1" customWidth="1"/>
    <col min="8392" max="8392" width="16.33203125" bestFit="1" customWidth="1"/>
    <col min="8393" max="8393" width="15.6640625" bestFit="1" customWidth="1"/>
    <col min="8394" max="8394" width="16.5546875" bestFit="1" customWidth="1"/>
    <col min="8395" max="8395" width="15.6640625" bestFit="1" customWidth="1"/>
    <col min="8396" max="8396" width="16.5546875" bestFit="1" customWidth="1"/>
    <col min="8397" max="8397" width="15.6640625" bestFit="1" customWidth="1"/>
    <col min="8398" max="8398" width="15.21875" bestFit="1" customWidth="1"/>
    <col min="8399" max="8399" width="13.44140625" bestFit="1" customWidth="1"/>
    <col min="8400" max="8400" width="16.21875" bestFit="1" customWidth="1"/>
    <col min="8401" max="8401" width="15.6640625" bestFit="1" customWidth="1"/>
    <col min="8402" max="8402" width="16.21875" bestFit="1" customWidth="1"/>
    <col min="8403" max="8403" width="13.44140625" bestFit="1" customWidth="1"/>
    <col min="8404" max="8404" width="16.21875" bestFit="1" customWidth="1"/>
    <col min="8405" max="8405" width="15.6640625" bestFit="1" customWidth="1"/>
    <col min="8406" max="8406" width="14.44140625" bestFit="1" customWidth="1"/>
    <col min="8407" max="8407" width="15.6640625" bestFit="1" customWidth="1"/>
    <col min="8408" max="8408" width="17" bestFit="1" customWidth="1"/>
    <col min="8409" max="8409" width="15.6640625" bestFit="1" customWidth="1"/>
    <col min="8410" max="8410" width="16" bestFit="1" customWidth="1"/>
    <col min="8411" max="8411" width="15.6640625" bestFit="1" customWidth="1"/>
    <col min="8412" max="8412" width="16" bestFit="1" customWidth="1"/>
    <col min="8413" max="8413" width="15.6640625" bestFit="1" customWidth="1"/>
    <col min="8414" max="8414" width="16.21875" bestFit="1" customWidth="1"/>
    <col min="8415" max="8415" width="14.5546875" bestFit="1" customWidth="1"/>
    <col min="8416" max="8416" width="17.44140625" bestFit="1" customWidth="1"/>
    <col min="8417" max="8417" width="15.6640625" bestFit="1" customWidth="1"/>
    <col min="8418" max="8418" width="15.44140625" bestFit="1" customWidth="1"/>
    <col min="8419" max="8419" width="15.6640625" bestFit="1" customWidth="1"/>
    <col min="8420" max="8420" width="16.6640625" bestFit="1" customWidth="1"/>
    <col min="8421" max="8421" width="15.6640625" bestFit="1" customWidth="1"/>
    <col min="8422" max="8422" width="16.109375" bestFit="1" customWidth="1"/>
    <col min="8423" max="8423" width="13.109375" bestFit="1" customWidth="1"/>
    <col min="8424" max="8424" width="15.88671875" bestFit="1" customWidth="1"/>
    <col min="8425" max="8425" width="13.109375" bestFit="1" customWidth="1"/>
    <col min="8426" max="8426" width="15.88671875" bestFit="1" customWidth="1"/>
    <col min="8427" max="8427" width="15.6640625" bestFit="1" customWidth="1"/>
    <col min="8428" max="8428" width="15.77734375" bestFit="1" customWidth="1"/>
    <col min="8429" max="8429" width="15.6640625" bestFit="1" customWidth="1"/>
    <col min="8430" max="8430" width="15.21875" bestFit="1" customWidth="1"/>
    <col min="8431" max="8431" width="15.6640625" bestFit="1" customWidth="1"/>
    <col min="8432" max="8432" width="16" bestFit="1" customWidth="1"/>
    <col min="8433" max="8435" width="15.6640625" bestFit="1" customWidth="1"/>
    <col min="8436" max="8436" width="15.44140625" bestFit="1" customWidth="1"/>
    <col min="8437" max="8437" width="15.6640625" bestFit="1" customWidth="1"/>
    <col min="8438" max="8438" width="16" bestFit="1" customWidth="1"/>
    <col min="8439" max="8440" width="15.6640625" bestFit="1" customWidth="1"/>
    <col min="8441" max="8441" width="13.109375" bestFit="1" customWidth="1"/>
    <col min="8442" max="8442" width="15.88671875" bestFit="1" customWidth="1"/>
    <col min="8443" max="8443" width="15.6640625" bestFit="1" customWidth="1"/>
    <col min="8444" max="8444" width="16.109375" bestFit="1" customWidth="1"/>
    <col min="8445" max="8445" width="15.6640625" bestFit="1" customWidth="1"/>
    <col min="8446" max="8446" width="15.5546875" bestFit="1" customWidth="1"/>
    <col min="8447" max="8447" width="15.6640625" bestFit="1" customWidth="1"/>
    <col min="8448" max="8448" width="16" bestFit="1" customWidth="1"/>
    <col min="8449" max="8449" width="15.6640625" bestFit="1" customWidth="1"/>
    <col min="8450" max="8450" width="16.109375" bestFit="1" customWidth="1"/>
    <col min="8451" max="8451" width="15.6640625" bestFit="1" customWidth="1"/>
    <col min="8452" max="8452" width="15.77734375" bestFit="1" customWidth="1"/>
    <col min="8453" max="8453" width="15.6640625" bestFit="1" customWidth="1"/>
    <col min="8454" max="8454" width="16.88671875" bestFit="1" customWidth="1"/>
    <col min="8455" max="8455" width="15.6640625" bestFit="1" customWidth="1"/>
    <col min="8456" max="8456" width="17.6640625" bestFit="1" customWidth="1"/>
    <col min="8457" max="8457" width="13.5546875" bestFit="1" customWidth="1"/>
    <col min="8458" max="8458" width="16.33203125" bestFit="1" customWidth="1"/>
    <col min="8459" max="8459" width="14.109375" bestFit="1" customWidth="1"/>
    <col min="8460" max="8460" width="16.88671875" bestFit="1" customWidth="1"/>
    <col min="8461" max="8461" width="14" bestFit="1" customWidth="1"/>
    <col min="8462" max="8462" width="16.77734375" bestFit="1" customWidth="1"/>
    <col min="8463" max="8463" width="12.6640625" bestFit="1" customWidth="1"/>
    <col min="8464" max="8464" width="15.44140625" bestFit="1" customWidth="1"/>
    <col min="8465" max="8465" width="15.6640625" bestFit="1" customWidth="1"/>
    <col min="8466" max="8466" width="15.88671875" bestFit="1" customWidth="1"/>
    <col min="8467" max="8467" width="12.88671875" bestFit="1" customWidth="1"/>
    <col min="8468" max="8468" width="15.6640625" bestFit="1" customWidth="1"/>
    <col min="8469" max="8469" width="13.77734375" bestFit="1" customWidth="1"/>
    <col min="8470" max="8470" width="16.5546875" bestFit="1" customWidth="1"/>
    <col min="8471" max="8472" width="15.6640625" bestFit="1" customWidth="1"/>
    <col min="8473" max="8473" width="12.77734375" bestFit="1" customWidth="1"/>
    <col min="8474" max="8474" width="15.5546875" bestFit="1" customWidth="1"/>
    <col min="8475" max="8475" width="15.6640625" bestFit="1" customWidth="1"/>
    <col min="8476" max="8476" width="15.21875" bestFit="1" customWidth="1"/>
    <col min="8477" max="8477" width="15.6640625" bestFit="1" customWidth="1"/>
    <col min="8478" max="8478" width="16.5546875" bestFit="1" customWidth="1"/>
    <col min="8479" max="8479" width="13.33203125" bestFit="1" customWidth="1"/>
    <col min="8480" max="8480" width="16.109375" bestFit="1" customWidth="1"/>
    <col min="8481" max="8481" width="15.6640625" bestFit="1" customWidth="1"/>
    <col min="8482" max="8482" width="16.21875" bestFit="1" customWidth="1"/>
    <col min="8483" max="8483" width="15.6640625" bestFit="1" customWidth="1"/>
    <col min="8484" max="8484" width="16.109375" bestFit="1" customWidth="1"/>
    <col min="8485" max="8485" width="13.33203125" bestFit="1" customWidth="1"/>
    <col min="8486" max="8486" width="16.109375" bestFit="1" customWidth="1"/>
    <col min="8487" max="8487" width="15.6640625" bestFit="1" customWidth="1"/>
    <col min="8488" max="8488" width="16.33203125" bestFit="1" customWidth="1"/>
    <col min="8489" max="8489" width="14.44140625" bestFit="1" customWidth="1"/>
    <col min="8490" max="8490" width="17.33203125" bestFit="1" customWidth="1"/>
    <col min="8491" max="8491" width="13.88671875" bestFit="1" customWidth="1"/>
    <col min="8492" max="8492" width="16.6640625" bestFit="1" customWidth="1"/>
    <col min="8493" max="8493" width="13.109375" bestFit="1" customWidth="1"/>
    <col min="8494" max="8494" width="15.88671875" bestFit="1" customWidth="1"/>
    <col min="8495" max="8495" width="13.44140625" bestFit="1" customWidth="1"/>
    <col min="8496" max="8496" width="16.21875" bestFit="1" customWidth="1"/>
    <col min="8497" max="8497" width="14.77734375" bestFit="1" customWidth="1"/>
    <col min="8498" max="8498" width="17.6640625" bestFit="1" customWidth="1"/>
    <col min="8499" max="8499" width="13.5546875" bestFit="1" customWidth="1"/>
    <col min="8500" max="8500" width="16.33203125" bestFit="1" customWidth="1"/>
    <col min="8501" max="8501" width="13.77734375" bestFit="1" customWidth="1"/>
    <col min="8502" max="8502" width="16.5546875" bestFit="1" customWidth="1"/>
    <col min="8503" max="8504" width="15.6640625" bestFit="1" customWidth="1"/>
    <col min="8505" max="8505" width="13.5546875" bestFit="1" customWidth="1"/>
    <col min="8506" max="8506" width="16.33203125" bestFit="1" customWidth="1"/>
    <col min="8507" max="8507" width="13.6640625" bestFit="1" customWidth="1"/>
    <col min="8508" max="8508" width="16.44140625" bestFit="1" customWidth="1"/>
    <col min="8509" max="8509" width="12.33203125" bestFit="1" customWidth="1"/>
    <col min="8510" max="8510" width="15.109375" bestFit="1" customWidth="1"/>
    <col min="8511" max="8511" width="15.6640625" bestFit="1" customWidth="1"/>
    <col min="8512" max="8512" width="15.5546875" bestFit="1" customWidth="1"/>
    <col min="8513" max="8513" width="15.6640625" bestFit="1" customWidth="1"/>
    <col min="8514" max="8514" width="16.88671875" bestFit="1" customWidth="1"/>
    <col min="8515" max="8515" width="14.6640625" bestFit="1" customWidth="1"/>
    <col min="8516" max="8516" width="17.5546875" bestFit="1" customWidth="1"/>
    <col min="8517" max="8517" width="15.6640625" bestFit="1" customWidth="1"/>
    <col min="8518" max="8518" width="16.44140625" bestFit="1" customWidth="1"/>
    <col min="8519" max="8519" width="13.6640625" bestFit="1" customWidth="1"/>
    <col min="8520" max="8520" width="16.44140625" bestFit="1" customWidth="1"/>
    <col min="8521" max="8521" width="13.5546875" bestFit="1" customWidth="1"/>
    <col min="8522" max="8522" width="16.33203125" bestFit="1" customWidth="1"/>
    <col min="8523" max="8523" width="13.44140625" bestFit="1" customWidth="1"/>
    <col min="8524" max="8524" width="16.21875" bestFit="1" customWidth="1"/>
    <col min="8525" max="8525" width="12.88671875" bestFit="1" customWidth="1"/>
    <col min="8526" max="8527" width="15.6640625" bestFit="1" customWidth="1"/>
    <col min="8528" max="8528" width="15.5546875" bestFit="1" customWidth="1"/>
    <col min="8529" max="8529" width="15.6640625" bestFit="1" customWidth="1"/>
    <col min="8530" max="8530" width="16.109375" bestFit="1" customWidth="1"/>
    <col min="8531" max="8531" width="15.6640625" bestFit="1" customWidth="1"/>
    <col min="8532" max="8532" width="16" bestFit="1" customWidth="1"/>
    <col min="8533" max="8533" width="13.33203125" bestFit="1" customWidth="1"/>
    <col min="8534" max="8534" width="16.109375" bestFit="1" customWidth="1"/>
    <col min="8535" max="8535" width="15.6640625" bestFit="1" customWidth="1"/>
    <col min="8536" max="8536" width="16.21875" bestFit="1" customWidth="1"/>
    <col min="8537" max="8537" width="12.77734375" bestFit="1" customWidth="1"/>
    <col min="8538" max="8538" width="15.5546875" bestFit="1" customWidth="1"/>
    <col min="8539" max="8539" width="13" bestFit="1" customWidth="1"/>
    <col min="8540" max="8540" width="15.77734375" bestFit="1" customWidth="1"/>
    <col min="8541" max="8541" width="14.109375" bestFit="1" customWidth="1"/>
    <col min="8542" max="8542" width="16.88671875" bestFit="1" customWidth="1"/>
    <col min="8543" max="8543" width="14.109375" bestFit="1" customWidth="1"/>
    <col min="8544" max="8544" width="16.88671875" bestFit="1" customWidth="1"/>
    <col min="8545" max="8545" width="15.6640625" bestFit="1" customWidth="1"/>
    <col min="8546" max="8546" width="16.33203125" bestFit="1" customWidth="1"/>
    <col min="8547" max="8547" width="15.6640625" bestFit="1" customWidth="1"/>
    <col min="8548" max="8548" width="15.5546875" bestFit="1" customWidth="1"/>
    <col min="8549" max="8549" width="13.21875" bestFit="1" customWidth="1"/>
    <col min="8550" max="8550" width="16" bestFit="1" customWidth="1"/>
    <col min="8551" max="8551" width="15.6640625" bestFit="1" customWidth="1"/>
    <col min="8552" max="8552" width="15.77734375" bestFit="1" customWidth="1"/>
    <col min="8553" max="8553" width="15.6640625" bestFit="1" customWidth="1"/>
    <col min="8554" max="8554" width="16.88671875" bestFit="1" customWidth="1"/>
    <col min="8555" max="8555" width="15.6640625" bestFit="1" customWidth="1"/>
    <col min="8556" max="8556" width="16.5546875" bestFit="1" customWidth="1"/>
    <col min="8557" max="8557" width="13.77734375" bestFit="1" customWidth="1"/>
    <col min="8558" max="8558" width="16.5546875" bestFit="1" customWidth="1"/>
    <col min="8559" max="8559" width="15.6640625" bestFit="1" customWidth="1"/>
    <col min="8560" max="8560" width="16" bestFit="1" customWidth="1"/>
    <col min="8561" max="8561" width="13.77734375" bestFit="1" customWidth="1"/>
    <col min="8562" max="8562" width="16.5546875" bestFit="1" customWidth="1"/>
    <col min="8563" max="8563" width="15.6640625" bestFit="1" customWidth="1"/>
    <col min="8564" max="8564" width="16" bestFit="1" customWidth="1"/>
    <col min="8565" max="8565" width="15.6640625" bestFit="1" customWidth="1"/>
    <col min="8566" max="8566" width="16" bestFit="1" customWidth="1"/>
    <col min="8567" max="8567" width="15.6640625" bestFit="1" customWidth="1"/>
    <col min="8568" max="8568" width="16.21875" bestFit="1" customWidth="1"/>
    <col min="8569" max="8571" width="15.6640625" bestFit="1" customWidth="1"/>
    <col min="8572" max="8572" width="16.21875" bestFit="1" customWidth="1"/>
    <col min="8573" max="8573" width="15.6640625" bestFit="1" customWidth="1"/>
    <col min="8574" max="8574" width="16.6640625" bestFit="1" customWidth="1"/>
    <col min="8575" max="8575" width="13.109375" bestFit="1" customWidth="1"/>
    <col min="8576" max="8576" width="15.88671875" bestFit="1" customWidth="1"/>
    <col min="8577" max="8578" width="15.6640625" bestFit="1" customWidth="1"/>
    <col min="8579" max="8579" width="13" bestFit="1" customWidth="1"/>
    <col min="8580" max="8580" width="15.77734375" bestFit="1" customWidth="1"/>
    <col min="8581" max="8583" width="15.6640625" bestFit="1" customWidth="1"/>
    <col min="8584" max="8584" width="15.88671875" bestFit="1" customWidth="1"/>
    <col min="8585" max="8585" width="15.6640625" bestFit="1" customWidth="1"/>
    <col min="8586" max="8586" width="16.109375" bestFit="1" customWidth="1"/>
    <col min="8587" max="8587" width="13.44140625" bestFit="1" customWidth="1"/>
    <col min="8588" max="8588" width="16.21875" bestFit="1" customWidth="1"/>
    <col min="8589" max="8589" width="15.6640625" bestFit="1" customWidth="1"/>
    <col min="8590" max="8590" width="15.5546875" bestFit="1" customWidth="1"/>
    <col min="8591" max="8591" width="13.109375" bestFit="1" customWidth="1"/>
    <col min="8592" max="8592" width="15.88671875" bestFit="1" customWidth="1"/>
    <col min="8593" max="8593" width="15.6640625" bestFit="1" customWidth="1"/>
    <col min="8594" max="8594" width="16" bestFit="1" customWidth="1"/>
    <col min="8595" max="8595" width="14" bestFit="1" customWidth="1"/>
    <col min="8596" max="8596" width="16.77734375" bestFit="1" customWidth="1"/>
    <col min="8597" max="8597" width="12.5546875" bestFit="1" customWidth="1"/>
    <col min="8598" max="8598" width="15.33203125" bestFit="1" customWidth="1"/>
    <col min="8599" max="8599" width="12.21875" bestFit="1" customWidth="1"/>
    <col min="8600" max="8600" width="15" bestFit="1" customWidth="1"/>
    <col min="8601" max="8601" width="13.33203125" bestFit="1" customWidth="1"/>
    <col min="8602" max="8602" width="16.109375" bestFit="1" customWidth="1"/>
    <col min="8603" max="8603" width="15.6640625" bestFit="1" customWidth="1"/>
    <col min="8604" max="8604" width="16" bestFit="1" customWidth="1"/>
    <col min="8605" max="8605" width="14.33203125" bestFit="1" customWidth="1"/>
    <col min="8606" max="8606" width="17.21875" bestFit="1" customWidth="1"/>
    <col min="8607" max="8607" width="14.88671875" bestFit="1" customWidth="1"/>
    <col min="8608" max="8608" width="17.77734375" bestFit="1" customWidth="1"/>
    <col min="8609" max="8609" width="14.21875" bestFit="1" customWidth="1"/>
    <col min="8610" max="8610" width="17" bestFit="1" customWidth="1"/>
    <col min="8611" max="8611" width="14.109375" bestFit="1" customWidth="1"/>
    <col min="8612" max="8612" width="16.88671875" bestFit="1" customWidth="1"/>
    <col min="8613" max="8613" width="12.88671875" bestFit="1" customWidth="1"/>
    <col min="8614" max="8615" width="15.6640625" bestFit="1" customWidth="1"/>
    <col min="8616" max="8616" width="16.44140625" bestFit="1" customWidth="1"/>
    <col min="8617" max="8617" width="13.88671875" bestFit="1" customWidth="1"/>
    <col min="8618" max="8618" width="16.6640625" bestFit="1" customWidth="1"/>
    <col min="8619" max="8619" width="15.6640625" bestFit="1" customWidth="1"/>
    <col min="8620" max="8620" width="17.21875" bestFit="1" customWidth="1"/>
    <col min="8621" max="8621" width="15.6640625" bestFit="1" customWidth="1"/>
    <col min="8622" max="8622" width="15.109375" bestFit="1" customWidth="1"/>
    <col min="8623" max="8623" width="15.6640625" bestFit="1" customWidth="1"/>
    <col min="8624" max="8624" width="16.21875" bestFit="1" customWidth="1"/>
    <col min="8625" max="8626" width="15.6640625" bestFit="1" customWidth="1"/>
    <col min="8627" max="8627" width="12.44140625" bestFit="1" customWidth="1"/>
    <col min="8628" max="8628" width="15.21875" bestFit="1" customWidth="1"/>
    <col min="8629" max="8629" width="15.6640625" bestFit="1" customWidth="1"/>
    <col min="8630" max="8630" width="16.44140625" bestFit="1" customWidth="1"/>
    <col min="8631" max="8631" width="15.6640625" bestFit="1" customWidth="1"/>
    <col min="8632" max="8632" width="14.88671875" bestFit="1" customWidth="1"/>
    <col min="8633" max="8633" width="13.5546875" bestFit="1" customWidth="1"/>
    <col min="8634" max="8634" width="16.33203125" bestFit="1" customWidth="1"/>
    <col min="8635" max="8637" width="15.6640625" bestFit="1" customWidth="1"/>
    <col min="8638" max="8638" width="16.5546875" bestFit="1" customWidth="1"/>
    <col min="8639" max="8639" width="14.109375" bestFit="1" customWidth="1"/>
    <col min="8640" max="8640" width="16.88671875" bestFit="1" customWidth="1"/>
    <col min="8641" max="8641" width="15.6640625" bestFit="1" customWidth="1"/>
    <col min="8642" max="8642" width="16.77734375" bestFit="1" customWidth="1"/>
    <col min="8643" max="8643" width="15.6640625" bestFit="1" customWidth="1"/>
    <col min="8644" max="8644" width="16.21875" bestFit="1" customWidth="1"/>
    <col min="8645" max="8645" width="12.6640625" bestFit="1" customWidth="1"/>
    <col min="8646" max="8646" width="15.44140625" bestFit="1" customWidth="1"/>
    <col min="8647" max="8647" width="13.44140625" bestFit="1" customWidth="1"/>
    <col min="8648" max="8648" width="16.21875" bestFit="1" customWidth="1"/>
    <col min="8649" max="8649" width="12.21875" bestFit="1" customWidth="1"/>
    <col min="8650" max="8650" width="15" bestFit="1" customWidth="1"/>
    <col min="8651" max="8651" width="12.6640625" bestFit="1" customWidth="1"/>
    <col min="8652" max="8652" width="15.44140625" bestFit="1" customWidth="1"/>
    <col min="8653" max="8653" width="15.6640625" bestFit="1" customWidth="1"/>
    <col min="8654" max="8654" width="16.44140625" bestFit="1" customWidth="1"/>
    <col min="8655" max="8655" width="15.6640625" bestFit="1" customWidth="1"/>
    <col min="8656" max="8656" width="17.5546875" bestFit="1" customWidth="1"/>
    <col min="8657" max="8657" width="15.6640625" bestFit="1" customWidth="1"/>
    <col min="8658" max="8658" width="16.6640625" bestFit="1" customWidth="1"/>
    <col min="8659" max="8659" width="12.77734375" bestFit="1" customWidth="1"/>
    <col min="8660" max="8660" width="15.5546875" bestFit="1" customWidth="1"/>
    <col min="8661" max="8661" width="15.6640625" bestFit="1" customWidth="1"/>
    <col min="8662" max="8662" width="16" bestFit="1" customWidth="1"/>
    <col min="8663" max="8663" width="15.6640625" bestFit="1" customWidth="1"/>
    <col min="8664" max="8664" width="16.6640625" bestFit="1" customWidth="1"/>
    <col min="8665" max="8665" width="15.6640625" bestFit="1" customWidth="1"/>
    <col min="8666" max="8666" width="15.77734375" bestFit="1" customWidth="1"/>
    <col min="8667" max="8667" width="15.6640625" bestFit="1" customWidth="1"/>
    <col min="8668" max="8668" width="16" bestFit="1" customWidth="1"/>
    <col min="8669" max="8669" width="12.44140625" bestFit="1" customWidth="1"/>
    <col min="8670" max="8670" width="15.21875" bestFit="1" customWidth="1"/>
    <col min="8671" max="8671" width="13" bestFit="1" customWidth="1"/>
    <col min="8672" max="8672" width="15.77734375" bestFit="1" customWidth="1"/>
    <col min="8673" max="8673" width="15.6640625" bestFit="1" customWidth="1"/>
    <col min="8674" max="8674" width="16.21875" bestFit="1" customWidth="1"/>
    <col min="8675" max="8675" width="13.44140625" bestFit="1" customWidth="1"/>
    <col min="8676" max="8676" width="16.21875" bestFit="1" customWidth="1"/>
    <col min="8677" max="8677" width="12.77734375" bestFit="1" customWidth="1"/>
    <col min="8678" max="8678" width="15.5546875" bestFit="1" customWidth="1"/>
    <col min="8679" max="8679" width="13.6640625" bestFit="1" customWidth="1"/>
    <col min="8680" max="8680" width="16.44140625" bestFit="1" customWidth="1"/>
    <col min="8681" max="8681" width="15.6640625" bestFit="1" customWidth="1"/>
    <col min="8682" max="8682" width="16.44140625" bestFit="1" customWidth="1"/>
    <col min="8683" max="8683" width="13.21875" bestFit="1" customWidth="1"/>
    <col min="8684" max="8684" width="16" bestFit="1" customWidth="1"/>
    <col min="8685" max="8685" width="12.88671875" bestFit="1" customWidth="1"/>
    <col min="8686" max="8687" width="15.6640625" bestFit="1" customWidth="1"/>
    <col min="8688" max="8688" width="15.77734375" bestFit="1" customWidth="1"/>
    <col min="8689" max="8689" width="15.6640625" bestFit="1" customWidth="1"/>
    <col min="8690" max="8690" width="15.5546875" bestFit="1" customWidth="1"/>
    <col min="8691" max="8691" width="15.6640625" bestFit="1" customWidth="1"/>
    <col min="8692" max="8692" width="15" bestFit="1" customWidth="1"/>
    <col min="8693" max="8693" width="15.6640625" bestFit="1" customWidth="1"/>
    <col min="8694" max="8694" width="16.88671875" bestFit="1" customWidth="1"/>
    <col min="8695" max="8695" width="15.6640625" bestFit="1" customWidth="1"/>
    <col min="8696" max="8696" width="16.6640625" bestFit="1" customWidth="1"/>
    <col min="8697" max="8697" width="15.6640625" bestFit="1" customWidth="1"/>
    <col min="8698" max="8698" width="16" bestFit="1" customWidth="1"/>
    <col min="8699" max="8699" width="15.6640625" bestFit="1" customWidth="1"/>
    <col min="8700" max="8700" width="15.88671875" bestFit="1" customWidth="1"/>
    <col min="8701" max="8701" width="15.6640625" bestFit="1" customWidth="1"/>
    <col min="8702" max="8702" width="16.109375" bestFit="1" customWidth="1"/>
    <col min="8703" max="8703" width="15.6640625" bestFit="1" customWidth="1"/>
    <col min="8704" max="8704" width="16.5546875" bestFit="1" customWidth="1"/>
    <col min="8705" max="8705" width="15.6640625" bestFit="1" customWidth="1"/>
    <col min="8706" max="8706" width="15.21875" bestFit="1" customWidth="1"/>
    <col min="8707" max="8707" width="13.88671875" bestFit="1" customWidth="1"/>
    <col min="8708" max="8708" width="16.6640625" bestFit="1" customWidth="1"/>
    <col min="8709" max="8709" width="15.6640625" bestFit="1" customWidth="1"/>
    <col min="8710" max="8710" width="16.5546875" bestFit="1" customWidth="1"/>
    <col min="8711" max="8711" width="15.6640625" bestFit="1" customWidth="1"/>
    <col min="8712" max="8712" width="16.33203125" bestFit="1" customWidth="1"/>
    <col min="8713" max="8713" width="15.6640625" bestFit="1" customWidth="1"/>
    <col min="8714" max="8714" width="15.88671875" bestFit="1" customWidth="1"/>
    <col min="8715" max="8715" width="13.21875" bestFit="1" customWidth="1"/>
    <col min="8716" max="8716" width="16" bestFit="1" customWidth="1"/>
    <col min="8717" max="8717" width="15.6640625" bestFit="1" customWidth="1"/>
    <col min="8718" max="8718" width="16.88671875" bestFit="1" customWidth="1"/>
    <col min="8719" max="8719" width="15.6640625" bestFit="1" customWidth="1"/>
    <col min="8720" max="8720" width="16.88671875" bestFit="1" customWidth="1"/>
    <col min="8721" max="8721" width="15.6640625" bestFit="1" customWidth="1"/>
    <col min="8722" max="8722" width="16" bestFit="1" customWidth="1"/>
    <col min="8723" max="8723" width="15.6640625" bestFit="1" customWidth="1"/>
    <col min="8724" max="8724" width="15.77734375" bestFit="1" customWidth="1"/>
    <col min="8725" max="8725" width="15.6640625" bestFit="1" customWidth="1"/>
    <col min="8726" max="8726" width="16.88671875" bestFit="1" customWidth="1"/>
    <col min="8727" max="8727" width="15.6640625" bestFit="1" customWidth="1"/>
    <col min="8728" max="8728" width="16.109375" bestFit="1" customWidth="1"/>
    <col min="8729" max="8729" width="13.77734375" bestFit="1" customWidth="1"/>
    <col min="8730" max="8730" width="16.5546875" bestFit="1" customWidth="1"/>
    <col min="8731" max="8731" width="13" bestFit="1" customWidth="1"/>
    <col min="8732" max="8732" width="15.77734375" bestFit="1" customWidth="1"/>
    <col min="8733" max="8733" width="13.77734375" bestFit="1" customWidth="1"/>
    <col min="8734" max="8734" width="16.5546875" bestFit="1" customWidth="1"/>
    <col min="8735" max="8735" width="15.6640625" bestFit="1" customWidth="1"/>
    <col min="8736" max="8736" width="16.109375" bestFit="1" customWidth="1"/>
    <col min="8737" max="8737" width="13.44140625" bestFit="1" customWidth="1"/>
    <col min="8738" max="8738" width="16.21875" bestFit="1" customWidth="1"/>
    <col min="8739" max="8739" width="15.6640625" bestFit="1" customWidth="1"/>
    <col min="8740" max="8740" width="16.6640625" bestFit="1" customWidth="1"/>
    <col min="8741" max="8741" width="13.5546875" bestFit="1" customWidth="1"/>
    <col min="8742" max="8742" width="16.33203125" bestFit="1" customWidth="1"/>
    <col min="8743" max="8743" width="15.6640625" bestFit="1" customWidth="1"/>
    <col min="8744" max="8744" width="16.5546875" bestFit="1" customWidth="1"/>
    <col min="8745" max="8745" width="15.6640625" bestFit="1" customWidth="1"/>
    <col min="8746" max="8746" width="16" bestFit="1" customWidth="1"/>
    <col min="8747" max="8747" width="12.5546875" bestFit="1" customWidth="1"/>
    <col min="8748" max="8748" width="15.33203125" bestFit="1" customWidth="1"/>
    <col min="8749" max="8749" width="15.6640625" bestFit="1" customWidth="1"/>
    <col min="8750" max="8750" width="16.44140625" bestFit="1" customWidth="1"/>
    <col min="8751" max="8751" width="15.6640625" bestFit="1" customWidth="1"/>
    <col min="8752" max="8752" width="16" bestFit="1" customWidth="1"/>
    <col min="8753" max="8753" width="13.6640625" bestFit="1" customWidth="1"/>
    <col min="8754" max="8754" width="16.44140625" bestFit="1" customWidth="1"/>
    <col min="8755" max="8755" width="13" bestFit="1" customWidth="1"/>
    <col min="8756" max="8756" width="15.77734375" bestFit="1" customWidth="1"/>
    <col min="8757" max="8757" width="15.6640625" bestFit="1" customWidth="1"/>
    <col min="8758" max="8758" width="15.77734375" bestFit="1" customWidth="1"/>
    <col min="8759" max="8759" width="15.6640625" bestFit="1" customWidth="1"/>
    <col min="8760" max="8760" width="15.44140625" bestFit="1" customWidth="1"/>
    <col min="8761" max="8761" width="15.6640625" bestFit="1" customWidth="1"/>
    <col min="8762" max="8762" width="16.21875" bestFit="1" customWidth="1"/>
    <col min="8763" max="8763" width="15.6640625" bestFit="1" customWidth="1"/>
    <col min="8764" max="8764" width="16.109375" bestFit="1" customWidth="1"/>
    <col min="8765" max="8765" width="13.21875" bestFit="1" customWidth="1"/>
    <col min="8766" max="8766" width="16" bestFit="1" customWidth="1"/>
    <col min="8767" max="8767" width="15.6640625" bestFit="1" customWidth="1"/>
    <col min="8768" max="8768" width="14.5546875" bestFit="1" customWidth="1"/>
    <col min="8769" max="8769" width="13.33203125" bestFit="1" customWidth="1"/>
    <col min="8770" max="8770" width="16.109375" bestFit="1" customWidth="1"/>
    <col min="8771" max="8771" width="13.33203125" bestFit="1" customWidth="1"/>
    <col min="8772" max="8772" width="16.109375" bestFit="1" customWidth="1"/>
    <col min="8773" max="8773" width="15.6640625" bestFit="1" customWidth="1"/>
    <col min="8774" max="8774" width="16" bestFit="1" customWidth="1"/>
    <col min="8775" max="8775" width="15.6640625" bestFit="1" customWidth="1"/>
    <col min="8776" max="8776" width="15.77734375" bestFit="1" customWidth="1"/>
    <col min="8777" max="8777" width="15.6640625" bestFit="1" customWidth="1"/>
    <col min="8778" max="8778" width="15" bestFit="1" customWidth="1"/>
    <col min="8779" max="8779" width="13" bestFit="1" customWidth="1"/>
    <col min="8780" max="8780" width="15.77734375" bestFit="1" customWidth="1"/>
    <col min="8781" max="8781" width="15.6640625" bestFit="1" customWidth="1"/>
    <col min="8782" max="8782" width="16.44140625" bestFit="1" customWidth="1"/>
    <col min="8783" max="8783" width="15.6640625" bestFit="1" customWidth="1"/>
    <col min="8784" max="8784" width="16.33203125" bestFit="1" customWidth="1"/>
    <col min="8785" max="8785" width="13.44140625" bestFit="1" customWidth="1"/>
    <col min="8786" max="8786" width="16.21875" bestFit="1" customWidth="1"/>
    <col min="8787" max="8787" width="13.88671875" bestFit="1" customWidth="1"/>
    <col min="8788" max="8788" width="16.6640625" bestFit="1" customWidth="1"/>
    <col min="8789" max="8789" width="12.88671875" bestFit="1" customWidth="1"/>
    <col min="8790" max="8790" width="15.6640625" bestFit="1" customWidth="1"/>
    <col min="8791" max="8791" width="13.44140625" bestFit="1" customWidth="1"/>
    <col min="8792" max="8792" width="16.21875" bestFit="1" customWidth="1"/>
    <col min="8793" max="8793" width="13.44140625" bestFit="1" customWidth="1"/>
    <col min="8794" max="8794" width="16.21875" bestFit="1" customWidth="1"/>
    <col min="8795" max="8795" width="15.6640625" bestFit="1" customWidth="1"/>
    <col min="8796" max="8796" width="16.33203125" bestFit="1" customWidth="1"/>
    <col min="8797" max="8797" width="15.6640625" bestFit="1" customWidth="1"/>
    <col min="8798" max="8798" width="14.88671875" bestFit="1" customWidth="1"/>
    <col min="8799" max="8799" width="13" bestFit="1" customWidth="1"/>
    <col min="8800" max="8800" width="15.77734375" bestFit="1" customWidth="1"/>
    <col min="8801" max="8801" width="13.44140625" bestFit="1" customWidth="1"/>
    <col min="8802" max="8802" width="16.21875" bestFit="1" customWidth="1"/>
    <col min="8803" max="8803" width="12.88671875" bestFit="1" customWidth="1"/>
    <col min="8804" max="8804" width="15.6640625" bestFit="1" customWidth="1"/>
    <col min="8805" max="8805" width="12.88671875" bestFit="1" customWidth="1"/>
    <col min="8806" max="8806" width="15.6640625" bestFit="1" customWidth="1"/>
    <col min="8807" max="8807" width="13.33203125" bestFit="1" customWidth="1"/>
    <col min="8808" max="8808" width="16.109375" bestFit="1" customWidth="1"/>
    <col min="8809" max="8809" width="15.6640625" bestFit="1" customWidth="1"/>
    <col min="8810" max="8810" width="15.109375" bestFit="1" customWidth="1"/>
    <col min="8811" max="8811" width="15.6640625" bestFit="1" customWidth="1"/>
    <col min="8812" max="8812" width="16.109375" bestFit="1" customWidth="1"/>
    <col min="8813" max="8813" width="15.6640625" bestFit="1" customWidth="1"/>
    <col min="8814" max="8814" width="15.44140625" bestFit="1" customWidth="1"/>
    <col min="8815" max="8815" width="15.6640625" bestFit="1" customWidth="1"/>
    <col min="8816" max="8816" width="17.5546875" bestFit="1" customWidth="1"/>
    <col min="8817" max="8817" width="14" bestFit="1" customWidth="1"/>
    <col min="8818" max="8818" width="16.77734375" bestFit="1" customWidth="1"/>
    <col min="8819" max="8819" width="15.6640625" bestFit="1" customWidth="1"/>
    <col min="8820" max="8820" width="16.44140625" bestFit="1" customWidth="1"/>
    <col min="8821" max="8821" width="15.6640625" bestFit="1" customWidth="1"/>
    <col min="8822" max="8822" width="16" bestFit="1" customWidth="1"/>
    <col min="8823" max="8823" width="15.6640625" bestFit="1" customWidth="1"/>
    <col min="8824" max="8824" width="16.33203125" bestFit="1" customWidth="1"/>
    <col min="8825" max="8825" width="13.88671875" bestFit="1" customWidth="1"/>
    <col min="8826" max="8826" width="16.6640625" bestFit="1" customWidth="1"/>
    <col min="8827" max="8827" width="15.6640625" bestFit="1" customWidth="1"/>
    <col min="8828" max="8828" width="16.77734375" bestFit="1" customWidth="1"/>
    <col min="8829" max="8829" width="15.6640625" bestFit="1" customWidth="1"/>
    <col min="8830" max="8830" width="16.5546875" bestFit="1" customWidth="1"/>
    <col min="8831" max="8831" width="15.6640625" bestFit="1" customWidth="1"/>
    <col min="8832" max="8832" width="16.109375" bestFit="1" customWidth="1"/>
    <col min="8833" max="8833" width="13.21875" bestFit="1" customWidth="1"/>
    <col min="8834" max="8834" width="16" bestFit="1" customWidth="1"/>
    <col min="8835" max="8835" width="13.21875" bestFit="1" customWidth="1"/>
    <col min="8836" max="8836" width="16" bestFit="1" customWidth="1"/>
    <col min="8837" max="8837" width="15.6640625" bestFit="1" customWidth="1"/>
    <col min="8838" max="8838" width="17.5546875" bestFit="1" customWidth="1"/>
    <col min="8839" max="8840" width="15.6640625" bestFit="1" customWidth="1"/>
    <col min="8841" max="8841" width="13.44140625" bestFit="1" customWidth="1"/>
    <col min="8842" max="8842" width="16.21875" bestFit="1" customWidth="1"/>
    <col min="8843" max="8843" width="15.6640625" bestFit="1" customWidth="1"/>
    <col min="8844" max="8844" width="16" bestFit="1" customWidth="1"/>
    <col min="8845" max="8845" width="15.6640625" bestFit="1" customWidth="1"/>
    <col min="8846" max="8846" width="16.44140625" bestFit="1" customWidth="1"/>
    <col min="8847" max="8847" width="15.6640625" bestFit="1" customWidth="1"/>
    <col min="8848" max="8848" width="16.33203125" bestFit="1" customWidth="1"/>
    <col min="8849" max="8849" width="15.6640625" bestFit="1" customWidth="1"/>
    <col min="8850" max="8850" width="15.5546875" bestFit="1" customWidth="1"/>
    <col min="8851" max="8851" width="13.21875" bestFit="1" customWidth="1"/>
    <col min="8852" max="8852" width="16" bestFit="1" customWidth="1"/>
    <col min="8853" max="8853" width="15.6640625" bestFit="1" customWidth="1"/>
    <col min="8854" max="8854" width="17.33203125" bestFit="1" customWidth="1"/>
    <col min="8855" max="8855" width="15.6640625" bestFit="1" customWidth="1"/>
    <col min="8856" max="8856" width="16" bestFit="1" customWidth="1"/>
    <col min="8857" max="8857" width="12.88671875" bestFit="1" customWidth="1"/>
    <col min="8858" max="8859" width="15.6640625" bestFit="1" customWidth="1"/>
    <col min="8860" max="8860" width="16.77734375" bestFit="1" customWidth="1"/>
    <col min="8861" max="8861" width="12.88671875" bestFit="1" customWidth="1"/>
    <col min="8862" max="8863" width="15.6640625" bestFit="1" customWidth="1"/>
    <col min="8864" max="8864" width="16.109375" bestFit="1" customWidth="1"/>
    <col min="8865" max="8865" width="13.6640625" bestFit="1" customWidth="1"/>
    <col min="8866" max="8866" width="16.44140625" bestFit="1" customWidth="1"/>
    <col min="8867" max="8867" width="13.33203125" bestFit="1" customWidth="1"/>
    <col min="8868" max="8868" width="16.109375" bestFit="1" customWidth="1"/>
    <col min="8869" max="8869" width="13.44140625" bestFit="1" customWidth="1"/>
    <col min="8870" max="8870" width="16.21875" bestFit="1" customWidth="1"/>
    <col min="8871" max="8871" width="13.88671875" bestFit="1" customWidth="1"/>
    <col min="8872" max="8872" width="16.6640625" bestFit="1" customWidth="1"/>
    <col min="8873" max="8873" width="13.109375" bestFit="1" customWidth="1"/>
    <col min="8874" max="8874" width="15.88671875" bestFit="1" customWidth="1"/>
    <col min="8875" max="8875" width="14.44140625" bestFit="1" customWidth="1"/>
    <col min="8876" max="8876" width="17.33203125" bestFit="1" customWidth="1"/>
    <col min="8877" max="8877" width="13.6640625" bestFit="1" customWidth="1"/>
    <col min="8878" max="8878" width="16.44140625" bestFit="1" customWidth="1"/>
    <col min="8879" max="8879" width="13.33203125" bestFit="1" customWidth="1"/>
    <col min="8880" max="8880" width="16.109375" bestFit="1" customWidth="1"/>
    <col min="8881" max="8881" width="15.6640625" bestFit="1" customWidth="1"/>
    <col min="8882" max="8882" width="15.33203125" bestFit="1" customWidth="1"/>
    <col min="8883" max="8883" width="15.6640625" bestFit="1" customWidth="1"/>
    <col min="8884" max="8884" width="16.6640625" bestFit="1" customWidth="1"/>
    <col min="8885" max="8885" width="13.44140625" bestFit="1" customWidth="1"/>
    <col min="8886" max="8886" width="16.21875" bestFit="1" customWidth="1"/>
    <col min="8887" max="8887" width="15.6640625" bestFit="1" customWidth="1"/>
    <col min="8888" max="8888" width="16.21875" bestFit="1" customWidth="1"/>
    <col min="8889" max="8889" width="15.6640625" bestFit="1" customWidth="1"/>
    <col min="8890" max="8890" width="16.44140625" bestFit="1" customWidth="1"/>
    <col min="8891" max="8891" width="13" bestFit="1" customWidth="1"/>
    <col min="8892" max="8892" width="15.77734375" bestFit="1" customWidth="1"/>
    <col min="8893" max="8893" width="15.6640625" bestFit="1" customWidth="1"/>
    <col min="8894" max="8894" width="15.88671875" bestFit="1" customWidth="1"/>
    <col min="8895" max="8895" width="13.44140625" bestFit="1" customWidth="1"/>
    <col min="8896" max="8896" width="16.21875" bestFit="1" customWidth="1"/>
    <col min="8897" max="8897" width="13.77734375" bestFit="1" customWidth="1"/>
    <col min="8898" max="8898" width="16.5546875" bestFit="1" customWidth="1"/>
    <col min="8899" max="8899" width="14" bestFit="1" customWidth="1"/>
    <col min="8900" max="8900" width="16.77734375" bestFit="1" customWidth="1"/>
    <col min="8901" max="8901" width="13.21875" bestFit="1" customWidth="1"/>
    <col min="8902" max="8902" width="16" bestFit="1" customWidth="1"/>
    <col min="8903" max="8903" width="15.6640625" bestFit="1" customWidth="1"/>
    <col min="8904" max="8904" width="15.5546875" bestFit="1" customWidth="1"/>
    <col min="8905" max="8905" width="14" bestFit="1" customWidth="1"/>
    <col min="8906" max="8906" width="16.77734375" bestFit="1" customWidth="1"/>
    <col min="8907" max="8907" width="15.6640625" bestFit="1" customWidth="1"/>
    <col min="8908" max="8908" width="16.5546875" bestFit="1" customWidth="1"/>
    <col min="8909" max="8909" width="15.6640625" bestFit="1" customWidth="1"/>
    <col min="8910" max="8910" width="15.5546875" bestFit="1" customWidth="1"/>
    <col min="8911" max="8911" width="13.44140625" bestFit="1" customWidth="1"/>
    <col min="8912" max="8912" width="16.21875" bestFit="1" customWidth="1"/>
    <col min="8913" max="8913" width="12.6640625" bestFit="1" customWidth="1"/>
    <col min="8914" max="8914" width="15.44140625" bestFit="1" customWidth="1"/>
    <col min="8915" max="8915" width="15.6640625" bestFit="1" customWidth="1"/>
    <col min="8916" max="8916" width="16.88671875" bestFit="1" customWidth="1"/>
    <col min="8917" max="8917" width="14.109375" bestFit="1" customWidth="1"/>
    <col min="8918" max="8918" width="16.88671875" bestFit="1" customWidth="1"/>
    <col min="8919" max="8919" width="12.88671875" bestFit="1" customWidth="1"/>
    <col min="8920" max="8921" width="15.6640625" bestFit="1" customWidth="1"/>
    <col min="8922" max="8922" width="16.88671875" bestFit="1" customWidth="1"/>
    <col min="8923" max="8923" width="15.6640625" bestFit="1" customWidth="1"/>
    <col min="8924" max="8924" width="16.33203125" bestFit="1" customWidth="1"/>
    <col min="8925" max="8925" width="13.109375" bestFit="1" customWidth="1"/>
    <col min="8926" max="8926" width="15.88671875" bestFit="1" customWidth="1"/>
    <col min="8927" max="8927" width="15.6640625" bestFit="1" customWidth="1"/>
    <col min="8928" max="8928" width="15.77734375" bestFit="1" customWidth="1"/>
    <col min="8929" max="8929" width="13.33203125" bestFit="1" customWidth="1"/>
    <col min="8930" max="8930" width="16.109375" bestFit="1" customWidth="1"/>
    <col min="8931" max="8931" width="13" bestFit="1" customWidth="1"/>
    <col min="8932" max="8932" width="15.77734375" bestFit="1" customWidth="1"/>
    <col min="8933" max="8933" width="13" bestFit="1" customWidth="1"/>
    <col min="8934" max="8934" width="15.77734375" bestFit="1" customWidth="1"/>
    <col min="8935" max="8935" width="13.88671875" bestFit="1" customWidth="1"/>
    <col min="8936" max="8936" width="16.6640625" bestFit="1" customWidth="1"/>
    <col min="8937" max="8937" width="14" bestFit="1" customWidth="1"/>
    <col min="8938" max="8938" width="16.77734375" bestFit="1" customWidth="1"/>
    <col min="8939" max="8939" width="15.6640625" bestFit="1" customWidth="1"/>
    <col min="8940" max="8940" width="16.44140625" bestFit="1" customWidth="1"/>
    <col min="8941" max="8941" width="15.6640625" bestFit="1" customWidth="1"/>
    <col min="8942" max="8942" width="16.88671875" bestFit="1" customWidth="1"/>
    <col min="8943" max="8943" width="12.33203125" bestFit="1" customWidth="1"/>
    <col min="8944" max="8944" width="15.109375" bestFit="1" customWidth="1"/>
    <col min="8945" max="8945" width="13.33203125" bestFit="1" customWidth="1"/>
    <col min="8946" max="8946" width="16.109375" bestFit="1" customWidth="1"/>
    <col min="8947" max="8947" width="15.6640625" bestFit="1" customWidth="1"/>
    <col min="8948" max="8948" width="14.88671875" bestFit="1" customWidth="1"/>
    <col min="8949" max="8949" width="14.21875" bestFit="1" customWidth="1"/>
    <col min="8950" max="8950" width="17" bestFit="1" customWidth="1"/>
    <col min="8951" max="8951" width="13.6640625" bestFit="1" customWidth="1"/>
    <col min="8952" max="8952" width="16.44140625" bestFit="1" customWidth="1"/>
    <col min="8953" max="8953" width="15.6640625" bestFit="1" customWidth="1"/>
    <col min="8954" max="8954" width="16.88671875" bestFit="1" customWidth="1"/>
    <col min="8955" max="8955" width="15.6640625" bestFit="1" customWidth="1"/>
    <col min="8956" max="8956" width="15" bestFit="1" customWidth="1"/>
    <col min="8957" max="8957" width="15.6640625" bestFit="1" customWidth="1"/>
    <col min="8958" max="8958" width="16.109375" bestFit="1" customWidth="1"/>
    <col min="8959" max="8959" width="15.6640625" bestFit="1" customWidth="1"/>
    <col min="8960" max="8960" width="15.109375" bestFit="1" customWidth="1"/>
    <col min="8961" max="8961" width="15.6640625" bestFit="1" customWidth="1"/>
    <col min="8962" max="8962" width="16.21875" bestFit="1" customWidth="1"/>
    <col min="8963" max="8963" width="15.6640625" bestFit="1" customWidth="1"/>
    <col min="8964" max="8964" width="16" bestFit="1" customWidth="1"/>
    <col min="8965" max="8965" width="12" bestFit="1" customWidth="1"/>
    <col min="8966" max="8966" width="14.77734375" bestFit="1" customWidth="1"/>
    <col min="8967" max="8967" width="13.21875" bestFit="1" customWidth="1"/>
    <col min="8968" max="8968" width="16" bestFit="1" customWidth="1"/>
    <col min="8969" max="8969" width="15.6640625" bestFit="1" customWidth="1"/>
    <col min="8970" max="8970" width="16.44140625" bestFit="1" customWidth="1"/>
    <col min="8971" max="8971" width="15.6640625" bestFit="1" customWidth="1"/>
    <col min="8972" max="8972" width="16.21875" bestFit="1" customWidth="1"/>
    <col min="8973" max="8973" width="15.6640625" bestFit="1" customWidth="1"/>
    <col min="8974" max="8974" width="15.33203125" bestFit="1" customWidth="1"/>
    <col min="8975" max="8975" width="15.6640625" bestFit="1" customWidth="1"/>
    <col min="8976" max="8976" width="15.88671875" bestFit="1" customWidth="1"/>
    <col min="8977" max="8977" width="15.6640625" bestFit="1" customWidth="1"/>
    <col min="8978" max="8978" width="16.6640625" bestFit="1" customWidth="1"/>
    <col min="8979" max="8979" width="12.33203125" bestFit="1" customWidth="1"/>
    <col min="8980" max="8980" width="15.109375" bestFit="1" customWidth="1"/>
    <col min="8981" max="8981" width="13" bestFit="1" customWidth="1"/>
    <col min="8982" max="8982" width="15.77734375" bestFit="1" customWidth="1"/>
    <col min="8983" max="8983" width="15.6640625" bestFit="1" customWidth="1"/>
    <col min="8984" max="8984" width="16.77734375" bestFit="1" customWidth="1"/>
    <col min="8985" max="8985" width="15.6640625" bestFit="1" customWidth="1"/>
    <col min="8986" max="8986" width="16.5546875" bestFit="1" customWidth="1"/>
    <col min="8987" max="8987" width="12.6640625" bestFit="1" customWidth="1"/>
    <col min="8988" max="8988" width="15.44140625" bestFit="1" customWidth="1"/>
    <col min="8989" max="8989" width="12.77734375" bestFit="1" customWidth="1"/>
    <col min="8990" max="8990" width="15.5546875" bestFit="1" customWidth="1"/>
    <col min="8991" max="8991" width="15.6640625" bestFit="1" customWidth="1"/>
    <col min="8992" max="8992" width="16" bestFit="1" customWidth="1"/>
    <col min="8993" max="8993" width="13.109375" bestFit="1" customWidth="1"/>
    <col min="8994" max="8994" width="15.88671875" bestFit="1" customWidth="1"/>
    <col min="8995" max="8995" width="13.33203125" bestFit="1" customWidth="1"/>
    <col min="8996" max="8996" width="16.109375" bestFit="1" customWidth="1"/>
    <col min="8997" max="8997" width="13" bestFit="1" customWidth="1"/>
    <col min="8998" max="8998" width="15.77734375" bestFit="1" customWidth="1"/>
    <col min="8999" max="8999" width="15.6640625" bestFit="1" customWidth="1"/>
    <col min="9000" max="9000" width="15.44140625" bestFit="1" customWidth="1"/>
    <col min="9001" max="9001" width="13.44140625" bestFit="1" customWidth="1"/>
    <col min="9002" max="9002" width="16.21875" bestFit="1" customWidth="1"/>
    <col min="9003" max="9003" width="15.6640625" bestFit="1" customWidth="1"/>
    <col min="9004" max="9004" width="16.21875" bestFit="1" customWidth="1"/>
    <col min="9005" max="9005" width="13.77734375" bestFit="1" customWidth="1"/>
    <col min="9006" max="9006" width="16.5546875" bestFit="1" customWidth="1"/>
    <col min="9007" max="9007" width="15.6640625" bestFit="1" customWidth="1"/>
    <col min="9008" max="9008" width="15.77734375" bestFit="1" customWidth="1"/>
    <col min="9009" max="9009" width="13.21875" bestFit="1" customWidth="1"/>
    <col min="9010" max="9010" width="16" bestFit="1" customWidth="1"/>
    <col min="9011" max="9011" width="13.21875" bestFit="1" customWidth="1"/>
    <col min="9012" max="9012" width="16" bestFit="1" customWidth="1"/>
    <col min="9013" max="9013" width="15.6640625" bestFit="1" customWidth="1"/>
    <col min="9014" max="9014" width="16.44140625" bestFit="1" customWidth="1"/>
    <col min="9015" max="9015" width="15.6640625" bestFit="1" customWidth="1"/>
    <col min="9016" max="9016" width="15.33203125" bestFit="1" customWidth="1"/>
    <col min="9017" max="9017" width="13.21875" bestFit="1" customWidth="1"/>
    <col min="9018" max="9018" width="16" bestFit="1" customWidth="1"/>
    <col min="9019" max="9019" width="15.6640625" bestFit="1" customWidth="1"/>
    <col min="9020" max="9020" width="16.88671875" bestFit="1" customWidth="1"/>
    <col min="9021" max="9021" width="15.6640625" bestFit="1" customWidth="1"/>
    <col min="9022" max="9022" width="17.5546875" bestFit="1" customWidth="1"/>
    <col min="9023" max="9023" width="15.6640625" bestFit="1" customWidth="1"/>
    <col min="9024" max="9024" width="15.77734375" bestFit="1" customWidth="1"/>
    <col min="9025" max="9025" width="15.6640625" bestFit="1" customWidth="1"/>
    <col min="9026" max="9026" width="15.21875" bestFit="1" customWidth="1"/>
    <col min="9027" max="9027" width="15.6640625" bestFit="1" customWidth="1"/>
    <col min="9028" max="9028" width="16.6640625" bestFit="1" customWidth="1"/>
    <col min="9029" max="9029" width="15.6640625" bestFit="1" customWidth="1"/>
    <col min="9030" max="9030" width="17" bestFit="1" customWidth="1"/>
    <col min="9031" max="9031" width="14.109375" bestFit="1" customWidth="1"/>
    <col min="9032" max="9032" width="16.88671875" bestFit="1" customWidth="1"/>
    <col min="9033" max="9033" width="13" bestFit="1" customWidth="1"/>
    <col min="9034" max="9034" width="15.77734375" bestFit="1" customWidth="1"/>
    <col min="9035" max="9035" width="15.6640625" bestFit="1" customWidth="1"/>
    <col min="9036" max="9036" width="16.5546875" bestFit="1" customWidth="1"/>
    <col min="9037" max="9037" width="15.6640625" bestFit="1" customWidth="1"/>
    <col min="9038" max="9038" width="15.44140625" bestFit="1" customWidth="1"/>
    <col min="9039" max="9039" width="15.6640625" bestFit="1" customWidth="1"/>
    <col min="9040" max="9040" width="16.109375" bestFit="1" customWidth="1"/>
    <col min="9041" max="9041" width="15.6640625" bestFit="1" customWidth="1"/>
    <col min="9042" max="9042" width="17.5546875" bestFit="1" customWidth="1"/>
    <col min="9043" max="9043" width="12.88671875" bestFit="1" customWidth="1"/>
    <col min="9044" max="9044" width="15.6640625" bestFit="1" customWidth="1"/>
    <col min="9045" max="9045" width="14.21875" bestFit="1" customWidth="1"/>
    <col min="9046" max="9046" width="17" bestFit="1" customWidth="1"/>
    <col min="9047" max="9047" width="13.5546875" bestFit="1" customWidth="1"/>
    <col min="9048" max="9048" width="16.33203125" bestFit="1" customWidth="1"/>
    <col min="9049" max="9049" width="13.21875" bestFit="1" customWidth="1"/>
    <col min="9050" max="9050" width="16" bestFit="1" customWidth="1"/>
    <col min="9051" max="9051" width="15.6640625" bestFit="1" customWidth="1"/>
    <col min="9052" max="9052" width="16" bestFit="1" customWidth="1"/>
    <col min="9053" max="9053" width="14" bestFit="1" customWidth="1"/>
    <col min="9054" max="9054" width="16.77734375" bestFit="1" customWidth="1"/>
    <col min="9055" max="9055" width="13.33203125" bestFit="1" customWidth="1"/>
    <col min="9056" max="9056" width="16.109375" bestFit="1" customWidth="1"/>
    <col min="9057" max="9057" width="15.6640625" bestFit="1" customWidth="1"/>
    <col min="9058" max="9058" width="16.44140625" bestFit="1" customWidth="1"/>
    <col min="9059" max="9061" width="15.6640625" bestFit="1" customWidth="1"/>
    <col min="9062" max="9062" width="17.21875" bestFit="1" customWidth="1"/>
    <col min="9063" max="9063" width="15.6640625" bestFit="1" customWidth="1"/>
    <col min="9064" max="9064" width="15.77734375" bestFit="1" customWidth="1"/>
    <col min="9065" max="9065" width="15.6640625" bestFit="1" customWidth="1"/>
    <col min="9066" max="9066" width="16.109375" bestFit="1" customWidth="1"/>
    <col min="9067" max="9067" width="13" bestFit="1" customWidth="1"/>
    <col min="9068" max="9068" width="15.77734375" bestFit="1" customWidth="1"/>
    <col min="9069" max="9069" width="13.6640625" bestFit="1" customWidth="1"/>
    <col min="9070" max="9070" width="16.44140625" bestFit="1" customWidth="1"/>
    <col min="9071" max="9071" width="13" bestFit="1" customWidth="1"/>
    <col min="9072" max="9072" width="15.77734375" bestFit="1" customWidth="1"/>
    <col min="9073" max="9073" width="13.5546875" bestFit="1" customWidth="1"/>
    <col min="9074" max="9074" width="16.33203125" bestFit="1" customWidth="1"/>
    <col min="9075" max="9075" width="15.6640625" bestFit="1" customWidth="1"/>
    <col min="9076" max="9076" width="16" bestFit="1" customWidth="1"/>
    <col min="9077" max="9077" width="15.6640625" bestFit="1" customWidth="1"/>
    <col min="9078" max="9078" width="16.33203125" bestFit="1" customWidth="1"/>
    <col min="9079" max="9079" width="15.6640625" bestFit="1" customWidth="1"/>
    <col min="9080" max="9080" width="16.88671875" bestFit="1" customWidth="1"/>
    <col min="9081" max="9081" width="15.6640625" bestFit="1" customWidth="1"/>
    <col min="9082" max="9082" width="16.6640625" bestFit="1" customWidth="1"/>
    <col min="9083" max="9085" width="15.6640625" bestFit="1" customWidth="1"/>
    <col min="9086" max="9086" width="17.6640625" bestFit="1" customWidth="1"/>
    <col min="9087" max="9087" width="15.6640625" bestFit="1" customWidth="1"/>
    <col min="9088" max="9088" width="16.5546875" bestFit="1" customWidth="1"/>
    <col min="9089" max="9089" width="12.5546875" bestFit="1" customWidth="1"/>
    <col min="9090" max="9090" width="15.33203125" bestFit="1" customWidth="1"/>
    <col min="9091" max="9091" width="15.6640625" bestFit="1" customWidth="1"/>
    <col min="9092" max="9092" width="15.109375" bestFit="1" customWidth="1"/>
    <col min="9093" max="9093" width="12.77734375" bestFit="1" customWidth="1"/>
    <col min="9094" max="9094" width="15.5546875" bestFit="1" customWidth="1"/>
    <col min="9095" max="9095" width="15.6640625" bestFit="1" customWidth="1"/>
    <col min="9096" max="9096" width="15.88671875" bestFit="1" customWidth="1"/>
    <col min="9097" max="9097" width="13.44140625" bestFit="1" customWidth="1"/>
    <col min="9098" max="9098" width="16.21875" bestFit="1" customWidth="1"/>
    <col min="9099" max="9099" width="13.5546875" bestFit="1" customWidth="1"/>
    <col min="9100" max="9100" width="16.33203125" bestFit="1" customWidth="1"/>
    <col min="9101" max="9101" width="15.6640625" bestFit="1" customWidth="1"/>
    <col min="9102" max="9102" width="15.5546875" bestFit="1" customWidth="1"/>
    <col min="9103" max="9103" width="15.6640625" bestFit="1" customWidth="1"/>
    <col min="9104" max="9104" width="16.21875" bestFit="1" customWidth="1"/>
    <col min="9105" max="9105" width="13.109375" bestFit="1" customWidth="1"/>
    <col min="9106" max="9106" width="15.88671875" bestFit="1" customWidth="1"/>
    <col min="9107" max="9109" width="15.6640625" bestFit="1" customWidth="1"/>
    <col min="9110" max="9110" width="15.21875" bestFit="1" customWidth="1"/>
    <col min="9111" max="9111" width="13.33203125" bestFit="1" customWidth="1"/>
    <col min="9112" max="9112" width="16.109375" bestFit="1" customWidth="1"/>
    <col min="9113" max="9113" width="12.77734375" bestFit="1" customWidth="1"/>
    <col min="9114" max="9114" width="15.5546875" bestFit="1" customWidth="1"/>
    <col min="9115" max="9115" width="12.5546875" bestFit="1" customWidth="1"/>
    <col min="9116" max="9116" width="15.33203125" bestFit="1" customWidth="1"/>
    <col min="9117" max="9117" width="13.6640625" bestFit="1" customWidth="1"/>
    <col min="9118" max="9118" width="16.44140625" bestFit="1" customWidth="1"/>
    <col min="9119" max="9119" width="15.6640625" bestFit="1" customWidth="1"/>
    <col min="9120" max="9120" width="15.5546875" bestFit="1" customWidth="1"/>
    <col min="9121" max="9121" width="13.5546875" bestFit="1" customWidth="1"/>
    <col min="9122" max="9122" width="16.33203125" bestFit="1" customWidth="1"/>
    <col min="9123" max="9123" width="13.109375" bestFit="1" customWidth="1"/>
    <col min="9124" max="9124" width="15.88671875" bestFit="1" customWidth="1"/>
    <col min="9125" max="9125" width="12.21875" bestFit="1" customWidth="1"/>
    <col min="9126" max="9126" width="15" bestFit="1" customWidth="1"/>
    <col min="9127" max="9127" width="15.6640625" bestFit="1" customWidth="1"/>
    <col min="9128" max="9128" width="16" bestFit="1" customWidth="1"/>
    <col min="9129" max="9129" width="15.6640625" bestFit="1" customWidth="1"/>
    <col min="9130" max="9130" width="16.5546875" bestFit="1" customWidth="1"/>
    <col min="9131" max="9131" width="12.6640625" bestFit="1" customWidth="1"/>
    <col min="9132" max="9132" width="15.44140625" bestFit="1" customWidth="1"/>
    <col min="9133" max="9133" width="15.6640625" bestFit="1" customWidth="1"/>
    <col min="9134" max="9134" width="16.109375" bestFit="1" customWidth="1"/>
    <col min="9135" max="9135" width="13.88671875" bestFit="1" customWidth="1"/>
    <col min="9136" max="9136" width="16.6640625" bestFit="1" customWidth="1"/>
    <col min="9137" max="9137" width="14" bestFit="1" customWidth="1"/>
    <col min="9138" max="9138" width="16.77734375" bestFit="1" customWidth="1"/>
    <col min="9139" max="9139" width="15.6640625" bestFit="1" customWidth="1"/>
    <col min="9140" max="9140" width="17.21875" bestFit="1" customWidth="1"/>
    <col min="9141" max="9141" width="15.6640625" bestFit="1" customWidth="1"/>
    <col min="9142" max="9142" width="16.109375" bestFit="1" customWidth="1"/>
    <col min="9143" max="9143" width="15.6640625" bestFit="1" customWidth="1"/>
    <col min="9144" max="9144" width="15.21875" bestFit="1" customWidth="1"/>
    <col min="9145" max="9145" width="13.109375" bestFit="1" customWidth="1"/>
    <col min="9146" max="9146" width="15.88671875" bestFit="1" customWidth="1"/>
    <col min="9147" max="9147" width="13.5546875" bestFit="1" customWidth="1"/>
    <col min="9148" max="9148" width="16.33203125" bestFit="1" customWidth="1"/>
    <col min="9149" max="9149" width="13.21875" bestFit="1" customWidth="1"/>
    <col min="9150" max="9150" width="16" bestFit="1" customWidth="1"/>
    <col min="9151" max="9151" width="12.88671875" bestFit="1" customWidth="1"/>
    <col min="9152" max="9153" width="15.6640625" bestFit="1" customWidth="1"/>
    <col min="9154" max="9154" width="16.33203125" bestFit="1" customWidth="1"/>
    <col min="9155" max="9155" width="15.6640625" bestFit="1" customWidth="1"/>
    <col min="9156" max="9156" width="16.21875" bestFit="1" customWidth="1"/>
    <col min="9157" max="9157" width="15.6640625" bestFit="1" customWidth="1"/>
    <col min="9158" max="9158" width="16" bestFit="1" customWidth="1"/>
    <col min="9159" max="9159" width="15.6640625" bestFit="1" customWidth="1"/>
    <col min="9160" max="9160" width="15.33203125" bestFit="1" customWidth="1"/>
    <col min="9161" max="9161" width="13.5546875" bestFit="1" customWidth="1"/>
    <col min="9162" max="9162" width="16.33203125" bestFit="1" customWidth="1"/>
    <col min="9163" max="9163" width="13.77734375" bestFit="1" customWidth="1"/>
    <col min="9164" max="9164" width="16.5546875" bestFit="1" customWidth="1"/>
    <col min="9165" max="9165" width="13" bestFit="1" customWidth="1"/>
    <col min="9166" max="9166" width="15.77734375" bestFit="1" customWidth="1"/>
    <col min="9167" max="9167" width="13.77734375" bestFit="1" customWidth="1"/>
    <col min="9168" max="9168" width="16.5546875" bestFit="1" customWidth="1"/>
    <col min="9169" max="9169" width="15.6640625" bestFit="1" customWidth="1"/>
    <col min="9170" max="9170" width="16" bestFit="1" customWidth="1"/>
    <col min="9171" max="9171" width="13" bestFit="1" customWidth="1"/>
    <col min="9172" max="9172" width="15.77734375" bestFit="1" customWidth="1"/>
    <col min="9173" max="9173" width="15.6640625" bestFit="1" customWidth="1"/>
    <col min="9174" max="9174" width="16.44140625" bestFit="1" customWidth="1"/>
    <col min="9175" max="9175" width="13.77734375" bestFit="1" customWidth="1"/>
    <col min="9176" max="9176" width="16.5546875" bestFit="1" customWidth="1"/>
    <col min="9177" max="9177" width="15.6640625" bestFit="1" customWidth="1"/>
    <col min="9178" max="9178" width="16.33203125" bestFit="1" customWidth="1"/>
    <col min="9179" max="9179" width="15.6640625" bestFit="1" customWidth="1"/>
    <col min="9180" max="9180" width="16.21875" bestFit="1" customWidth="1"/>
    <col min="9181" max="9181" width="15.6640625" bestFit="1" customWidth="1"/>
    <col min="9182" max="9182" width="15.21875" bestFit="1" customWidth="1"/>
    <col min="9183" max="9183" width="15.6640625" bestFit="1" customWidth="1"/>
    <col min="9184" max="9184" width="15.77734375" bestFit="1" customWidth="1"/>
    <col min="9185" max="9187" width="15.6640625" bestFit="1" customWidth="1"/>
    <col min="9188" max="9188" width="16.88671875" bestFit="1" customWidth="1"/>
    <col min="9189" max="9189" width="13.21875" bestFit="1" customWidth="1"/>
    <col min="9190" max="9190" width="16" bestFit="1" customWidth="1"/>
    <col min="9191" max="9191" width="13.77734375" bestFit="1" customWidth="1"/>
    <col min="9192" max="9192" width="16.5546875" bestFit="1" customWidth="1"/>
    <col min="9193" max="9193" width="13.44140625" bestFit="1" customWidth="1"/>
    <col min="9194" max="9194" width="16.21875" bestFit="1" customWidth="1"/>
    <col min="9195" max="9195" width="13.5546875" bestFit="1" customWidth="1"/>
    <col min="9196" max="9196" width="16.33203125" bestFit="1" customWidth="1"/>
    <col min="9197" max="9197" width="12.6640625" bestFit="1" customWidth="1"/>
    <col min="9198" max="9198" width="15.44140625" bestFit="1" customWidth="1"/>
    <col min="9199" max="9199" width="15.6640625" bestFit="1" customWidth="1"/>
    <col min="9200" max="9200" width="15.77734375" bestFit="1" customWidth="1"/>
    <col min="9201" max="9201" width="13.44140625" bestFit="1" customWidth="1"/>
    <col min="9202" max="9202" width="16.21875" bestFit="1" customWidth="1"/>
    <col min="9203" max="9203" width="14.109375" bestFit="1" customWidth="1"/>
    <col min="9204" max="9204" width="16.88671875" bestFit="1" customWidth="1"/>
    <col min="9205" max="9205" width="15.6640625" bestFit="1" customWidth="1"/>
    <col min="9206" max="9206" width="16.5546875" bestFit="1" customWidth="1"/>
    <col min="9207" max="9207" width="13" bestFit="1" customWidth="1"/>
    <col min="9208" max="9208" width="15.77734375" bestFit="1" customWidth="1"/>
    <col min="9209" max="9209" width="14.6640625" bestFit="1" customWidth="1"/>
    <col min="9210" max="9210" width="17.5546875" bestFit="1" customWidth="1"/>
    <col min="9211" max="9211" width="13.77734375" bestFit="1" customWidth="1"/>
    <col min="9212" max="9212" width="16.5546875" bestFit="1" customWidth="1"/>
    <col min="9213" max="9213" width="15.6640625" bestFit="1" customWidth="1"/>
    <col min="9214" max="9214" width="15.77734375" bestFit="1" customWidth="1"/>
    <col min="9215" max="9215" width="15.6640625" bestFit="1" customWidth="1"/>
    <col min="9216" max="9216" width="15.44140625" bestFit="1" customWidth="1"/>
    <col min="9217" max="9217" width="15.6640625" bestFit="1" customWidth="1"/>
    <col min="9218" max="9218" width="16.6640625" bestFit="1" customWidth="1"/>
    <col min="9219" max="9219" width="15.6640625" bestFit="1" customWidth="1"/>
    <col min="9220" max="9220" width="15" bestFit="1" customWidth="1"/>
    <col min="9221" max="9221" width="12.88671875" bestFit="1" customWidth="1"/>
    <col min="9222" max="9223" width="15.6640625" bestFit="1" customWidth="1"/>
    <col min="9224" max="9224" width="15" bestFit="1" customWidth="1"/>
    <col min="9225" max="9225" width="15.6640625" bestFit="1" customWidth="1"/>
    <col min="9226" max="9226" width="15.88671875" bestFit="1" customWidth="1"/>
    <col min="9227" max="9227" width="15.6640625" bestFit="1" customWidth="1"/>
    <col min="9228" max="9228" width="16.44140625" bestFit="1" customWidth="1"/>
    <col min="9229" max="9229" width="12.6640625" bestFit="1" customWidth="1"/>
    <col min="9230" max="9230" width="15.44140625" bestFit="1" customWidth="1"/>
    <col min="9231" max="9231" width="13.6640625" bestFit="1" customWidth="1"/>
    <col min="9232" max="9232" width="16.44140625" bestFit="1" customWidth="1"/>
    <col min="9233" max="9233" width="15.6640625" bestFit="1" customWidth="1"/>
    <col min="9234" max="9234" width="16.109375" bestFit="1" customWidth="1"/>
    <col min="9235" max="9235" width="15.6640625" bestFit="1" customWidth="1"/>
    <col min="9236" max="9236" width="15.5546875" bestFit="1" customWidth="1"/>
    <col min="9237" max="9237" width="15.6640625" bestFit="1" customWidth="1"/>
    <col min="9238" max="9238" width="15.5546875" bestFit="1" customWidth="1"/>
    <col min="9239" max="9239" width="13.109375" bestFit="1" customWidth="1"/>
    <col min="9240" max="9240" width="15.88671875" bestFit="1" customWidth="1"/>
    <col min="9241" max="9241" width="15.6640625" bestFit="1" customWidth="1"/>
    <col min="9242" max="9242" width="16.77734375" bestFit="1" customWidth="1"/>
    <col min="9243" max="9243" width="13.5546875" bestFit="1" customWidth="1"/>
    <col min="9244" max="9244" width="16.33203125" bestFit="1" customWidth="1"/>
    <col min="9245" max="9245" width="15.6640625" bestFit="1" customWidth="1"/>
    <col min="9246" max="9246" width="15.88671875" bestFit="1" customWidth="1"/>
    <col min="9247" max="9247" width="13.88671875" bestFit="1" customWidth="1"/>
    <col min="9248" max="9248" width="16.6640625" bestFit="1" customWidth="1"/>
    <col min="9249" max="9249" width="13.109375" bestFit="1" customWidth="1"/>
    <col min="9250" max="9250" width="15.88671875" bestFit="1" customWidth="1"/>
    <col min="9251" max="9251" width="15.6640625" bestFit="1" customWidth="1"/>
    <col min="9252" max="9252" width="16.33203125" bestFit="1" customWidth="1"/>
    <col min="9253" max="9253" width="13.5546875" bestFit="1" customWidth="1"/>
    <col min="9254" max="9254" width="16.33203125" bestFit="1" customWidth="1"/>
    <col min="9255" max="9255" width="15.6640625" bestFit="1" customWidth="1"/>
    <col min="9256" max="9256" width="15.88671875" bestFit="1" customWidth="1"/>
    <col min="9257" max="9257" width="13.21875" bestFit="1" customWidth="1"/>
    <col min="9258" max="9258" width="16" bestFit="1" customWidth="1"/>
    <col min="9259" max="9259" width="15.6640625" bestFit="1" customWidth="1"/>
    <col min="9260" max="9260" width="15" bestFit="1" customWidth="1"/>
    <col min="9261" max="9261" width="13" bestFit="1" customWidth="1"/>
    <col min="9262" max="9262" width="15.77734375" bestFit="1" customWidth="1"/>
    <col min="9263" max="9263" width="15.6640625" bestFit="1" customWidth="1"/>
    <col min="9264" max="9264" width="16" bestFit="1" customWidth="1"/>
    <col min="9265" max="9265" width="13" bestFit="1" customWidth="1"/>
    <col min="9266" max="9266" width="15.77734375" bestFit="1" customWidth="1"/>
    <col min="9267" max="9267" width="12.88671875" bestFit="1" customWidth="1"/>
    <col min="9268" max="9268" width="15.6640625" bestFit="1" customWidth="1"/>
    <col min="9269" max="9269" width="13.88671875" bestFit="1" customWidth="1"/>
    <col min="9270" max="9270" width="16.6640625" bestFit="1" customWidth="1"/>
    <col min="9271" max="9271" width="15.6640625" bestFit="1" customWidth="1"/>
    <col min="9272" max="9272" width="16" bestFit="1" customWidth="1"/>
    <col min="9273" max="9273" width="15.6640625" bestFit="1" customWidth="1"/>
    <col min="9274" max="9274" width="16.109375" bestFit="1" customWidth="1"/>
    <col min="9275" max="9275" width="15.6640625" bestFit="1" customWidth="1"/>
    <col min="9276" max="9276" width="16.109375" bestFit="1" customWidth="1"/>
    <col min="9277" max="9277" width="15.6640625" bestFit="1" customWidth="1"/>
    <col min="9278" max="9278" width="16.5546875" bestFit="1" customWidth="1"/>
    <col min="9279" max="9279" width="13.109375" bestFit="1" customWidth="1"/>
    <col min="9280" max="9280" width="15.88671875" bestFit="1" customWidth="1"/>
    <col min="9281" max="9281" width="15.6640625" bestFit="1" customWidth="1"/>
    <col min="9282" max="9282" width="16.5546875" bestFit="1" customWidth="1"/>
    <col min="9283" max="9283" width="13.5546875" bestFit="1" customWidth="1"/>
    <col min="9284" max="9284" width="16.33203125" bestFit="1" customWidth="1"/>
    <col min="9285" max="9285" width="13.109375" bestFit="1" customWidth="1"/>
    <col min="9286" max="9286" width="15.88671875" bestFit="1" customWidth="1"/>
    <col min="9287" max="9287" width="15.6640625" bestFit="1" customWidth="1"/>
    <col min="9288" max="9288" width="16.33203125" bestFit="1" customWidth="1"/>
    <col min="9289" max="9289" width="15.6640625" bestFit="1" customWidth="1"/>
    <col min="9290" max="9290" width="17.21875" bestFit="1" customWidth="1"/>
    <col min="9291" max="9291" width="15.6640625" bestFit="1" customWidth="1"/>
    <col min="9292" max="9292" width="16.44140625" bestFit="1" customWidth="1"/>
    <col min="9293" max="9293" width="13.44140625" bestFit="1" customWidth="1"/>
    <col min="9294" max="9294" width="16.21875" bestFit="1" customWidth="1"/>
    <col min="9295" max="9295" width="13.109375" bestFit="1" customWidth="1"/>
    <col min="9296" max="9296" width="15.88671875" bestFit="1" customWidth="1"/>
    <col min="9297" max="9297" width="13" bestFit="1" customWidth="1"/>
    <col min="9298" max="9298" width="15.77734375" bestFit="1" customWidth="1"/>
    <col min="9299" max="9299" width="15.6640625" bestFit="1" customWidth="1"/>
    <col min="9300" max="9300" width="15.88671875" bestFit="1" customWidth="1"/>
    <col min="9301" max="9301" width="12.6640625" bestFit="1" customWidth="1"/>
    <col min="9302" max="9302" width="15.44140625" bestFit="1" customWidth="1"/>
    <col min="9303" max="9303" width="15.6640625" bestFit="1" customWidth="1"/>
    <col min="9304" max="9304" width="15.77734375" bestFit="1" customWidth="1"/>
    <col min="9305" max="9305" width="13.44140625" bestFit="1" customWidth="1"/>
    <col min="9306" max="9306" width="16.21875" bestFit="1" customWidth="1"/>
    <col min="9307" max="9307" width="15.6640625" bestFit="1" customWidth="1"/>
    <col min="9308" max="9308" width="17.33203125" bestFit="1" customWidth="1"/>
    <col min="9309" max="9309" width="13.21875" bestFit="1" customWidth="1"/>
    <col min="9310" max="9310" width="16" bestFit="1" customWidth="1"/>
    <col min="9311" max="9311" width="15.6640625" bestFit="1" customWidth="1"/>
    <col min="9312" max="9312" width="17.33203125" bestFit="1" customWidth="1"/>
    <col min="9313" max="9313" width="13.109375" bestFit="1" customWidth="1"/>
    <col min="9314" max="9314" width="15.88671875" bestFit="1" customWidth="1"/>
    <col min="9315" max="9315" width="15.6640625" bestFit="1" customWidth="1"/>
    <col min="9316" max="9316" width="16.88671875" bestFit="1" customWidth="1"/>
    <col min="9317" max="9317" width="15.6640625" bestFit="1" customWidth="1"/>
    <col min="9318" max="9318" width="16.109375" bestFit="1" customWidth="1"/>
    <col min="9319" max="9319" width="14.109375" bestFit="1" customWidth="1"/>
    <col min="9320" max="9320" width="16.88671875" bestFit="1" customWidth="1"/>
    <col min="9321" max="9321" width="15.6640625" bestFit="1" customWidth="1"/>
    <col min="9322" max="9322" width="15.88671875" bestFit="1" customWidth="1"/>
    <col min="9323" max="9323" width="12.77734375" bestFit="1" customWidth="1"/>
    <col min="9324" max="9324" width="15.5546875" bestFit="1" customWidth="1"/>
    <col min="9325" max="9325" width="15.6640625" bestFit="1" customWidth="1"/>
    <col min="9326" max="9326" width="17.5546875" bestFit="1" customWidth="1"/>
    <col min="9327" max="9327" width="15.6640625" bestFit="1" customWidth="1"/>
    <col min="9328" max="9328" width="15" bestFit="1" customWidth="1"/>
    <col min="9329" max="9329" width="15.6640625" bestFit="1" customWidth="1"/>
    <col min="9330" max="9330" width="16.5546875" bestFit="1" customWidth="1"/>
    <col min="9331" max="9332" width="15.6640625" bestFit="1" customWidth="1"/>
    <col min="9333" max="9333" width="13.21875" bestFit="1" customWidth="1"/>
    <col min="9334" max="9334" width="16" bestFit="1" customWidth="1"/>
    <col min="9335" max="9335" width="15.6640625" bestFit="1" customWidth="1"/>
    <col min="9336" max="9336" width="15.5546875" bestFit="1" customWidth="1"/>
    <col min="9337" max="9338" width="15.6640625" bestFit="1" customWidth="1"/>
    <col min="9339" max="9339" width="13.21875" bestFit="1" customWidth="1"/>
    <col min="9340" max="9340" width="16" bestFit="1" customWidth="1"/>
    <col min="9341" max="9341" width="14" bestFit="1" customWidth="1"/>
    <col min="9342" max="9342" width="16.77734375" bestFit="1" customWidth="1"/>
    <col min="9343" max="9343" width="14.44140625" bestFit="1" customWidth="1"/>
    <col min="9344" max="9344" width="17.33203125" bestFit="1" customWidth="1"/>
    <col min="9345" max="9345" width="14" bestFit="1" customWidth="1"/>
    <col min="9346" max="9346" width="16.77734375" bestFit="1" customWidth="1"/>
    <col min="9347" max="9347" width="12.88671875" bestFit="1" customWidth="1"/>
    <col min="9348" max="9349" width="15.6640625" bestFit="1" customWidth="1"/>
    <col min="9350" max="9350" width="16.44140625" bestFit="1" customWidth="1"/>
    <col min="9351" max="9351" width="15.6640625" bestFit="1" customWidth="1"/>
    <col min="9352" max="9352" width="16.109375" bestFit="1" customWidth="1"/>
    <col min="9353" max="9353" width="15.6640625" bestFit="1" customWidth="1"/>
    <col min="9354" max="9354" width="15.33203125" bestFit="1" customWidth="1"/>
    <col min="9355" max="9355" width="12.6640625" bestFit="1" customWidth="1"/>
    <col min="9356" max="9356" width="15.44140625" bestFit="1" customWidth="1"/>
    <col min="9357" max="9357" width="12.33203125" bestFit="1" customWidth="1"/>
    <col min="9358" max="9358" width="15.109375" bestFit="1" customWidth="1"/>
    <col min="9359" max="9359" width="15.6640625" bestFit="1" customWidth="1"/>
    <col min="9360" max="9360" width="16.33203125" bestFit="1" customWidth="1"/>
    <col min="9361" max="9361" width="14.5546875" bestFit="1" customWidth="1"/>
    <col min="9362" max="9362" width="17.44140625" bestFit="1" customWidth="1"/>
    <col min="9363" max="9363" width="15.6640625" bestFit="1" customWidth="1"/>
    <col min="9364" max="9364" width="15.33203125" bestFit="1" customWidth="1"/>
    <col min="9365" max="9365" width="15.6640625" bestFit="1" customWidth="1"/>
    <col min="9366" max="9366" width="15.88671875" bestFit="1" customWidth="1"/>
    <col min="9367" max="9367" width="14" bestFit="1" customWidth="1"/>
    <col min="9368" max="9368" width="16.77734375" bestFit="1" customWidth="1"/>
    <col min="9369" max="9369" width="12.77734375" bestFit="1" customWidth="1"/>
    <col min="9370" max="9370" width="15.5546875" bestFit="1" customWidth="1"/>
    <col min="9371" max="9371" width="15.6640625" bestFit="1" customWidth="1"/>
    <col min="9372" max="9372" width="16.33203125" bestFit="1" customWidth="1"/>
    <col min="9373" max="9373" width="13.109375" bestFit="1" customWidth="1"/>
    <col min="9374" max="9374" width="15.88671875" bestFit="1" customWidth="1"/>
    <col min="9375" max="9375" width="13.44140625" bestFit="1" customWidth="1"/>
    <col min="9376" max="9376" width="16.21875" bestFit="1" customWidth="1"/>
    <col min="9377" max="9377" width="15.6640625" bestFit="1" customWidth="1"/>
    <col min="9378" max="9378" width="16.33203125" bestFit="1" customWidth="1"/>
    <col min="9379" max="9379" width="13.21875" bestFit="1" customWidth="1"/>
    <col min="9380" max="9380" width="16" bestFit="1" customWidth="1"/>
    <col min="9381" max="9381" width="13.5546875" bestFit="1" customWidth="1"/>
    <col min="9382" max="9382" width="16.33203125" bestFit="1" customWidth="1"/>
    <col min="9383" max="9383" width="15.6640625" bestFit="1" customWidth="1"/>
    <col min="9384" max="9384" width="15.88671875" bestFit="1" customWidth="1"/>
    <col min="9385" max="9385" width="15.6640625" bestFit="1" customWidth="1"/>
    <col min="9386" max="9386" width="16" bestFit="1" customWidth="1"/>
    <col min="9387" max="9387" width="13.109375" bestFit="1" customWidth="1"/>
    <col min="9388" max="9388" width="15.88671875" bestFit="1" customWidth="1"/>
    <col min="9389" max="9389" width="13.88671875" bestFit="1" customWidth="1"/>
    <col min="9390" max="9390" width="16.6640625" bestFit="1" customWidth="1"/>
    <col min="9391" max="9391" width="15.6640625" bestFit="1" customWidth="1"/>
    <col min="9392" max="9392" width="15.88671875" bestFit="1" customWidth="1"/>
    <col min="9393" max="9393" width="13.109375" bestFit="1" customWidth="1"/>
    <col min="9394" max="9394" width="15.88671875" bestFit="1" customWidth="1"/>
    <col min="9395" max="9395" width="15.6640625" bestFit="1" customWidth="1"/>
    <col min="9396" max="9396" width="16.109375" bestFit="1" customWidth="1"/>
    <col min="9397" max="9397" width="15.6640625" bestFit="1" customWidth="1"/>
    <col min="9398" max="9398" width="16.44140625" bestFit="1" customWidth="1"/>
    <col min="9399" max="9399" width="13.44140625" bestFit="1" customWidth="1"/>
    <col min="9400" max="9400" width="16.21875" bestFit="1" customWidth="1"/>
    <col min="9401" max="9401" width="15.6640625" bestFit="1" customWidth="1"/>
    <col min="9402" max="9402" width="15.5546875" bestFit="1" customWidth="1"/>
    <col min="9403" max="9404" width="15.6640625" bestFit="1" customWidth="1"/>
    <col min="9405" max="9405" width="13.109375" bestFit="1" customWidth="1"/>
    <col min="9406" max="9406" width="15.88671875" bestFit="1" customWidth="1"/>
    <col min="9407" max="9407" width="12.5546875" bestFit="1" customWidth="1"/>
    <col min="9408" max="9408" width="15.33203125" bestFit="1" customWidth="1"/>
    <col min="9409" max="9409" width="15.6640625" bestFit="1" customWidth="1"/>
    <col min="9410" max="9410" width="16.6640625" bestFit="1" customWidth="1"/>
    <col min="9411" max="9411" width="15.6640625" bestFit="1" customWidth="1"/>
    <col min="9412" max="9412" width="16.109375" bestFit="1" customWidth="1"/>
    <col min="9413" max="9413" width="15.6640625" bestFit="1" customWidth="1"/>
    <col min="9414" max="9414" width="15.77734375" bestFit="1" customWidth="1"/>
    <col min="9415" max="9415" width="15.6640625" bestFit="1" customWidth="1"/>
    <col min="9416" max="9416" width="16.33203125" bestFit="1" customWidth="1"/>
    <col min="9417" max="9417" width="15.6640625" bestFit="1" customWidth="1"/>
    <col min="9418" max="9418" width="16.21875" bestFit="1" customWidth="1"/>
    <col min="9419" max="9419" width="14.33203125" bestFit="1" customWidth="1"/>
    <col min="9420" max="9420" width="17.21875" bestFit="1" customWidth="1"/>
    <col min="9421" max="9421" width="15.6640625" bestFit="1" customWidth="1"/>
    <col min="9422" max="9422" width="17.33203125" bestFit="1" customWidth="1"/>
    <col min="9423" max="9423" width="15.6640625" bestFit="1" customWidth="1"/>
    <col min="9424" max="9424" width="15.77734375" bestFit="1" customWidth="1"/>
    <col min="9425" max="9425" width="15.6640625" bestFit="1" customWidth="1"/>
    <col min="9426" max="9426" width="16.6640625" bestFit="1" customWidth="1"/>
    <col min="9427" max="9427" width="13.44140625" bestFit="1" customWidth="1"/>
    <col min="9428" max="9428" width="16.21875" bestFit="1" customWidth="1"/>
    <col min="9429" max="9429" width="15.6640625" bestFit="1" customWidth="1"/>
    <col min="9430" max="9430" width="16" bestFit="1" customWidth="1"/>
    <col min="9431" max="9431" width="15.6640625" bestFit="1" customWidth="1"/>
    <col min="9432" max="9432" width="16.109375" bestFit="1" customWidth="1"/>
    <col min="9433" max="9433" width="15.6640625" bestFit="1" customWidth="1"/>
    <col min="9434" max="9434" width="16.33203125" bestFit="1" customWidth="1"/>
    <col min="9435" max="9435" width="15.6640625" bestFit="1" customWidth="1"/>
    <col min="9436" max="9436" width="15.77734375" bestFit="1" customWidth="1"/>
    <col min="9437" max="9437" width="13.33203125" bestFit="1" customWidth="1"/>
    <col min="9438" max="9438" width="16.109375" bestFit="1" customWidth="1"/>
    <col min="9439" max="9439" width="15.6640625" bestFit="1" customWidth="1"/>
    <col min="9440" max="9440" width="15.88671875" bestFit="1" customWidth="1"/>
    <col min="9441" max="9441" width="13" bestFit="1" customWidth="1"/>
    <col min="9442" max="9442" width="15.77734375" bestFit="1" customWidth="1"/>
    <col min="9443" max="9443" width="15.6640625" bestFit="1" customWidth="1"/>
    <col min="9444" max="9444" width="16.21875" bestFit="1" customWidth="1"/>
    <col min="9445" max="9445" width="13.5546875" bestFit="1" customWidth="1"/>
    <col min="9446" max="9446" width="16.33203125" bestFit="1" customWidth="1"/>
    <col min="9447" max="9447" width="15.6640625" bestFit="1" customWidth="1"/>
    <col min="9448" max="9448" width="16.109375" bestFit="1" customWidth="1"/>
    <col min="9449" max="9449" width="15.6640625" bestFit="1" customWidth="1"/>
    <col min="9450" max="9450" width="15.5546875" bestFit="1" customWidth="1"/>
    <col min="9451" max="9451" width="13.88671875" bestFit="1" customWidth="1"/>
    <col min="9452" max="9452" width="16.6640625" bestFit="1" customWidth="1"/>
    <col min="9453" max="9453" width="15.6640625" bestFit="1" customWidth="1"/>
    <col min="9454" max="9454" width="15.21875" bestFit="1" customWidth="1"/>
    <col min="9455" max="9455" width="15.6640625" bestFit="1" customWidth="1"/>
    <col min="9456" max="9456" width="16.88671875" bestFit="1" customWidth="1"/>
    <col min="9457" max="9457" width="15.6640625" bestFit="1" customWidth="1"/>
    <col min="9458" max="9458" width="16.109375" bestFit="1" customWidth="1"/>
    <col min="9459" max="9459" width="13.6640625" bestFit="1" customWidth="1"/>
    <col min="9460" max="9460" width="16.44140625" bestFit="1" customWidth="1"/>
    <col min="9461" max="9461" width="13.109375" bestFit="1" customWidth="1"/>
    <col min="9462" max="9462" width="15.88671875" bestFit="1" customWidth="1"/>
    <col min="9463" max="9463" width="15.6640625" bestFit="1" customWidth="1"/>
    <col min="9464" max="9464" width="16.44140625" bestFit="1" customWidth="1"/>
    <col min="9465" max="9465" width="15.6640625" bestFit="1" customWidth="1"/>
    <col min="9466" max="9466" width="15.21875" bestFit="1" customWidth="1"/>
    <col min="9467" max="9467" width="15.6640625" bestFit="1" customWidth="1"/>
    <col min="9468" max="9468" width="16.6640625" bestFit="1" customWidth="1"/>
    <col min="9469" max="9469" width="13.44140625" bestFit="1" customWidth="1"/>
    <col min="9470" max="9470" width="16.21875" bestFit="1" customWidth="1"/>
    <col min="9471" max="9471" width="13.21875" bestFit="1" customWidth="1"/>
    <col min="9472" max="9472" width="16" bestFit="1" customWidth="1"/>
    <col min="9473" max="9473" width="13.88671875" bestFit="1" customWidth="1"/>
    <col min="9474" max="9474" width="16.6640625" bestFit="1" customWidth="1"/>
    <col min="9475" max="9475" width="13.6640625" bestFit="1" customWidth="1"/>
    <col min="9476" max="9476" width="16.44140625" bestFit="1" customWidth="1"/>
    <col min="9477" max="9477" width="15.6640625" bestFit="1" customWidth="1"/>
    <col min="9478" max="9478" width="17.5546875" bestFit="1" customWidth="1"/>
    <col min="9479" max="9479" width="13.109375" bestFit="1" customWidth="1"/>
    <col min="9480" max="9480" width="15.88671875" bestFit="1" customWidth="1"/>
    <col min="9481" max="9481" width="13.6640625" bestFit="1" customWidth="1"/>
    <col min="9482" max="9482" width="16.44140625" bestFit="1" customWidth="1"/>
    <col min="9483" max="9483" width="15.6640625" bestFit="1" customWidth="1"/>
    <col min="9484" max="9484" width="16.5546875" bestFit="1" customWidth="1"/>
    <col min="9485" max="9485" width="13" bestFit="1" customWidth="1"/>
    <col min="9486" max="9486" width="15.77734375" bestFit="1" customWidth="1"/>
    <col min="9487" max="9487" width="15.6640625" bestFit="1" customWidth="1"/>
    <col min="9488" max="9488" width="16" bestFit="1" customWidth="1"/>
    <col min="9489" max="9489" width="12.77734375" bestFit="1" customWidth="1"/>
    <col min="9490" max="9490" width="15.5546875" bestFit="1" customWidth="1"/>
    <col min="9491" max="9492" width="15.6640625" bestFit="1" customWidth="1"/>
    <col min="9493" max="9493" width="13.44140625" bestFit="1" customWidth="1"/>
    <col min="9494" max="9494" width="16.21875" bestFit="1" customWidth="1"/>
    <col min="9495" max="9495" width="13.5546875" bestFit="1" customWidth="1"/>
    <col min="9496" max="9496" width="16.33203125" bestFit="1" customWidth="1"/>
    <col min="9497" max="9497" width="15.6640625" bestFit="1" customWidth="1"/>
    <col min="9498" max="9498" width="16.109375" bestFit="1" customWidth="1"/>
    <col min="9499" max="9499" width="15.6640625" bestFit="1" customWidth="1"/>
    <col min="9500" max="9500" width="16.88671875" bestFit="1" customWidth="1"/>
    <col min="9501" max="9501" width="15.6640625" bestFit="1" customWidth="1"/>
    <col min="9502" max="9502" width="16.33203125" bestFit="1" customWidth="1"/>
    <col min="9503" max="9503" width="15.6640625" bestFit="1" customWidth="1"/>
    <col min="9504" max="9504" width="16.109375" bestFit="1" customWidth="1"/>
    <col min="9505" max="9505" width="13.21875" bestFit="1" customWidth="1"/>
    <col min="9506" max="9506" width="16" bestFit="1" customWidth="1"/>
    <col min="9507" max="9507" width="12.88671875" bestFit="1" customWidth="1"/>
    <col min="9508" max="9509" width="15.6640625" bestFit="1" customWidth="1"/>
    <col min="9510" max="9510" width="15.88671875" bestFit="1" customWidth="1"/>
    <col min="9511" max="9511" width="15.6640625" bestFit="1" customWidth="1"/>
    <col min="9512" max="9512" width="16.21875" bestFit="1" customWidth="1"/>
    <col min="9513" max="9513" width="13.33203125" bestFit="1" customWidth="1"/>
    <col min="9514" max="9514" width="16.109375" bestFit="1" customWidth="1"/>
    <col min="9515" max="9515" width="15.6640625" bestFit="1" customWidth="1"/>
    <col min="9516" max="9516" width="15.88671875" bestFit="1" customWidth="1"/>
    <col min="9517" max="9517" width="13.88671875" bestFit="1" customWidth="1"/>
    <col min="9518" max="9518" width="16.6640625" bestFit="1" customWidth="1"/>
    <col min="9519" max="9519" width="13" bestFit="1" customWidth="1"/>
    <col min="9520" max="9520" width="15.77734375" bestFit="1" customWidth="1"/>
    <col min="9521" max="9521" width="13.109375" bestFit="1" customWidth="1"/>
    <col min="9522" max="9522" width="15.88671875" bestFit="1" customWidth="1"/>
    <col min="9523" max="9523" width="13.21875" bestFit="1" customWidth="1"/>
    <col min="9524" max="9524" width="16" bestFit="1" customWidth="1"/>
    <col min="9525" max="9525" width="14.33203125" bestFit="1" customWidth="1"/>
    <col min="9526" max="9526" width="17.21875" bestFit="1" customWidth="1"/>
    <col min="9527" max="9527" width="13.77734375" bestFit="1" customWidth="1"/>
    <col min="9528" max="9528" width="16.5546875" bestFit="1" customWidth="1"/>
    <col min="9529" max="9529" width="15.6640625" bestFit="1" customWidth="1"/>
    <col min="9530" max="9530" width="16.77734375" bestFit="1" customWidth="1"/>
    <col min="9531" max="9531" width="15.6640625" bestFit="1" customWidth="1"/>
    <col min="9532" max="9532" width="16.33203125" bestFit="1" customWidth="1"/>
    <col min="9533" max="9533" width="15.6640625" bestFit="1" customWidth="1"/>
    <col min="9534" max="9534" width="16.88671875" bestFit="1" customWidth="1"/>
    <col min="9535" max="9535" width="15.6640625" bestFit="1" customWidth="1"/>
    <col min="9536" max="9536" width="16.6640625" bestFit="1" customWidth="1"/>
    <col min="9537" max="9539" width="15.6640625" bestFit="1" customWidth="1"/>
    <col min="9540" max="9540" width="15.44140625" bestFit="1" customWidth="1"/>
    <col min="9541" max="9541" width="15.6640625" bestFit="1" customWidth="1"/>
    <col min="9542" max="9542" width="16.109375" bestFit="1" customWidth="1"/>
    <col min="9543" max="9543" width="15.6640625" bestFit="1" customWidth="1"/>
    <col min="9544" max="9544" width="17.21875" bestFit="1" customWidth="1"/>
    <col min="9545" max="9545" width="15.6640625" bestFit="1" customWidth="1"/>
    <col min="9546" max="9546" width="17.21875" bestFit="1" customWidth="1"/>
    <col min="9547" max="9547" width="15.6640625" bestFit="1" customWidth="1"/>
    <col min="9548" max="9548" width="16.109375" bestFit="1" customWidth="1"/>
    <col min="9549" max="9549" width="13.6640625" bestFit="1" customWidth="1"/>
    <col min="9550" max="9550" width="16.44140625" bestFit="1" customWidth="1"/>
    <col min="9551" max="9551" width="13.33203125" bestFit="1" customWidth="1"/>
    <col min="9552" max="9552" width="16.109375" bestFit="1" customWidth="1"/>
    <col min="9553" max="9553" width="15.6640625" bestFit="1" customWidth="1"/>
    <col min="9554" max="9554" width="16.109375" bestFit="1" customWidth="1"/>
    <col min="9555" max="9555" width="12.88671875" bestFit="1" customWidth="1"/>
    <col min="9556" max="9556" width="15.6640625" bestFit="1" customWidth="1"/>
    <col min="9557" max="9557" width="13.77734375" bestFit="1" customWidth="1"/>
    <col min="9558" max="9558" width="16.5546875" bestFit="1" customWidth="1"/>
    <col min="9559" max="9559" width="12.88671875" bestFit="1" customWidth="1"/>
    <col min="9560" max="9560" width="15.6640625" bestFit="1" customWidth="1"/>
    <col min="9561" max="9561" width="14.21875" bestFit="1" customWidth="1"/>
    <col min="9562" max="9562" width="17" bestFit="1" customWidth="1"/>
    <col min="9563" max="9563" width="13.77734375" bestFit="1" customWidth="1"/>
    <col min="9564" max="9564" width="16.5546875" bestFit="1" customWidth="1"/>
    <col min="9565" max="9565" width="12.44140625" bestFit="1" customWidth="1"/>
    <col min="9566" max="9566" width="15.21875" bestFit="1" customWidth="1"/>
    <col min="9567" max="9567" width="12.21875" bestFit="1" customWidth="1"/>
    <col min="9568" max="9568" width="15" bestFit="1" customWidth="1"/>
    <col min="9569" max="9569" width="13.77734375" bestFit="1" customWidth="1"/>
    <col min="9570" max="9570" width="16.5546875" bestFit="1" customWidth="1"/>
    <col min="9571" max="9571" width="12.6640625" bestFit="1" customWidth="1"/>
    <col min="9572" max="9572" width="15.44140625" bestFit="1" customWidth="1"/>
    <col min="9573" max="9573" width="15.6640625" bestFit="1" customWidth="1"/>
    <col min="9574" max="9574" width="16.77734375" bestFit="1" customWidth="1"/>
    <col min="9575" max="9575" width="13.33203125" bestFit="1" customWidth="1"/>
    <col min="9576" max="9576" width="16.109375" bestFit="1" customWidth="1"/>
    <col min="9577" max="9577" width="15.6640625" bestFit="1" customWidth="1"/>
    <col min="9578" max="9578" width="16.5546875" bestFit="1" customWidth="1"/>
    <col min="9579" max="9579" width="13.21875" bestFit="1" customWidth="1"/>
    <col min="9580" max="9580" width="16" bestFit="1" customWidth="1"/>
    <col min="9581" max="9581" width="12.5546875" bestFit="1" customWidth="1"/>
    <col min="9582" max="9582" width="15.33203125" bestFit="1" customWidth="1"/>
    <col min="9583" max="9583" width="12.33203125" bestFit="1" customWidth="1"/>
    <col min="9584" max="9584" width="15.109375" bestFit="1" customWidth="1"/>
    <col min="9585" max="9585" width="15.6640625" bestFit="1" customWidth="1"/>
    <col min="9586" max="9586" width="16.5546875" bestFit="1" customWidth="1"/>
    <col min="9587" max="9587" width="12.88671875" bestFit="1" customWidth="1"/>
    <col min="9588" max="9589" width="15.6640625" bestFit="1" customWidth="1"/>
    <col min="9590" max="9590" width="16.88671875" bestFit="1" customWidth="1"/>
    <col min="9591" max="9591" width="12.77734375" bestFit="1" customWidth="1"/>
    <col min="9592" max="9592" width="15.5546875" bestFit="1" customWidth="1"/>
    <col min="9593" max="9593" width="13.88671875" bestFit="1" customWidth="1"/>
    <col min="9594" max="9594" width="16.6640625" bestFit="1" customWidth="1"/>
    <col min="9595" max="9595" width="13.33203125" bestFit="1" customWidth="1"/>
    <col min="9596" max="9596" width="16.109375" bestFit="1" customWidth="1"/>
    <col min="9597" max="9597" width="13.21875" bestFit="1" customWidth="1"/>
    <col min="9598" max="9598" width="16" bestFit="1" customWidth="1"/>
    <col min="9599" max="9599" width="15.6640625" bestFit="1" customWidth="1"/>
    <col min="9600" max="9600" width="15.44140625" bestFit="1" customWidth="1"/>
    <col min="9601" max="9601" width="13.44140625" bestFit="1" customWidth="1"/>
    <col min="9602" max="9602" width="16.21875" bestFit="1" customWidth="1"/>
    <col min="9603" max="9603" width="15.6640625" bestFit="1" customWidth="1"/>
    <col min="9604" max="9604" width="16.21875" bestFit="1" customWidth="1"/>
    <col min="9605" max="9605" width="15.6640625" bestFit="1" customWidth="1"/>
    <col min="9606" max="9606" width="15.109375" bestFit="1" customWidth="1"/>
    <col min="9607" max="9607" width="14.77734375" bestFit="1" customWidth="1"/>
    <col min="9608" max="9608" width="17.6640625" bestFit="1" customWidth="1"/>
    <col min="9609" max="9609" width="13.5546875" bestFit="1" customWidth="1"/>
    <col min="9610" max="9610" width="16.33203125" bestFit="1" customWidth="1"/>
    <col min="9611" max="9612" width="15.6640625" bestFit="1" customWidth="1"/>
    <col min="9613" max="9613" width="13.21875" bestFit="1" customWidth="1"/>
    <col min="9614" max="9614" width="16" bestFit="1" customWidth="1"/>
    <col min="9615" max="9615" width="13.88671875" bestFit="1" customWidth="1"/>
    <col min="9616" max="9616" width="16.6640625" bestFit="1" customWidth="1"/>
    <col min="9617" max="9617" width="13.88671875" bestFit="1" customWidth="1"/>
    <col min="9618" max="9618" width="16.6640625" bestFit="1" customWidth="1"/>
    <col min="9619" max="9619" width="13.21875" bestFit="1" customWidth="1"/>
    <col min="9620" max="9620" width="16" bestFit="1" customWidth="1"/>
    <col min="9621" max="9621" width="14.5546875" bestFit="1" customWidth="1"/>
    <col min="9622" max="9622" width="17.44140625" bestFit="1" customWidth="1"/>
    <col min="9623" max="9623" width="13" bestFit="1" customWidth="1"/>
    <col min="9624" max="9624" width="15.77734375" bestFit="1" customWidth="1"/>
    <col min="9625" max="9625" width="12.77734375" bestFit="1" customWidth="1"/>
    <col min="9626" max="9626" width="15.5546875" bestFit="1" customWidth="1"/>
    <col min="9627" max="9627" width="15.6640625" bestFit="1" customWidth="1"/>
    <col min="9628" max="9628" width="16.44140625" bestFit="1" customWidth="1"/>
    <col min="9629" max="9629" width="13.109375" bestFit="1" customWidth="1"/>
    <col min="9630" max="9630" width="15.88671875" bestFit="1" customWidth="1"/>
    <col min="9631" max="9631" width="15.6640625" bestFit="1" customWidth="1"/>
    <col min="9632" max="9632" width="16.6640625" bestFit="1" customWidth="1"/>
    <col min="9633" max="9633" width="15.6640625" bestFit="1" customWidth="1"/>
    <col min="9634" max="9634" width="17.5546875" bestFit="1" customWidth="1"/>
    <col min="9635" max="9635" width="15.6640625" bestFit="1" customWidth="1"/>
    <col min="9636" max="9636" width="15.88671875" bestFit="1" customWidth="1"/>
    <col min="9637" max="9637" width="14" bestFit="1" customWidth="1"/>
    <col min="9638" max="9638" width="16.77734375" bestFit="1" customWidth="1"/>
    <col min="9639" max="9639" width="15.6640625" bestFit="1" customWidth="1"/>
    <col min="9640" max="9640" width="15.88671875" bestFit="1" customWidth="1"/>
    <col min="9641" max="9641" width="15.6640625" bestFit="1" customWidth="1"/>
    <col min="9642" max="9642" width="16" bestFit="1" customWidth="1"/>
    <col min="9643" max="9643" width="13.88671875" bestFit="1" customWidth="1"/>
    <col min="9644" max="9644" width="16.6640625" bestFit="1" customWidth="1"/>
    <col min="9645" max="9645" width="12.33203125" bestFit="1" customWidth="1"/>
    <col min="9646" max="9646" width="15.109375" bestFit="1" customWidth="1"/>
    <col min="9647" max="9647" width="13.21875" bestFit="1" customWidth="1"/>
    <col min="9648" max="9648" width="16" bestFit="1" customWidth="1"/>
    <col min="9649" max="9649" width="15.6640625" bestFit="1" customWidth="1"/>
    <col min="9650" max="9650" width="15.5546875" bestFit="1" customWidth="1"/>
    <col min="9651" max="9651" width="12.6640625" bestFit="1" customWidth="1"/>
    <col min="9652" max="9652" width="15.44140625" bestFit="1" customWidth="1"/>
    <col min="9653" max="9653" width="15.6640625" bestFit="1" customWidth="1"/>
    <col min="9654" max="9654" width="17.21875" bestFit="1" customWidth="1"/>
    <col min="9655" max="9655" width="15.6640625" bestFit="1" customWidth="1"/>
    <col min="9656" max="9656" width="16.44140625" bestFit="1" customWidth="1"/>
    <col min="9657" max="9657" width="15.6640625" bestFit="1" customWidth="1"/>
    <col min="9658" max="9658" width="16.21875" bestFit="1" customWidth="1"/>
    <col min="9659" max="9659" width="15.6640625" bestFit="1" customWidth="1"/>
    <col min="9660" max="9660" width="15.21875" bestFit="1" customWidth="1"/>
    <col min="9661" max="9661" width="13.5546875" bestFit="1" customWidth="1"/>
    <col min="9662" max="9662" width="16.33203125" bestFit="1" customWidth="1"/>
    <col min="9663" max="9663" width="13" bestFit="1" customWidth="1"/>
    <col min="9664" max="9664" width="15.77734375" bestFit="1" customWidth="1"/>
    <col min="9665" max="9665" width="13.77734375" bestFit="1" customWidth="1"/>
    <col min="9666" max="9666" width="16.5546875" bestFit="1" customWidth="1"/>
    <col min="9667" max="9667" width="15.6640625" bestFit="1" customWidth="1"/>
    <col min="9668" max="9668" width="15.88671875" bestFit="1" customWidth="1"/>
    <col min="9669" max="9669" width="12.21875" bestFit="1" customWidth="1"/>
    <col min="9670" max="9670" width="15" bestFit="1" customWidth="1"/>
    <col min="9671" max="9671" width="13.33203125" bestFit="1" customWidth="1"/>
    <col min="9672" max="9672" width="16.109375" bestFit="1" customWidth="1"/>
    <col min="9673" max="9673" width="13.5546875" bestFit="1" customWidth="1"/>
    <col min="9674" max="9674" width="16.33203125" bestFit="1" customWidth="1"/>
    <col min="9675" max="9675" width="13.77734375" bestFit="1" customWidth="1"/>
    <col min="9676" max="9676" width="16.5546875" bestFit="1" customWidth="1"/>
    <col min="9677" max="9677" width="13.5546875" bestFit="1" customWidth="1"/>
    <col min="9678" max="9678" width="16.33203125" bestFit="1" customWidth="1"/>
    <col min="9679" max="9679" width="15.6640625" bestFit="1" customWidth="1"/>
    <col min="9680" max="9680" width="16.44140625" bestFit="1" customWidth="1"/>
    <col min="9681" max="9681" width="15.6640625" bestFit="1" customWidth="1"/>
    <col min="9682" max="9682" width="15.88671875" bestFit="1" customWidth="1"/>
    <col min="9683" max="9683" width="15.6640625" bestFit="1" customWidth="1"/>
    <col min="9684" max="9684" width="16.5546875" bestFit="1" customWidth="1"/>
    <col min="9685" max="9685" width="15.6640625" bestFit="1" customWidth="1"/>
    <col min="9686" max="9686" width="16.44140625" bestFit="1" customWidth="1"/>
    <col min="9687" max="9687" width="12.88671875" bestFit="1" customWidth="1"/>
    <col min="9688" max="9688" width="15.6640625" bestFit="1" customWidth="1"/>
    <col min="9689" max="9689" width="12.6640625" bestFit="1" customWidth="1"/>
    <col min="9690" max="9690" width="15.44140625" bestFit="1" customWidth="1"/>
    <col min="9691" max="9691" width="15.6640625" bestFit="1" customWidth="1"/>
    <col min="9692" max="9692" width="15.88671875" bestFit="1" customWidth="1"/>
    <col min="9693" max="9693" width="13.109375" bestFit="1" customWidth="1"/>
    <col min="9694" max="9694" width="15.88671875" bestFit="1" customWidth="1"/>
    <col min="9695" max="9695" width="14.6640625" bestFit="1" customWidth="1"/>
    <col min="9696" max="9696" width="17.5546875" bestFit="1" customWidth="1"/>
    <col min="9697" max="9697" width="15.6640625" bestFit="1" customWidth="1"/>
    <col min="9698" max="9698" width="16" bestFit="1" customWidth="1"/>
    <col min="9699" max="9699" width="15.6640625" bestFit="1" customWidth="1"/>
    <col min="9700" max="9700" width="16.44140625" bestFit="1" customWidth="1"/>
    <col min="9701" max="9701" width="13" bestFit="1" customWidth="1"/>
    <col min="9702" max="9702" width="15.77734375" bestFit="1" customWidth="1"/>
    <col min="9703" max="9703" width="13.6640625" bestFit="1" customWidth="1"/>
    <col min="9704" max="9704" width="16.44140625" bestFit="1" customWidth="1"/>
    <col min="9705" max="9705" width="15.6640625" bestFit="1" customWidth="1"/>
    <col min="9706" max="9706" width="16.109375" bestFit="1" customWidth="1"/>
    <col min="9707" max="9707" width="13.44140625" bestFit="1" customWidth="1"/>
    <col min="9708" max="9708" width="16.21875" bestFit="1" customWidth="1"/>
    <col min="9709" max="9709" width="15.6640625" bestFit="1" customWidth="1"/>
    <col min="9710" max="9710" width="14.88671875" bestFit="1" customWidth="1"/>
    <col min="9711" max="9711" width="13.109375" bestFit="1" customWidth="1"/>
    <col min="9712" max="9712" width="15.88671875" bestFit="1" customWidth="1"/>
    <col min="9713" max="9713" width="15.6640625" bestFit="1" customWidth="1"/>
    <col min="9714" max="9714" width="15.77734375" bestFit="1" customWidth="1"/>
    <col min="9715" max="9715" width="15.6640625" bestFit="1" customWidth="1"/>
    <col min="9716" max="9716" width="15.77734375" bestFit="1" customWidth="1"/>
    <col min="9717" max="9717" width="15.6640625" bestFit="1" customWidth="1"/>
    <col min="9718" max="9718" width="15.109375" bestFit="1" customWidth="1"/>
    <col min="9719" max="9719" width="12.6640625" bestFit="1" customWidth="1"/>
    <col min="9720" max="9720" width="15.44140625" bestFit="1" customWidth="1"/>
    <col min="9721" max="9721" width="12.77734375" bestFit="1" customWidth="1"/>
    <col min="9722" max="9722" width="15.5546875" bestFit="1" customWidth="1"/>
    <col min="9723" max="9723" width="14.33203125" bestFit="1" customWidth="1"/>
    <col min="9724" max="9724" width="17.21875" bestFit="1" customWidth="1"/>
    <col min="9725" max="9725" width="15.6640625" bestFit="1" customWidth="1"/>
    <col min="9726" max="9726" width="16.33203125" bestFit="1" customWidth="1"/>
    <col min="9727" max="9727" width="15.6640625" bestFit="1" customWidth="1"/>
    <col min="9728" max="9728" width="16.21875" bestFit="1" customWidth="1"/>
    <col min="9729" max="9730" width="15.6640625" bestFit="1" customWidth="1"/>
    <col min="9731" max="9731" width="13.33203125" bestFit="1" customWidth="1"/>
    <col min="9732" max="9732" width="16.109375" bestFit="1" customWidth="1"/>
    <col min="9733" max="9733" width="15.6640625" bestFit="1" customWidth="1"/>
    <col min="9734" max="9734" width="16.21875" bestFit="1" customWidth="1"/>
    <col min="9735" max="9735" width="12.88671875" bestFit="1" customWidth="1"/>
    <col min="9736" max="9737" width="15.6640625" bestFit="1" customWidth="1"/>
    <col min="9738" max="9738" width="16.33203125" bestFit="1" customWidth="1"/>
    <col min="9739" max="9739" width="13.33203125" bestFit="1" customWidth="1"/>
    <col min="9740" max="9740" width="16.109375" bestFit="1" customWidth="1"/>
    <col min="9741" max="9741" width="15.6640625" bestFit="1" customWidth="1"/>
    <col min="9742" max="9742" width="16.109375" bestFit="1" customWidth="1"/>
    <col min="9743" max="9743" width="15.6640625" bestFit="1" customWidth="1"/>
    <col min="9744" max="9744" width="15.33203125" bestFit="1" customWidth="1"/>
    <col min="9745" max="9745" width="15.6640625" bestFit="1" customWidth="1"/>
    <col min="9746" max="9746" width="16.109375" bestFit="1" customWidth="1"/>
    <col min="9747" max="9747" width="15.6640625" bestFit="1" customWidth="1"/>
    <col min="9748" max="9748" width="17.5546875" bestFit="1" customWidth="1"/>
    <col min="9749" max="9749" width="15.6640625" bestFit="1" customWidth="1"/>
    <col min="9750" max="9750" width="17.21875" bestFit="1" customWidth="1"/>
    <col min="9751" max="9751" width="15.6640625" bestFit="1" customWidth="1"/>
    <col min="9752" max="9752" width="15.88671875" bestFit="1" customWidth="1"/>
    <col min="9753" max="9753" width="12.6640625" bestFit="1" customWidth="1"/>
    <col min="9754" max="9754" width="15.44140625" bestFit="1" customWidth="1"/>
    <col min="9755" max="9755" width="12.21875" bestFit="1" customWidth="1"/>
    <col min="9756" max="9756" width="15" bestFit="1" customWidth="1"/>
    <col min="9757" max="9757" width="13" bestFit="1" customWidth="1"/>
    <col min="9758" max="9758" width="15.77734375" bestFit="1" customWidth="1"/>
    <col min="9759" max="9759" width="14.6640625" bestFit="1" customWidth="1"/>
    <col min="9760" max="9760" width="17.5546875" bestFit="1" customWidth="1"/>
    <col min="9761" max="9761" width="13.109375" bestFit="1" customWidth="1"/>
    <col min="9762" max="9762" width="15.88671875" bestFit="1" customWidth="1"/>
    <col min="9763" max="9763" width="15.6640625" bestFit="1" customWidth="1"/>
    <col min="9764" max="9764" width="16.44140625" bestFit="1" customWidth="1"/>
    <col min="9765" max="9765" width="13.33203125" bestFit="1" customWidth="1"/>
    <col min="9766" max="9766" width="16.109375" bestFit="1" customWidth="1"/>
    <col min="9767" max="9767" width="15.6640625" bestFit="1" customWidth="1"/>
    <col min="9768" max="9768" width="16" bestFit="1" customWidth="1"/>
    <col min="9769" max="9769" width="15.6640625" bestFit="1" customWidth="1"/>
    <col min="9770" max="9770" width="16.77734375" bestFit="1" customWidth="1"/>
    <col min="9771" max="9771" width="15.6640625" bestFit="1" customWidth="1"/>
    <col min="9772" max="9772" width="16.109375" bestFit="1" customWidth="1"/>
    <col min="9773" max="9773" width="15.6640625" bestFit="1" customWidth="1"/>
    <col min="9774" max="9774" width="17.21875" bestFit="1" customWidth="1"/>
    <col min="9775" max="9775" width="14.21875" bestFit="1" customWidth="1"/>
    <col min="9776" max="9776" width="17" bestFit="1" customWidth="1"/>
    <col min="9777" max="9777" width="15.6640625" bestFit="1" customWidth="1"/>
    <col min="9778" max="9778" width="15.33203125" bestFit="1" customWidth="1"/>
    <col min="9779" max="9779" width="15.6640625" bestFit="1" customWidth="1"/>
    <col min="9780" max="9780" width="16" bestFit="1" customWidth="1"/>
    <col min="9781" max="9781" width="15.6640625" bestFit="1" customWidth="1"/>
    <col min="9782" max="9782" width="15" bestFit="1" customWidth="1"/>
    <col min="9783" max="9783" width="13.6640625" bestFit="1" customWidth="1"/>
    <col min="9784" max="9784" width="16.44140625" bestFit="1" customWidth="1"/>
    <col min="9785" max="9785" width="15.6640625" bestFit="1" customWidth="1"/>
    <col min="9786" max="9786" width="15.88671875" bestFit="1" customWidth="1"/>
    <col min="9787" max="9787" width="15.6640625" bestFit="1" customWidth="1"/>
    <col min="9788" max="9788" width="16" bestFit="1" customWidth="1"/>
    <col min="9789" max="9789" width="13.21875" bestFit="1" customWidth="1"/>
    <col min="9790" max="9790" width="16" bestFit="1" customWidth="1"/>
    <col min="9791" max="9791" width="15.6640625" bestFit="1" customWidth="1"/>
    <col min="9792" max="9792" width="15.33203125" bestFit="1" customWidth="1"/>
    <col min="9793" max="9793" width="15.6640625" bestFit="1" customWidth="1"/>
    <col min="9794" max="9794" width="16.109375" bestFit="1" customWidth="1"/>
    <col min="9795" max="9795" width="14.77734375" bestFit="1" customWidth="1"/>
    <col min="9796" max="9796" width="17.6640625" bestFit="1" customWidth="1"/>
    <col min="9797" max="9797" width="15.6640625" bestFit="1" customWidth="1"/>
    <col min="9798" max="9798" width="16.88671875" bestFit="1" customWidth="1"/>
    <col min="9799" max="9799" width="15.6640625" bestFit="1" customWidth="1"/>
    <col min="9800" max="9800" width="17.21875" bestFit="1" customWidth="1"/>
    <col min="9801" max="9801" width="13.109375" bestFit="1" customWidth="1"/>
    <col min="9802" max="9802" width="15.88671875" bestFit="1" customWidth="1"/>
    <col min="9803" max="9803" width="15.6640625" bestFit="1" customWidth="1"/>
    <col min="9804" max="9804" width="15.88671875" bestFit="1" customWidth="1"/>
    <col min="9805" max="9805" width="15.6640625" bestFit="1" customWidth="1"/>
    <col min="9806" max="9806" width="16.5546875" bestFit="1" customWidth="1"/>
    <col min="9807" max="9807" width="13.109375" bestFit="1" customWidth="1"/>
    <col min="9808" max="9808" width="15.88671875" bestFit="1" customWidth="1"/>
    <col min="9809" max="9809" width="13.6640625" bestFit="1" customWidth="1"/>
    <col min="9810" max="9810" width="16.44140625" bestFit="1" customWidth="1"/>
    <col min="9811" max="9811" width="12.5546875" bestFit="1" customWidth="1"/>
    <col min="9812" max="9812" width="15.33203125" bestFit="1" customWidth="1"/>
    <col min="9813" max="9813" width="15.6640625" bestFit="1" customWidth="1"/>
    <col min="9814" max="9814" width="15.5546875" bestFit="1" customWidth="1"/>
    <col min="9815" max="9815" width="15.6640625" bestFit="1" customWidth="1"/>
    <col min="9816" max="9816" width="16.6640625" bestFit="1" customWidth="1"/>
    <col min="9817" max="9817" width="13.88671875" bestFit="1" customWidth="1"/>
    <col min="9818" max="9818" width="16.6640625" bestFit="1" customWidth="1"/>
    <col min="9819" max="9819" width="15.6640625" bestFit="1" customWidth="1"/>
    <col min="9820" max="9820" width="16.5546875" bestFit="1" customWidth="1"/>
    <col min="9821" max="9821" width="15.6640625" bestFit="1" customWidth="1"/>
    <col min="9822" max="9822" width="15.44140625" bestFit="1" customWidth="1"/>
    <col min="9823" max="9823" width="15.6640625" bestFit="1" customWidth="1"/>
    <col min="9824" max="9824" width="15" bestFit="1" customWidth="1"/>
    <col min="9825" max="9825" width="15.6640625" bestFit="1" customWidth="1"/>
    <col min="9826" max="9826" width="16.88671875" bestFit="1" customWidth="1"/>
    <col min="9827" max="9827" width="15.6640625" bestFit="1" customWidth="1"/>
    <col min="9828" max="9828" width="17" bestFit="1" customWidth="1"/>
    <col min="9829" max="9829" width="12.109375" bestFit="1" customWidth="1"/>
    <col min="9830" max="9830" width="14.88671875" bestFit="1" customWidth="1"/>
    <col min="9831" max="9831" width="12.109375" bestFit="1" customWidth="1"/>
    <col min="9832" max="9832" width="14.88671875" bestFit="1" customWidth="1"/>
    <col min="9833" max="9835" width="15.6640625" bestFit="1" customWidth="1"/>
    <col min="9836" max="9836" width="16" bestFit="1" customWidth="1"/>
    <col min="9837" max="9837" width="15.6640625" bestFit="1" customWidth="1"/>
    <col min="9838" max="9838" width="17.33203125" bestFit="1" customWidth="1"/>
    <col min="9839" max="9839" width="12.77734375" bestFit="1" customWidth="1"/>
    <col min="9840" max="9840" width="15.5546875" bestFit="1" customWidth="1"/>
    <col min="9841" max="9841" width="15.6640625" bestFit="1" customWidth="1"/>
    <col min="9842" max="9842" width="16.6640625" bestFit="1" customWidth="1"/>
    <col min="9843" max="9843" width="12.88671875" bestFit="1" customWidth="1"/>
    <col min="9844" max="9844" width="15.6640625" bestFit="1" customWidth="1"/>
    <col min="9845" max="9845" width="14.21875" bestFit="1" customWidth="1"/>
    <col min="9846" max="9846" width="17" bestFit="1" customWidth="1"/>
    <col min="9847" max="9849" width="15.6640625" bestFit="1" customWidth="1"/>
    <col min="9850" max="9850" width="16.33203125" bestFit="1" customWidth="1"/>
    <col min="9851" max="9851" width="13.88671875" bestFit="1" customWidth="1"/>
    <col min="9852" max="9852" width="16.6640625" bestFit="1" customWidth="1"/>
    <col min="9853" max="9853" width="13.109375" bestFit="1" customWidth="1"/>
    <col min="9854" max="9854" width="15.88671875" bestFit="1" customWidth="1"/>
    <col min="9855" max="9855" width="15.6640625" bestFit="1" customWidth="1"/>
    <col min="9856" max="9856" width="15.88671875" bestFit="1" customWidth="1"/>
    <col min="9857" max="9857" width="14.21875" bestFit="1" customWidth="1"/>
    <col min="9858" max="9858" width="17" bestFit="1" customWidth="1"/>
    <col min="9859" max="9859" width="13" bestFit="1" customWidth="1"/>
    <col min="9860" max="9860" width="15.77734375" bestFit="1" customWidth="1"/>
    <col min="9861" max="9861" width="12.77734375" bestFit="1" customWidth="1"/>
    <col min="9862" max="9862" width="15.5546875" bestFit="1" customWidth="1"/>
    <col min="9863" max="9863" width="13.77734375" bestFit="1" customWidth="1"/>
    <col min="9864" max="9864" width="16.5546875" bestFit="1" customWidth="1"/>
    <col min="9865" max="9865" width="13.33203125" bestFit="1" customWidth="1"/>
    <col min="9866" max="9866" width="16.109375" bestFit="1" customWidth="1"/>
    <col min="9867" max="9867" width="15.6640625" bestFit="1" customWidth="1"/>
    <col min="9868" max="9868" width="16.6640625" bestFit="1" customWidth="1"/>
    <col min="9869" max="9870" width="15.6640625" bestFit="1" customWidth="1"/>
    <col min="9871" max="9871" width="13.6640625" bestFit="1" customWidth="1"/>
    <col min="9872" max="9872" width="16.44140625" bestFit="1" customWidth="1"/>
    <col min="9873" max="9873" width="14.33203125" bestFit="1" customWidth="1"/>
    <col min="9874" max="9874" width="17.21875" bestFit="1" customWidth="1"/>
    <col min="9875" max="9875" width="15.6640625" bestFit="1" customWidth="1"/>
    <col min="9876" max="9876" width="17.88671875" bestFit="1" customWidth="1"/>
    <col min="9877" max="9877" width="13" bestFit="1" customWidth="1"/>
    <col min="9878" max="9878" width="15.77734375" bestFit="1" customWidth="1"/>
    <col min="9879" max="9879" width="15.6640625" bestFit="1" customWidth="1"/>
    <col min="9880" max="9880" width="16.109375" bestFit="1" customWidth="1"/>
    <col min="9881" max="9881" width="15.6640625" bestFit="1" customWidth="1"/>
    <col min="9882" max="9882" width="17.5546875" bestFit="1" customWidth="1"/>
    <col min="9883" max="9883" width="15.6640625" bestFit="1" customWidth="1"/>
    <col min="9884" max="9884" width="16.44140625" bestFit="1" customWidth="1"/>
    <col min="9885" max="9885" width="15.6640625" bestFit="1" customWidth="1"/>
    <col min="9886" max="9886" width="16.77734375" bestFit="1" customWidth="1"/>
    <col min="9887" max="9887" width="15.6640625" bestFit="1" customWidth="1"/>
    <col min="9888" max="9888" width="16.109375" bestFit="1" customWidth="1"/>
    <col min="9889" max="9889" width="13.6640625" bestFit="1" customWidth="1"/>
    <col min="9890" max="9890" width="16.44140625" bestFit="1" customWidth="1"/>
    <col min="9891" max="9891" width="15.6640625" bestFit="1" customWidth="1"/>
    <col min="9892" max="9892" width="16.77734375" bestFit="1" customWidth="1"/>
    <col min="9893" max="9893" width="13" bestFit="1" customWidth="1"/>
    <col min="9894" max="9894" width="15.77734375" bestFit="1" customWidth="1"/>
    <col min="9895" max="9895" width="13.5546875" bestFit="1" customWidth="1"/>
    <col min="9896" max="9896" width="16.33203125" bestFit="1" customWidth="1"/>
    <col min="9897" max="9897" width="12.21875" bestFit="1" customWidth="1"/>
    <col min="9898" max="9898" width="15" bestFit="1" customWidth="1"/>
    <col min="9899" max="9899" width="13.21875" bestFit="1" customWidth="1"/>
    <col min="9900" max="9900" width="16" bestFit="1" customWidth="1"/>
    <col min="9901" max="9901" width="15.6640625" bestFit="1" customWidth="1"/>
    <col min="9902" max="9902" width="16.77734375" bestFit="1" customWidth="1"/>
    <col min="9903" max="9903" width="15.21875" bestFit="1" customWidth="1"/>
    <col min="9904" max="9904" width="18" bestFit="1" customWidth="1"/>
    <col min="9905" max="9905" width="14.5546875" bestFit="1" customWidth="1"/>
    <col min="9906" max="9906" width="17.44140625" bestFit="1" customWidth="1"/>
    <col min="9907" max="9907" width="15.6640625" bestFit="1" customWidth="1"/>
    <col min="9908" max="9908" width="16.33203125" bestFit="1" customWidth="1"/>
    <col min="9909" max="9909" width="15.6640625" bestFit="1" customWidth="1"/>
    <col min="9910" max="9910" width="16.77734375" bestFit="1" customWidth="1"/>
    <col min="9911" max="9911" width="12.44140625" bestFit="1" customWidth="1"/>
    <col min="9912" max="9912" width="15.21875" bestFit="1" customWidth="1"/>
    <col min="9913" max="9913" width="14" bestFit="1" customWidth="1"/>
    <col min="9914" max="9914" width="16.77734375" bestFit="1" customWidth="1"/>
    <col min="9915" max="9915" width="15.6640625" bestFit="1" customWidth="1"/>
    <col min="9916" max="9916" width="16.33203125" bestFit="1" customWidth="1"/>
    <col min="9917" max="9917" width="15.6640625" bestFit="1" customWidth="1"/>
    <col min="9918" max="9918" width="15.5546875" bestFit="1" customWidth="1"/>
    <col min="9919" max="9919" width="13.21875" bestFit="1" customWidth="1"/>
    <col min="9920" max="9920" width="16" bestFit="1" customWidth="1"/>
    <col min="9921" max="9921" width="13.21875" bestFit="1" customWidth="1"/>
    <col min="9922" max="9922" width="16" bestFit="1" customWidth="1"/>
    <col min="9923" max="9923" width="12.88671875" bestFit="1" customWidth="1"/>
    <col min="9924" max="9927" width="15.6640625" bestFit="1" customWidth="1"/>
    <col min="9928" max="9928" width="16" bestFit="1" customWidth="1"/>
    <col min="9929" max="9929" width="15.6640625" bestFit="1" customWidth="1"/>
    <col min="9930" max="9930" width="16.77734375" bestFit="1" customWidth="1"/>
    <col min="9931" max="9931" width="15.6640625" bestFit="1" customWidth="1"/>
    <col min="9932" max="9932" width="15.21875" bestFit="1" customWidth="1"/>
    <col min="9933" max="9933" width="15.6640625" bestFit="1" customWidth="1"/>
    <col min="9934" max="9934" width="16.44140625" bestFit="1" customWidth="1"/>
    <col min="9935" max="9935" width="15.6640625" bestFit="1" customWidth="1"/>
    <col min="9936" max="9936" width="15.5546875" bestFit="1" customWidth="1"/>
    <col min="9937" max="9937" width="15.6640625" bestFit="1" customWidth="1"/>
    <col min="9938" max="9938" width="15.44140625" bestFit="1" customWidth="1"/>
    <col min="9939" max="9939" width="13" bestFit="1" customWidth="1"/>
    <col min="9940" max="9940" width="15.77734375" bestFit="1" customWidth="1"/>
    <col min="9941" max="9941" width="13.44140625" bestFit="1" customWidth="1"/>
    <col min="9942" max="9942" width="16.21875" bestFit="1" customWidth="1"/>
    <col min="9943" max="9943" width="15.6640625" bestFit="1" customWidth="1"/>
    <col min="9944" max="9944" width="16.109375" bestFit="1" customWidth="1"/>
    <col min="9945" max="9945" width="13.33203125" bestFit="1" customWidth="1"/>
    <col min="9946" max="9946" width="16.109375" bestFit="1" customWidth="1"/>
    <col min="9947" max="9947" width="12.6640625" bestFit="1" customWidth="1"/>
    <col min="9948" max="9948" width="15.44140625" bestFit="1" customWidth="1"/>
    <col min="9949" max="9949" width="13.33203125" bestFit="1" customWidth="1"/>
    <col min="9950" max="9950" width="16.109375" bestFit="1" customWidth="1"/>
    <col min="9951" max="9952" width="15.6640625" bestFit="1" customWidth="1"/>
    <col min="9953" max="9953" width="14.21875" bestFit="1" customWidth="1"/>
    <col min="9954" max="9954" width="17" bestFit="1" customWidth="1"/>
    <col min="9955" max="9955" width="15.6640625" bestFit="1" customWidth="1"/>
    <col min="9956" max="9956" width="16.5546875" bestFit="1" customWidth="1"/>
    <col min="9957" max="9957" width="13.88671875" bestFit="1" customWidth="1"/>
    <col min="9958" max="9958" width="16.6640625" bestFit="1" customWidth="1"/>
    <col min="9959" max="9959" width="13.21875" bestFit="1" customWidth="1"/>
    <col min="9960" max="9960" width="16" bestFit="1" customWidth="1"/>
    <col min="9961" max="9961" width="15.6640625" bestFit="1" customWidth="1"/>
    <col min="9962" max="9962" width="16.88671875" bestFit="1" customWidth="1"/>
    <col min="9963" max="9963" width="15.6640625" bestFit="1" customWidth="1"/>
    <col min="9964" max="9964" width="16.109375" bestFit="1" customWidth="1"/>
    <col min="9965" max="9965" width="12.5546875" bestFit="1" customWidth="1"/>
    <col min="9966" max="9966" width="15.33203125" bestFit="1" customWidth="1"/>
    <col min="9967" max="9967" width="13.109375" bestFit="1" customWidth="1"/>
    <col min="9968" max="9968" width="15.88671875" bestFit="1" customWidth="1"/>
    <col min="9969" max="9969" width="15.6640625" bestFit="1" customWidth="1"/>
    <col min="9970" max="9970" width="15.21875" bestFit="1" customWidth="1"/>
    <col min="9971" max="9971" width="13.21875" bestFit="1" customWidth="1"/>
    <col min="9972" max="9972" width="16" bestFit="1" customWidth="1"/>
    <col min="9973" max="9973" width="13.6640625" bestFit="1" customWidth="1"/>
    <col min="9974" max="9974" width="16.44140625" bestFit="1" customWidth="1"/>
    <col min="9975" max="9975" width="15.6640625" bestFit="1" customWidth="1"/>
    <col min="9976" max="9976" width="16.44140625" bestFit="1" customWidth="1"/>
    <col min="9977" max="9977" width="15.6640625" bestFit="1" customWidth="1"/>
    <col min="9978" max="9978" width="16.21875" bestFit="1" customWidth="1"/>
    <col min="9979" max="9979" width="13.21875" bestFit="1" customWidth="1"/>
    <col min="9980" max="9980" width="16" bestFit="1" customWidth="1"/>
    <col min="9981" max="9981" width="13.77734375" bestFit="1" customWidth="1"/>
    <col min="9982" max="9982" width="16.5546875" bestFit="1" customWidth="1"/>
    <col min="9983" max="9983" width="15.6640625" bestFit="1" customWidth="1"/>
    <col min="9984" max="9984" width="16.21875" bestFit="1" customWidth="1"/>
    <col min="9985" max="9985" width="13" bestFit="1" customWidth="1"/>
    <col min="9986" max="9986" width="15.77734375" bestFit="1" customWidth="1"/>
    <col min="9987" max="9987" width="13.21875" bestFit="1" customWidth="1"/>
    <col min="9988" max="9988" width="16" bestFit="1" customWidth="1"/>
    <col min="9989" max="9989" width="15.6640625" bestFit="1" customWidth="1"/>
    <col min="9990" max="9990" width="15.77734375" bestFit="1" customWidth="1"/>
    <col min="9991" max="9991" width="13.21875" bestFit="1" customWidth="1"/>
    <col min="9992" max="9992" width="16" bestFit="1" customWidth="1"/>
    <col min="9993" max="9993" width="15.6640625" bestFit="1" customWidth="1"/>
    <col min="9994" max="9994" width="16.44140625" bestFit="1" customWidth="1"/>
    <col min="9995" max="9995" width="15.6640625" bestFit="1" customWidth="1"/>
    <col min="9996" max="9996" width="16" bestFit="1" customWidth="1"/>
    <col min="9997" max="9997" width="13.109375" bestFit="1" customWidth="1"/>
    <col min="9998" max="9998" width="15.88671875" bestFit="1" customWidth="1"/>
    <col min="9999" max="9999" width="15.6640625" bestFit="1" customWidth="1"/>
    <col min="10000" max="10000" width="16.33203125" bestFit="1" customWidth="1"/>
    <col min="10001" max="10001" width="13.109375" bestFit="1" customWidth="1"/>
    <col min="10002" max="10002" width="15.88671875" bestFit="1" customWidth="1"/>
    <col min="10003" max="10003" width="14" bestFit="1" customWidth="1"/>
    <col min="10004" max="10004" width="16.77734375" bestFit="1" customWidth="1"/>
    <col min="10005" max="10005" width="13.5546875" bestFit="1" customWidth="1"/>
    <col min="10006" max="10006" width="16.33203125" bestFit="1" customWidth="1"/>
    <col min="10007" max="10007" width="15.6640625" bestFit="1" customWidth="1"/>
    <col min="10008" max="10008" width="16.109375" bestFit="1" customWidth="1"/>
    <col min="10009" max="10009" width="11.6640625" bestFit="1" customWidth="1"/>
    <col min="10010" max="10010" width="14.44140625" bestFit="1" customWidth="1"/>
    <col min="10011" max="10011" width="15.6640625" bestFit="1" customWidth="1"/>
    <col min="10012" max="10012" width="16.44140625" bestFit="1" customWidth="1"/>
    <col min="10013" max="10013" width="13.21875" bestFit="1" customWidth="1"/>
    <col min="10014" max="10014" width="16" bestFit="1" customWidth="1"/>
    <col min="10015" max="10015" width="15.6640625" bestFit="1" customWidth="1"/>
    <col min="10016" max="10016" width="16" bestFit="1" customWidth="1"/>
    <col min="10017" max="10017" width="13.21875" bestFit="1" customWidth="1"/>
    <col min="10018" max="10018" width="16" bestFit="1" customWidth="1"/>
    <col min="10019" max="10019" width="14.44140625" bestFit="1" customWidth="1"/>
    <col min="10020" max="10020" width="17.33203125" bestFit="1" customWidth="1"/>
    <col min="10021" max="10021" width="13" bestFit="1" customWidth="1"/>
    <col min="10022" max="10022" width="15.77734375" bestFit="1" customWidth="1"/>
    <col min="10023" max="10023" width="15.6640625" bestFit="1" customWidth="1"/>
    <col min="10024" max="10024" width="15.88671875" bestFit="1" customWidth="1"/>
    <col min="10025" max="10025" width="14.44140625" bestFit="1" customWidth="1"/>
    <col min="10026" max="10026" width="17.33203125" bestFit="1" customWidth="1"/>
    <col min="10027" max="10027" width="15.6640625" bestFit="1" customWidth="1"/>
    <col min="10028" max="10028" width="15.77734375" bestFit="1" customWidth="1"/>
    <col min="10029" max="10029" width="15.6640625" bestFit="1" customWidth="1"/>
    <col min="10030" max="10030" width="16.109375" bestFit="1" customWidth="1"/>
    <col min="10031" max="10031" width="13.5546875" bestFit="1" customWidth="1"/>
    <col min="10032" max="10032" width="16.33203125" bestFit="1" customWidth="1"/>
    <col min="10033" max="10033" width="15.6640625" bestFit="1" customWidth="1"/>
    <col min="10034" max="10034" width="16.5546875" bestFit="1" customWidth="1"/>
    <col min="10035" max="10035" width="15.6640625" bestFit="1" customWidth="1"/>
    <col min="10036" max="10036" width="16.21875" bestFit="1" customWidth="1"/>
    <col min="10037" max="10037" width="13.21875" bestFit="1" customWidth="1"/>
    <col min="10038" max="10038" width="16" bestFit="1" customWidth="1"/>
    <col min="10039" max="10039" width="14.109375" bestFit="1" customWidth="1"/>
    <col min="10040" max="10040" width="16.88671875" bestFit="1" customWidth="1"/>
    <col min="10041" max="10041" width="15.6640625" bestFit="1" customWidth="1"/>
    <col min="10042" max="10042" width="16.6640625" bestFit="1" customWidth="1"/>
    <col min="10043" max="10043" width="15.6640625" bestFit="1" customWidth="1"/>
    <col min="10044" max="10044" width="16.6640625" bestFit="1" customWidth="1"/>
    <col min="10045" max="10045" width="15.6640625" bestFit="1" customWidth="1"/>
    <col min="10046" max="10046" width="16" bestFit="1" customWidth="1"/>
    <col min="10047" max="10047" width="12.5546875" bestFit="1" customWidth="1"/>
    <col min="10048" max="10048" width="15.33203125" bestFit="1" customWidth="1"/>
    <col min="10049" max="10049" width="13.6640625" bestFit="1" customWidth="1"/>
    <col min="10050" max="10050" width="16.44140625" bestFit="1" customWidth="1"/>
    <col min="10051" max="10051" width="15.6640625" bestFit="1" customWidth="1"/>
    <col min="10052" max="10052" width="16.21875" bestFit="1" customWidth="1"/>
    <col min="10053" max="10053" width="14.33203125" bestFit="1" customWidth="1"/>
    <col min="10054" max="10054" width="17.21875" bestFit="1" customWidth="1"/>
    <col min="10055" max="10055" width="13.5546875" bestFit="1" customWidth="1"/>
    <col min="10056" max="10056" width="16.33203125" bestFit="1" customWidth="1"/>
    <col min="10057" max="10057" width="12.77734375" bestFit="1" customWidth="1"/>
    <col min="10058" max="10058" width="15.5546875" bestFit="1" customWidth="1"/>
    <col min="10059" max="10059" width="15.6640625" bestFit="1" customWidth="1"/>
    <col min="10060" max="10060" width="16.21875" bestFit="1" customWidth="1"/>
    <col min="10061" max="10061" width="13" bestFit="1" customWidth="1"/>
    <col min="10062" max="10062" width="15.77734375" bestFit="1" customWidth="1"/>
    <col min="10063" max="10063" width="15.6640625" bestFit="1" customWidth="1"/>
    <col min="10064" max="10064" width="16.77734375" bestFit="1" customWidth="1"/>
    <col min="10065" max="10065" width="13.33203125" bestFit="1" customWidth="1"/>
    <col min="10066" max="10066" width="16.109375" bestFit="1" customWidth="1"/>
    <col min="10067" max="10067" width="15.6640625" bestFit="1" customWidth="1"/>
    <col min="10068" max="10068" width="15.21875" bestFit="1" customWidth="1"/>
    <col min="10069" max="10069" width="15.6640625" bestFit="1" customWidth="1"/>
    <col min="10070" max="10070" width="16.109375" bestFit="1" customWidth="1"/>
    <col min="10071" max="10071" width="15.6640625" bestFit="1" customWidth="1"/>
    <col min="10072" max="10072" width="16.6640625" bestFit="1" customWidth="1"/>
    <col min="10073" max="10073" width="15.6640625" bestFit="1" customWidth="1"/>
    <col min="10074" max="10074" width="16" bestFit="1" customWidth="1"/>
    <col min="10075" max="10075" width="15.6640625" bestFit="1" customWidth="1"/>
    <col min="10076" max="10076" width="16.88671875" bestFit="1" customWidth="1"/>
    <col min="10077" max="10077" width="15.6640625" bestFit="1" customWidth="1"/>
    <col min="10078" max="10078" width="16.21875" bestFit="1" customWidth="1"/>
    <col min="10079" max="10079" width="14.21875" bestFit="1" customWidth="1"/>
    <col min="10080" max="10080" width="17" bestFit="1" customWidth="1"/>
    <col min="10081" max="10081" width="13.5546875" bestFit="1" customWidth="1"/>
    <col min="10082" max="10082" width="16.33203125" bestFit="1" customWidth="1"/>
    <col min="10083" max="10083" width="15.6640625" bestFit="1" customWidth="1"/>
    <col min="10084" max="10084" width="15.88671875" bestFit="1" customWidth="1"/>
    <col min="10085" max="10085" width="15.6640625" bestFit="1" customWidth="1"/>
    <col min="10086" max="10086" width="16.77734375" bestFit="1" customWidth="1"/>
    <col min="10087" max="10088" width="15.6640625" bestFit="1" customWidth="1"/>
    <col min="10089" max="10089" width="13.109375" bestFit="1" customWidth="1"/>
    <col min="10090" max="10090" width="15.88671875" bestFit="1" customWidth="1"/>
    <col min="10091" max="10091" width="13.33203125" bestFit="1" customWidth="1"/>
    <col min="10092" max="10092" width="16.109375" bestFit="1" customWidth="1"/>
    <col min="10093" max="10093" width="15.6640625" bestFit="1" customWidth="1"/>
    <col min="10094" max="10094" width="16.77734375" bestFit="1" customWidth="1"/>
    <col min="10095" max="10095" width="15.6640625" bestFit="1" customWidth="1"/>
    <col min="10096" max="10096" width="16.33203125" bestFit="1" customWidth="1"/>
    <col min="10097" max="10097" width="12.6640625" bestFit="1" customWidth="1"/>
    <col min="10098" max="10098" width="15.44140625" bestFit="1" customWidth="1"/>
    <col min="10099" max="10099" width="13.33203125" bestFit="1" customWidth="1"/>
    <col min="10100" max="10100" width="16.109375" bestFit="1" customWidth="1"/>
    <col min="10101" max="10101" width="12.6640625" bestFit="1" customWidth="1"/>
    <col min="10102" max="10102" width="15.44140625" bestFit="1" customWidth="1"/>
    <col min="10103" max="10103" width="12.33203125" bestFit="1" customWidth="1"/>
    <col min="10104" max="10104" width="15.109375" bestFit="1" customWidth="1"/>
    <col min="10105" max="10105" width="12.21875" bestFit="1" customWidth="1"/>
    <col min="10106" max="10106" width="15" bestFit="1" customWidth="1"/>
    <col min="10107" max="10107" width="13.44140625" bestFit="1" customWidth="1"/>
    <col min="10108" max="10108" width="16.21875" bestFit="1" customWidth="1"/>
    <col min="10109" max="10109" width="13.33203125" bestFit="1" customWidth="1"/>
    <col min="10110" max="10110" width="16.109375" bestFit="1" customWidth="1"/>
    <col min="10111" max="10111" width="13" bestFit="1" customWidth="1"/>
    <col min="10112" max="10112" width="15.77734375" bestFit="1" customWidth="1"/>
    <col min="10113" max="10113" width="15.6640625" bestFit="1" customWidth="1"/>
    <col min="10114" max="10114" width="16" bestFit="1" customWidth="1"/>
    <col min="10115" max="10115" width="14" bestFit="1" customWidth="1"/>
    <col min="10116" max="10116" width="16.77734375" bestFit="1" customWidth="1"/>
    <col min="10117" max="10117" width="13.44140625" bestFit="1" customWidth="1"/>
    <col min="10118" max="10118" width="16.21875" bestFit="1" customWidth="1"/>
    <col min="10119" max="10119" width="15.6640625" bestFit="1" customWidth="1"/>
    <col min="10120" max="10120" width="16.44140625" bestFit="1" customWidth="1"/>
    <col min="10121" max="10121" width="14" bestFit="1" customWidth="1"/>
    <col min="10122" max="10122" width="16.77734375" bestFit="1" customWidth="1"/>
    <col min="10123" max="10123" width="15.6640625" bestFit="1" customWidth="1"/>
    <col min="10124" max="10124" width="16.33203125" bestFit="1" customWidth="1"/>
    <col min="10125" max="10125" width="12" bestFit="1" customWidth="1"/>
    <col min="10126" max="10126" width="14.77734375" bestFit="1" customWidth="1"/>
    <col min="10127" max="10127" width="13.21875" bestFit="1" customWidth="1"/>
    <col min="10128" max="10128" width="16" bestFit="1" customWidth="1"/>
    <col min="10129" max="10129" width="12.77734375" bestFit="1" customWidth="1"/>
    <col min="10130" max="10130" width="15.5546875" bestFit="1" customWidth="1"/>
    <col min="10131" max="10131" width="15.6640625" bestFit="1" customWidth="1"/>
    <col min="10132" max="10132" width="16.44140625" bestFit="1" customWidth="1"/>
    <col min="10133" max="10133" width="14.44140625" bestFit="1" customWidth="1"/>
    <col min="10134" max="10134" width="17.33203125" bestFit="1" customWidth="1"/>
    <col min="10135" max="10135" width="13.6640625" bestFit="1" customWidth="1"/>
    <col min="10136" max="10136" width="16.44140625" bestFit="1" customWidth="1"/>
    <col min="10137" max="10137" width="15.6640625" bestFit="1" customWidth="1"/>
    <col min="10138" max="10138" width="16.109375" bestFit="1" customWidth="1"/>
    <col min="10139" max="10139" width="15.6640625" bestFit="1" customWidth="1"/>
    <col min="10140" max="10140" width="16.6640625" bestFit="1" customWidth="1"/>
    <col min="10141" max="10141" width="15.6640625" bestFit="1" customWidth="1"/>
    <col min="10142" max="10142" width="16.21875" bestFit="1" customWidth="1"/>
    <col min="10143" max="10143" width="12.77734375" bestFit="1" customWidth="1"/>
    <col min="10144" max="10144" width="15.5546875" bestFit="1" customWidth="1"/>
    <col min="10145" max="10145" width="15.6640625" bestFit="1" customWidth="1"/>
    <col min="10146" max="10146" width="16.33203125" bestFit="1" customWidth="1"/>
    <col min="10147" max="10147" width="15.6640625" bestFit="1" customWidth="1"/>
    <col min="10148" max="10148" width="16" bestFit="1" customWidth="1"/>
    <col min="10149" max="10149" width="15.6640625" bestFit="1" customWidth="1"/>
    <col min="10150" max="10150" width="16.77734375" bestFit="1" customWidth="1"/>
    <col min="10151" max="10151" width="15.6640625" bestFit="1" customWidth="1"/>
    <col min="10152" max="10152" width="16.109375" bestFit="1" customWidth="1"/>
    <col min="10153" max="10153" width="13.44140625" bestFit="1" customWidth="1"/>
    <col min="10154" max="10154" width="16.21875" bestFit="1" customWidth="1"/>
    <col min="10155" max="10155" width="15.6640625" bestFit="1" customWidth="1"/>
    <col min="10156" max="10156" width="16.33203125" bestFit="1" customWidth="1"/>
    <col min="10157" max="10157" width="13.21875" bestFit="1" customWidth="1"/>
    <col min="10158" max="10158" width="16" bestFit="1" customWidth="1"/>
    <col min="10159" max="10159" width="13.44140625" bestFit="1" customWidth="1"/>
    <col min="10160" max="10160" width="16.21875" bestFit="1" customWidth="1"/>
    <col min="10161" max="10161" width="15.6640625" bestFit="1" customWidth="1"/>
    <col min="10162" max="10162" width="15.109375" bestFit="1" customWidth="1"/>
    <col min="10163" max="10163" width="13.21875" bestFit="1" customWidth="1"/>
    <col min="10164" max="10164" width="16" bestFit="1" customWidth="1"/>
    <col min="10165" max="10165" width="14" bestFit="1" customWidth="1"/>
    <col min="10166" max="10166" width="16.77734375" bestFit="1" customWidth="1"/>
    <col min="10167" max="10168" width="15.6640625" bestFit="1" customWidth="1"/>
    <col min="10169" max="10169" width="12.77734375" bestFit="1" customWidth="1"/>
    <col min="10170" max="10170" width="15.5546875" bestFit="1" customWidth="1"/>
    <col min="10171" max="10171" width="12.6640625" bestFit="1" customWidth="1"/>
    <col min="10172" max="10172" width="15.44140625" bestFit="1" customWidth="1"/>
    <col min="10173" max="10173" width="15.6640625" bestFit="1" customWidth="1"/>
    <col min="10174" max="10174" width="16.33203125" bestFit="1" customWidth="1"/>
    <col min="10175" max="10175" width="15.6640625" bestFit="1" customWidth="1"/>
    <col min="10176" max="10176" width="16.44140625" bestFit="1" customWidth="1"/>
    <col min="10177" max="10177" width="15.6640625" bestFit="1" customWidth="1"/>
    <col min="10178" max="10178" width="15.77734375" bestFit="1" customWidth="1"/>
    <col min="10179" max="10179" width="15.6640625" bestFit="1" customWidth="1"/>
    <col min="10180" max="10180" width="16.109375" bestFit="1" customWidth="1"/>
    <col min="10181" max="10181" width="15.6640625" bestFit="1" customWidth="1"/>
    <col min="10182" max="10182" width="16.21875" bestFit="1" customWidth="1"/>
    <col min="10183" max="10183" width="15.6640625" bestFit="1" customWidth="1"/>
    <col min="10184" max="10184" width="16.109375" bestFit="1" customWidth="1"/>
    <col min="10185" max="10185" width="13.44140625" bestFit="1" customWidth="1"/>
    <col min="10186" max="10186" width="16.21875" bestFit="1" customWidth="1"/>
    <col min="10187" max="10187" width="15.6640625" bestFit="1" customWidth="1"/>
    <col min="10188" max="10188" width="16.21875" bestFit="1" customWidth="1"/>
    <col min="10189" max="10189" width="15.6640625" bestFit="1" customWidth="1"/>
    <col min="10190" max="10190" width="17" bestFit="1" customWidth="1"/>
    <col min="10191" max="10191" width="13.33203125" bestFit="1" customWidth="1"/>
    <col min="10192" max="10192" width="16.109375" bestFit="1" customWidth="1"/>
    <col min="10193" max="10193" width="13.5546875" bestFit="1" customWidth="1"/>
    <col min="10194" max="10194" width="16.33203125" bestFit="1" customWidth="1"/>
    <col min="10195" max="10195" width="15.6640625" bestFit="1" customWidth="1"/>
    <col min="10196" max="10196" width="15.77734375" bestFit="1" customWidth="1"/>
    <col min="10197" max="10197" width="13.77734375" bestFit="1" customWidth="1"/>
    <col min="10198" max="10198" width="16.5546875" bestFit="1" customWidth="1"/>
    <col min="10199" max="10199" width="13.21875" bestFit="1" customWidth="1"/>
    <col min="10200" max="10200" width="16" bestFit="1" customWidth="1"/>
    <col min="10201" max="10201" width="14.6640625" bestFit="1" customWidth="1"/>
    <col min="10202" max="10202" width="17.5546875" bestFit="1" customWidth="1"/>
    <col min="10203" max="10203" width="13" bestFit="1" customWidth="1"/>
    <col min="10204" max="10204" width="15.77734375" bestFit="1" customWidth="1"/>
    <col min="10205" max="10205" width="13.21875" bestFit="1" customWidth="1"/>
    <col min="10206" max="10206" width="16" bestFit="1" customWidth="1"/>
    <col min="10207" max="10207" width="13.109375" bestFit="1" customWidth="1"/>
    <col min="10208" max="10208" width="15.88671875" bestFit="1" customWidth="1"/>
    <col min="10209" max="10209" width="15.6640625" bestFit="1" customWidth="1"/>
    <col min="10210" max="10210" width="16.6640625" bestFit="1" customWidth="1"/>
    <col min="10211" max="10211" width="14.5546875" bestFit="1" customWidth="1"/>
    <col min="10212" max="10212" width="17.44140625" bestFit="1" customWidth="1"/>
    <col min="10213" max="10213" width="13.21875" bestFit="1" customWidth="1"/>
    <col min="10214" max="10214" width="16" bestFit="1" customWidth="1"/>
    <col min="10215" max="10215" width="15.6640625" bestFit="1" customWidth="1"/>
    <col min="10216" max="10216" width="15.44140625" bestFit="1" customWidth="1"/>
    <col min="10217" max="10217" width="15.6640625" bestFit="1" customWidth="1"/>
    <col min="10218" max="10218" width="17.33203125" bestFit="1" customWidth="1"/>
    <col min="10219" max="10219" width="14" bestFit="1" customWidth="1"/>
    <col min="10220" max="10220" width="16.77734375" bestFit="1" customWidth="1"/>
    <col min="10221" max="10223" width="15.6640625" bestFit="1" customWidth="1"/>
    <col min="10224" max="10224" width="16.21875" bestFit="1" customWidth="1"/>
    <col min="10225" max="10225" width="15.6640625" bestFit="1" customWidth="1"/>
    <col min="10226" max="10226" width="16.5546875" bestFit="1" customWidth="1"/>
    <col min="10227" max="10227" width="12.88671875" bestFit="1" customWidth="1"/>
    <col min="10228" max="10228" width="15.6640625" bestFit="1" customWidth="1"/>
    <col min="10229" max="10229" width="13.44140625" bestFit="1" customWidth="1"/>
    <col min="10230" max="10230" width="16.21875" bestFit="1" customWidth="1"/>
    <col min="10231" max="10231" width="13.33203125" bestFit="1" customWidth="1"/>
    <col min="10232" max="10232" width="16.109375" bestFit="1" customWidth="1"/>
    <col min="10233" max="10233" width="13.44140625" bestFit="1" customWidth="1"/>
    <col min="10234" max="10234" width="16.21875" bestFit="1" customWidth="1"/>
    <col min="10235" max="10235" width="13.33203125" bestFit="1" customWidth="1"/>
    <col min="10236" max="10236" width="16.109375" bestFit="1" customWidth="1"/>
    <col min="10237" max="10237" width="13.21875" bestFit="1" customWidth="1"/>
    <col min="10238" max="10238" width="16" bestFit="1" customWidth="1"/>
    <col min="10239" max="10239" width="14.44140625" bestFit="1" customWidth="1"/>
    <col min="10240" max="10240" width="17.33203125" bestFit="1" customWidth="1"/>
    <col min="10241" max="10241" width="15.6640625" bestFit="1" customWidth="1"/>
    <col min="10242" max="10242" width="15.77734375" bestFit="1" customWidth="1"/>
    <col min="10243" max="10243" width="13.21875" bestFit="1" customWidth="1"/>
    <col min="10244" max="10244" width="16" bestFit="1" customWidth="1"/>
    <col min="10245" max="10245" width="13" bestFit="1" customWidth="1"/>
    <col min="10246" max="10246" width="15.77734375" bestFit="1" customWidth="1"/>
    <col min="10247" max="10247" width="15.6640625" bestFit="1" customWidth="1"/>
    <col min="10248" max="10248" width="16.109375" bestFit="1" customWidth="1"/>
    <col min="10249" max="10249" width="15.6640625" bestFit="1" customWidth="1"/>
    <col min="10250" max="10250" width="16.109375" bestFit="1" customWidth="1"/>
    <col min="10251" max="10251" width="15.6640625" bestFit="1" customWidth="1"/>
    <col min="10252" max="10252" width="16.77734375" bestFit="1" customWidth="1"/>
    <col min="10253" max="10253" width="12.6640625" bestFit="1" customWidth="1"/>
    <col min="10254" max="10254" width="15.44140625" bestFit="1" customWidth="1"/>
    <col min="10255" max="10255" width="15.6640625" bestFit="1" customWidth="1"/>
    <col min="10256" max="10256" width="15.77734375" bestFit="1" customWidth="1"/>
    <col min="10257" max="10257" width="15.6640625" bestFit="1" customWidth="1"/>
    <col min="10258" max="10258" width="16.33203125" bestFit="1" customWidth="1"/>
    <col min="10259" max="10259" width="13.109375" bestFit="1" customWidth="1"/>
    <col min="10260" max="10260" width="15.88671875" bestFit="1" customWidth="1"/>
    <col min="10261" max="10261" width="15.6640625" bestFit="1" customWidth="1"/>
    <col min="10262" max="10262" width="16" bestFit="1" customWidth="1"/>
    <col min="10263" max="10263" width="15.6640625" bestFit="1" customWidth="1"/>
    <col min="10264" max="10264" width="16.109375" bestFit="1" customWidth="1"/>
    <col min="10265" max="10265" width="15.6640625" bestFit="1" customWidth="1"/>
    <col min="10266" max="10266" width="15.88671875" bestFit="1" customWidth="1"/>
    <col min="10267" max="10268" width="15.6640625" bestFit="1" customWidth="1"/>
    <col min="10269" max="10269" width="12.44140625" bestFit="1" customWidth="1"/>
    <col min="10270" max="10270" width="15.21875" bestFit="1" customWidth="1"/>
    <col min="10271" max="10271" width="15.6640625" bestFit="1" customWidth="1"/>
    <col min="10272" max="10272" width="17" bestFit="1" customWidth="1"/>
    <col min="10273" max="10273" width="13.6640625" bestFit="1" customWidth="1"/>
    <col min="10274" max="10274" width="16.44140625" bestFit="1" customWidth="1"/>
    <col min="10275" max="10275" width="15.6640625" bestFit="1" customWidth="1"/>
    <col min="10276" max="10276" width="15.77734375" bestFit="1" customWidth="1"/>
    <col min="10277" max="10277" width="15.6640625" bestFit="1" customWidth="1"/>
    <col min="10278" max="10278" width="16.109375" bestFit="1" customWidth="1"/>
    <col min="10279" max="10279" width="13.33203125" bestFit="1" customWidth="1"/>
    <col min="10280" max="10280" width="16.109375" bestFit="1" customWidth="1"/>
    <col min="10281" max="10281" width="15.6640625" bestFit="1" customWidth="1"/>
    <col min="10282" max="10282" width="15.77734375" bestFit="1" customWidth="1"/>
    <col min="10283" max="10283" width="15.6640625" bestFit="1" customWidth="1"/>
    <col min="10284" max="10284" width="17.21875" bestFit="1" customWidth="1"/>
    <col min="10285" max="10285" width="15.6640625" bestFit="1" customWidth="1"/>
    <col min="10286" max="10286" width="16.109375" bestFit="1" customWidth="1"/>
    <col min="10287" max="10287" width="15.6640625" bestFit="1" customWidth="1"/>
    <col min="10288" max="10288" width="15.88671875" bestFit="1" customWidth="1"/>
    <col min="10289" max="10291" width="15.6640625" bestFit="1" customWidth="1"/>
    <col min="10292" max="10292" width="15.77734375" bestFit="1" customWidth="1"/>
    <col min="10293" max="10293" width="15.6640625" bestFit="1" customWidth="1"/>
    <col min="10294" max="10294" width="15.44140625" bestFit="1" customWidth="1"/>
    <col min="10295" max="10295" width="13" bestFit="1" customWidth="1"/>
    <col min="10296" max="10296" width="15.77734375" bestFit="1" customWidth="1"/>
    <col min="10297" max="10299" width="15.6640625" bestFit="1" customWidth="1"/>
    <col min="10300" max="10300" width="15.88671875" bestFit="1" customWidth="1"/>
    <col min="10301" max="10301" width="13.21875" bestFit="1" customWidth="1"/>
    <col min="10302" max="10302" width="16" bestFit="1" customWidth="1"/>
    <col min="10303" max="10303" width="14.21875" bestFit="1" customWidth="1"/>
    <col min="10304" max="10304" width="17" bestFit="1" customWidth="1"/>
    <col min="10305" max="10305" width="13.44140625" bestFit="1" customWidth="1"/>
    <col min="10306" max="10306" width="16.21875" bestFit="1" customWidth="1"/>
    <col min="10307" max="10307" width="15.6640625" bestFit="1" customWidth="1"/>
    <col min="10308" max="10308" width="16" bestFit="1" customWidth="1"/>
    <col min="10309" max="10309" width="15.6640625" bestFit="1" customWidth="1"/>
    <col min="10310" max="10310" width="16.109375" bestFit="1" customWidth="1"/>
    <col min="10311" max="10311" width="13.33203125" bestFit="1" customWidth="1"/>
    <col min="10312" max="10312" width="16.109375" bestFit="1" customWidth="1"/>
    <col min="10313" max="10313" width="15.6640625" bestFit="1" customWidth="1"/>
    <col min="10314" max="10314" width="16" bestFit="1" customWidth="1"/>
    <col min="10315" max="10315" width="15.6640625" bestFit="1" customWidth="1"/>
    <col min="10316" max="10316" width="16" bestFit="1" customWidth="1"/>
    <col min="10317" max="10317" width="15.6640625" bestFit="1" customWidth="1"/>
    <col min="10318" max="10318" width="15.44140625" bestFit="1" customWidth="1"/>
    <col min="10319" max="10319" width="13" bestFit="1" customWidth="1"/>
    <col min="10320" max="10320" width="15.77734375" bestFit="1" customWidth="1"/>
    <col min="10321" max="10321" width="15.6640625" bestFit="1" customWidth="1"/>
    <col min="10322" max="10322" width="15.21875" bestFit="1" customWidth="1"/>
    <col min="10323" max="10323" width="15.6640625" bestFit="1" customWidth="1"/>
    <col min="10324" max="10324" width="16" bestFit="1" customWidth="1"/>
    <col min="10325" max="10325" width="14.5546875" bestFit="1" customWidth="1"/>
    <col min="10326" max="10326" width="17.44140625" bestFit="1" customWidth="1"/>
    <col min="10327" max="10327" width="15.6640625" bestFit="1" customWidth="1"/>
    <col min="10328" max="10328" width="16.44140625" bestFit="1" customWidth="1"/>
    <col min="10329" max="10329" width="12.77734375" bestFit="1" customWidth="1"/>
    <col min="10330" max="10330" width="15.5546875" bestFit="1" customWidth="1"/>
    <col min="10331" max="10331" width="15.6640625" bestFit="1" customWidth="1"/>
    <col min="10332" max="10332" width="15.44140625" bestFit="1" customWidth="1"/>
    <col min="10333" max="10333" width="13.88671875" bestFit="1" customWidth="1"/>
    <col min="10334" max="10334" width="16.6640625" bestFit="1" customWidth="1"/>
    <col min="10335" max="10335" width="15.6640625" bestFit="1" customWidth="1"/>
    <col min="10336" max="10336" width="16.109375" bestFit="1" customWidth="1"/>
    <col min="10337" max="10337" width="14" bestFit="1" customWidth="1"/>
    <col min="10338" max="10338" width="16.77734375" bestFit="1" customWidth="1"/>
    <col min="10339" max="10339" width="12" bestFit="1" customWidth="1"/>
    <col min="10340" max="10340" width="14.77734375" bestFit="1" customWidth="1"/>
    <col min="10341" max="10341" width="15.6640625" bestFit="1" customWidth="1"/>
    <col min="10342" max="10342" width="15.88671875" bestFit="1" customWidth="1"/>
    <col min="10343" max="10343" width="15.6640625" bestFit="1" customWidth="1"/>
    <col min="10344" max="10344" width="15.44140625" bestFit="1" customWidth="1"/>
    <col min="10345" max="10345" width="13.6640625" bestFit="1" customWidth="1"/>
    <col min="10346" max="10346" width="16.44140625" bestFit="1" customWidth="1"/>
    <col min="10347" max="10347" width="15.6640625" bestFit="1" customWidth="1"/>
    <col min="10348" max="10348" width="15.88671875" bestFit="1" customWidth="1"/>
    <col min="10349" max="10349" width="13.5546875" bestFit="1" customWidth="1"/>
    <col min="10350" max="10350" width="16.33203125" bestFit="1" customWidth="1"/>
    <col min="10351" max="10351" width="15.6640625" bestFit="1" customWidth="1"/>
    <col min="10352" max="10352" width="15.88671875" bestFit="1" customWidth="1"/>
    <col min="10353" max="10353" width="14.5546875" bestFit="1" customWidth="1"/>
    <col min="10354" max="10354" width="17.44140625" bestFit="1" customWidth="1"/>
    <col min="10355" max="10355" width="15.6640625" bestFit="1" customWidth="1"/>
    <col min="10356" max="10356" width="16.109375" bestFit="1" customWidth="1"/>
    <col min="10357" max="10357" width="15.6640625" bestFit="1" customWidth="1"/>
    <col min="10358" max="10358" width="16.33203125" bestFit="1" customWidth="1"/>
    <col min="10359" max="10359" width="15.6640625" bestFit="1" customWidth="1"/>
    <col min="10360" max="10360" width="17" bestFit="1" customWidth="1"/>
    <col min="10361" max="10361" width="13.77734375" bestFit="1" customWidth="1"/>
    <col min="10362" max="10362" width="16.5546875" bestFit="1" customWidth="1"/>
    <col min="10363" max="10363" width="15.6640625" bestFit="1" customWidth="1"/>
    <col min="10364" max="10364" width="16" bestFit="1" customWidth="1"/>
    <col min="10365" max="10365" width="13.109375" bestFit="1" customWidth="1"/>
    <col min="10366" max="10366" width="15.88671875" bestFit="1" customWidth="1"/>
    <col min="10367" max="10367" width="13.109375" bestFit="1" customWidth="1"/>
    <col min="10368" max="10368" width="15.88671875" bestFit="1" customWidth="1"/>
    <col min="10369" max="10369" width="15.6640625" bestFit="1" customWidth="1"/>
    <col min="10370" max="10370" width="16.21875" bestFit="1" customWidth="1"/>
    <col min="10371" max="10371" width="13.109375" bestFit="1" customWidth="1"/>
    <col min="10372" max="10372" width="15.88671875" bestFit="1" customWidth="1"/>
    <col min="10373" max="10373" width="15.6640625" bestFit="1" customWidth="1"/>
    <col min="10374" max="10374" width="16.88671875" bestFit="1" customWidth="1"/>
    <col min="10375" max="10375" width="15.6640625" bestFit="1" customWidth="1"/>
    <col min="10376" max="10376" width="17.33203125" bestFit="1" customWidth="1"/>
    <col min="10377" max="10377" width="15.6640625" bestFit="1" customWidth="1"/>
    <col min="10378" max="10378" width="15.5546875" bestFit="1" customWidth="1"/>
    <col min="10379" max="10379" width="13.5546875" bestFit="1" customWidth="1"/>
    <col min="10380" max="10380" width="16.33203125" bestFit="1" customWidth="1"/>
    <col min="10381" max="10383" width="15.6640625" bestFit="1" customWidth="1"/>
    <col min="10384" max="10384" width="16.21875" bestFit="1" customWidth="1"/>
    <col min="10385" max="10385" width="13.6640625" bestFit="1" customWidth="1"/>
    <col min="10386" max="10386" width="16.44140625" bestFit="1" customWidth="1"/>
    <col min="10387" max="10387" width="15.6640625" bestFit="1" customWidth="1"/>
    <col min="10388" max="10388" width="16.77734375" bestFit="1" customWidth="1"/>
    <col min="10389" max="10389" width="14.109375" bestFit="1" customWidth="1"/>
    <col min="10390" max="10390" width="16.88671875" bestFit="1" customWidth="1"/>
    <col min="10391" max="10391" width="12.77734375" bestFit="1" customWidth="1"/>
    <col min="10392" max="10392" width="15.5546875" bestFit="1" customWidth="1"/>
    <col min="10393" max="10393" width="15.6640625" bestFit="1" customWidth="1"/>
    <col min="10394" max="10394" width="16.109375" bestFit="1" customWidth="1"/>
    <col min="10395" max="10395" width="13.77734375" bestFit="1" customWidth="1"/>
    <col min="10396" max="10396" width="16.5546875" bestFit="1" customWidth="1"/>
    <col min="10397" max="10397" width="15.6640625" bestFit="1" customWidth="1"/>
    <col min="10398" max="10398" width="15.88671875" bestFit="1" customWidth="1"/>
    <col min="10399" max="10399" width="15.6640625" bestFit="1" customWidth="1"/>
    <col min="10400" max="10400" width="16.5546875" bestFit="1" customWidth="1"/>
    <col min="10401" max="10401" width="15.6640625" bestFit="1" customWidth="1"/>
    <col min="10402" max="10402" width="17.6640625" bestFit="1" customWidth="1"/>
    <col min="10403" max="10403" width="13.5546875" bestFit="1" customWidth="1"/>
    <col min="10404" max="10404" width="16.33203125" bestFit="1" customWidth="1"/>
    <col min="10405" max="10407" width="15.6640625" bestFit="1" customWidth="1"/>
    <col min="10408" max="10408" width="16.109375" bestFit="1" customWidth="1"/>
    <col min="10409" max="10409" width="13.21875" bestFit="1" customWidth="1"/>
    <col min="10410" max="10410" width="16" bestFit="1" customWidth="1"/>
    <col min="10411" max="10411" width="13.44140625" bestFit="1" customWidth="1"/>
    <col min="10412" max="10412" width="16.21875" bestFit="1" customWidth="1"/>
    <col min="10413" max="10413" width="15.6640625" bestFit="1" customWidth="1"/>
    <col min="10414" max="10414" width="16.77734375" bestFit="1" customWidth="1"/>
    <col min="10415" max="10415" width="15.6640625" bestFit="1" customWidth="1"/>
    <col min="10416" max="10416" width="16.6640625" bestFit="1" customWidth="1"/>
    <col min="10417" max="10417" width="13.109375" bestFit="1" customWidth="1"/>
    <col min="10418" max="10418" width="15.88671875" bestFit="1" customWidth="1"/>
    <col min="10419" max="10419" width="14.21875" bestFit="1" customWidth="1"/>
    <col min="10420" max="10420" width="17" bestFit="1" customWidth="1"/>
    <col min="10421" max="10421" width="12.44140625" bestFit="1" customWidth="1"/>
    <col min="10422" max="10422" width="15.21875" bestFit="1" customWidth="1"/>
    <col min="10423" max="10424" width="15.6640625" bestFit="1" customWidth="1"/>
    <col min="10425" max="10425" width="15.77734375" bestFit="1" customWidth="1"/>
    <col min="10426" max="10426" width="18.5546875" bestFit="1" customWidth="1"/>
    <col min="10427" max="10427" width="12.5546875" bestFit="1" customWidth="1"/>
    <col min="10428" max="10428" width="15.33203125" bestFit="1" customWidth="1"/>
    <col min="10429" max="10429" width="15.6640625" bestFit="1" customWidth="1"/>
    <col min="10430" max="10430" width="16.5546875" bestFit="1" customWidth="1"/>
    <col min="10431" max="10431" width="12.88671875" bestFit="1" customWidth="1"/>
    <col min="10432" max="10432" width="15.6640625" bestFit="1" customWidth="1"/>
    <col min="10433" max="10433" width="13.21875" bestFit="1" customWidth="1"/>
    <col min="10434" max="10434" width="16" bestFit="1" customWidth="1"/>
    <col min="10435" max="10435" width="12.77734375" bestFit="1" customWidth="1"/>
    <col min="10436" max="10436" width="15.5546875" bestFit="1" customWidth="1"/>
    <col min="10437" max="10437" width="15.6640625" bestFit="1" customWidth="1"/>
    <col min="10438" max="10438" width="16.44140625" bestFit="1" customWidth="1"/>
    <col min="10439" max="10439" width="13" bestFit="1" customWidth="1"/>
    <col min="10440" max="10440" width="15.77734375" bestFit="1" customWidth="1"/>
    <col min="10441" max="10443" width="15.6640625" bestFit="1" customWidth="1"/>
    <col min="10444" max="10444" width="16.21875" bestFit="1" customWidth="1"/>
    <col min="10445" max="10445" width="15.6640625" bestFit="1" customWidth="1"/>
    <col min="10446" max="10446" width="18.109375" bestFit="1" customWidth="1"/>
    <col min="10447" max="10447" width="14" bestFit="1" customWidth="1"/>
    <col min="10448" max="10448" width="16.77734375" bestFit="1" customWidth="1"/>
    <col min="10449" max="10449" width="15.6640625" bestFit="1" customWidth="1"/>
    <col min="10450" max="10450" width="16.33203125" bestFit="1" customWidth="1"/>
    <col min="10451" max="10451" width="15.6640625" bestFit="1" customWidth="1"/>
    <col min="10452" max="10452" width="17.44140625" bestFit="1" customWidth="1"/>
    <col min="10453" max="10453" width="13.77734375" bestFit="1" customWidth="1"/>
    <col min="10454" max="10454" width="16.5546875" bestFit="1" customWidth="1"/>
    <col min="10455" max="10455" width="15.6640625" bestFit="1" customWidth="1"/>
    <col min="10456" max="10456" width="15" bestFit="1" customWidth="1"/>
    <col min="10457" max="10457" width="13" bestFit="1" customWidth="1"/>
    <col min="10458" max="10458" width="15.77734375" bestFit="1" customWidth="1"/>
    <col min="10459" max="10459" width="15.6640625" bestFit="1" customWidth="1"/>
    <col min="10460" max="10460" width="16.33203125" bestFit="1" customWidth="1"/>
    <col min="10461" max="10462" width="15.6640625" bestFit="1" customWidth="1"/>
    <col min="10463" max="10463" width="12.5546875" bestFit="1" customWidth="1"/>
    <col min="10464" max="10464" width="15.33203125" bestFit="1" customWidth="1"/>
    <col min="10465" max="10465" width="14.109375" bestFit="1" customWidth="1"/>
    <col min="10466" max="10466" width="16.88671875" bestFit="1" customWidth="1"/>
    <col min="10467" max="10467" width="15.6640625" bestFit="1" customWidth="1"/>
    <col min="10468" max="10468" width="15.5546875" bestFit="1" customWidth="1"/>
    <col min="10469" max="10469" width="15.6640625" bestFit="1" customWidth="1"/>
    <col min="10470" max="10470" width="16.21875" bestFit="1" customWidth="1"/>
    <col min="10471" max="10471" width="15.6640625" bestFit="1" customWidth="1"/>
    <col min="10472" max="10472" width="15.77734375" bestFit="1" customWidth="1"/>
    <col min="10473" max="10473" width="13" bestFit="1" customWidth="1"/>
    <col min="10474" max="10474" width="15.77734375" bestFit="1" customWidth="1"/>
    <col min="10475" max="10475" width="15.33203125" bestFit="1" customWidth="1"/>
    <col min="10476" max="10476" width="18.109375" bestFit="1" customWidth="1"/>
    <col min="10477" max="10477" width="15.6640625" bestFit="1" customWidth="1"/>
    <col min="10478" max="10478" width="16.88671875" bestFit="1" customWidth="1"/>
    <col min="10479" max="10479" width="15.6640625" bestFit="1" customWidth="1"/>
    <col min="10480" max="10480" width="15.21875" bestFit="1" customWidth="1"/>
    <col min="10481" max="10481" width="15.6640625" bestFit="1" customWidth="1"/>
    <col min="10482" max="10482" width="16.21875" bestFit="1" customWidth="1"/>
    <col min="10483" max="10483" width="15.6640625" bestFit="1" customWidth="1"/>
    <col min="10484" max="10484" width="15.5546875" bestFit="1" customWidth="1"/>
    <col min="10485" max="10487" width="15.6640625" bestFit="1" customWidth="1"/>
    <col min="10488" max="10488" width="15.109375" bestFit="1" customWidth="1"/>
    <col min="10489" max="10489" width="15.6640625" bestFit="1" customWidth="1"/>
    <col min="10490" max="10490" width="15.21875" bestFit="1" customWidth="1"/>
    <col min="10491" max="10491" width="15.6640625" bestFit="1" customWidth="1"/>
    <col min="10492" max="10492" width="16.109375" bestFit="1" customWidth="1"/>
    <col min="10493" max="10493" width="15.6640625" bestFit="1" customWidth="1"/>
    <col min="10494" max="10494" width="16.33203125" bestFit="1" customWidth="1"/>
    <col min="10495" max="10495" width="15.6640625" bestFit="1" customWidth="1"/>
    <col min="10496" max="10496" width="15.21875" bestFit="1" customWidth="1"/>
    <col min="10497" max="10497" width="15.6640625" bestFit="1" customWidth="1"/>
    <col min="10498" max="10498" width="16.6640625" bestFit="1" customWidth="1"/>
    <col min="10499" max="10499" width="15.6640625" bestFit="1" customWidth="1"/>
    <col min="10500" max="10500" width="15.77734375" bestFit="1" customWidth="1"/>
    <col min="10501" max="10501" width="13.33203125" bestFit="1" customWidth="1"/>
    <col min="10502" max="10502" width="16.109375" bestFit="1" customWidth="1"/>
    <col min="10503" max="10503" width="15.6640625" bestFit="1" customWidth="1"/>
    <col min="10504" max="10504" width="15.77734375" bestFit="1" customWidth="1"/>
    <col min="10505" max="10505" width="15.6640625" bestFit="1" customWidth="1"/>
    <col min="10506" max="10506" width="16.21875" bestFit="1" customWidth="1"/>
    <col min="10507" max="10507" width="13" bestFit="1" customWidth="1"/>
    <col min="10508" max="10508" width="15.77734375" bestFit="1" customWidth="1"/>
    <col min="10509" max="10509" width="13.109375" bestFit="1" customWidth="1"/>
    <col min="10510" max="10510" width="15.88671875" bestFit="1" customWidth="1"/>
    <col min="10511" max="10511" width="15.6640625" bestFit="1" customWidth="1"/>
    <col min="10512" max="10512" width="16.44140625" bestFit="1" customWidth="1"/>
    <col min="10513" max="10513" width="15.6640625" bestFit="1" customWidth="1"/>
    <col min="10514" max="10514" width="15.5546875" bestFit="1" customWidth="1"/>
    <col min="10515" max="10515" width="12.88671875" bestFit="1" customWidth="1"/>
    <col min="10516" max="10519" width="15.6640625" bestFit="1" customWidth="1"/>
    <col min="10520" max="10520" width="15" bestFit="1" customWidth="1"/>
    <col min="10521" max="10521" width="13.44140625" bestFit="1" customWidth="1"/>
    <col min="10522" max="10522" width="16.21875" bestFit="1" customWidth="1"/>
    <col min="10523" max="10523" width="13.21875" bestFit="1" customWidth="1"/>
    <col min="10524" max="10524" width="16" bestFit="1" customWidth="1"/>
    <col min="10525" max="10525" width="15.6640625" bestFit="1" customWidth="1"/>
    <col min="10526" max="10526" width="15.33203125" bestFit="1" customWidth="1"/>
    <col min="10527" max="10527" width="15.6640625" bestFit="1" customWidth="1"/>
    <col min="10528" max="10528" width="15.88671875" bestFit="1" customWidth="1"/>
    <col min="10529" max="10529" width="15.6640625" bestFit="1" customWidth="1"/>
    <col min="10530" max="10530" width="15.88671875" bestFit="1" customWidth="1"/>
    <col min="10531" max="10531" width="15.6640625" bestFit="1" customWidth="1"/>
    <col min="10532" max="10532" width="14.77734375" bestFit="1" customWidth="1"/>
    <col min="10533" max="10533" width="13" bestFit="1" customWidth="1"/>
    <col min="10534" max="10534" width="15.77734375" bestFit="1" customWidth="1"/>
    <col min="10535" max="10535" width="15.6640625" bestFit="1" customWidth="1"/>
    <col min="10536" max="10536" width="16" bestFit="1" customWidth="1"/>
    <col min="10537" max="10537" width="15.6640625" bestFit="1" customWidth="1"/>
    <col min="10538" max="10538" width="16.6640625" bestFit="1" customWidth="1"/>
    <col min="10539" max="10539" width="15.6640625" bestFit="1" customWidth="1"/>
    <col min="10540" max="10540" width="16.88671875" bestFit="1" customWidth="1"/>
    <col min="10541" max="10541" width="15.6640625" bestFit="1" customWidth="1"/>
    <col min="10542" max="10542" width="16.33203125" bestFit="1" customWidth="1"/>
    <col min="10543" max="10543" width="15.6640625" bestFit="1" customWidth="1"/>
    <col min="10544" max="10544" width="15.5546875" bestFit="1" customWidth="1"/>
    <col min="10545" max="10545" width="13.21875" bestFit="1" customWidth="1"/>
    <col min="10546" max="10546" width="16" bestFit="1" customWidth="1"/>
    <col min="10547" max="10547" width="13" bestFit="1" customWidth="1"/>
    <col min="10548" max="10548" width="15.77734375" bestFit="1" customWidth="1"/>
    <col min="10549" max="10550" width="15.6640625" bestFit="1" customWidth="1"/>
    <col min="10551" max="10551" width="13.33203125" bestFit="1" customWidth="1"/>
    <col min="10552" max="10552" width="16.109375" bestFit="1" customWidth="1"/>
    <col min="10553" max="10553" width="15.6640625" bestFit="1" customWidth="1"/>
    <col min="10554" max="10554" width="16.5546875" bestFit="1" customWidth="1"/>
    <col min="10555" max="10556" width="15.6640625" bestFit="1" customWidth="1"/>
    <col min="10557" max="10557" width="15.33203125" bestFit="1" customWidth="1"/>
    <col min="10558" max="10558" width="18.109375" bestFit="1" customWidth="1"/>
    <col min="10559" max="10559" width="13" bestFit="1" customWidth="1"/>
    <col min="10560" max="10560" width="15.77734375" bestFit="1" customWidth="1"/>
    <col min="10561" max="10561" width="13.33203125" bestFit="1" customWidth="1"/>
    <col min="10562" max="10562" width="16.109375" bestFit="1" customWidth="1"/>
    <col min="10563" max="10563" width="15.6640625" bestFit="1" customWidth="1"/>
    <col min="10564" max="10564" width="16.109375" bestFit="1" customWidth="1"/>
    <col min="10565" max="10565" width="15.6640625" bestFit="1" customWidth="1"/>
    <col min="10566" max="10566" width="15.77734375" bestFit="1" customWidth="1"/>
    <col min="10567" max="10567" width="15.6640625" bestFit="1" customWidth="1"/>
    <col min="10568" max="10568" width="16.77734375" bestFit="1" customWidth="1"/>
    <col min="10569" max="10569" width="13.44140625" bestFit="1" customWidth="1"/>
    <col min="10570" max="10570" width="16.21875" bestFit="1" customWidth="1"/>
    <col min="10571" max="10571" width="15.6640625" bestFit="1" customWidth="1"/>
    <col min="10572" max="10572" width="16.33203125" bestFit="1" customWidth="1"/>
    <col min="10573" max="10573" width="15.6640625" bestFit="1" customWidth="1"/>
    <col min="10574" max="10574" width="16.77734375" bestFit="1" customWidth="1"/>
    <col min="10575" max="10575" width="15.6640625" bestFit="1" customWidth="1"/>
    <col min="10576" max="10576" width="16.6640625" bestFit="1" customWidth="1"/>
    <col min="10577" max="10577" width="13.5546875" bestFit="1" customWidth="1"/>
    <col min="10578" max="10578" width="16.33203125" bestFit="1" customWidth="1"/>
    <col min="10579" max="10579" width="15.6640625" bestFit="1" customWidth="1"/>
    <col min="10580" max="10580" width="15.88671875" bestFit="1" customWidth="1"/>
    <col min="10581" max="10581" width="12.44140625" bestFit="1" customWidth="1"/>
    <col min="10582" max="10582" width="15.21875" bestFit="1" customWidth="1"/>
    <col min="10583" max="10583" width="13.5546875" bestFit="1" customWidth="1"/>
    <col min="10584" max="10584" width="16.33203125" bestFit="1" customWidth="1"/>
    <col min="10585" max="10585" width="15.6640625" bestFit="1" customWidth="1"/>
    <col min="10586" max="10586" width="16.77734375" bestFit="1" customWidth="1"/>
    <col min="10587" max="10587" width="14.21875" bestFit="1" customWidth="1"/>
    <col min="10588" max="10588" width="17" bestFit="1" customWidth="1"/>
    <col min="10589" max="10589" width="14" bestFit="1" customWidth="1"/>
    <col min="10590" max="10590" width="16.77734375" bestFit="1" customWidth="1"/>
    <col min="10591" max="10591" width="13.77734375" bestFit="1" customWidth="1"/>
    <col min="10592" max="10592" width="16.5546875" bestFit="1" customWidth="1"/>
    <col min="10593" max="10593" width="13.33203125" bestFit="1" customWidth="1"/>
    <col min="10594" max="10594" width="16.109375" bestFit="1" customWidth="1"/>
    <col min="10595" max="10595" width="15.6640625" bestFit="1" customWidth="1"/>
    <col min="10596" max="10596" width="16.109375" bestFit="1" customWidth="1"/>
    <col min="10597" max="10597" width="15.6640625" bestFit="1" customWidth="1"/>
    <col min="10598" max="10598" width="16" bestFit="1" customWidth="1"/>
    <col min="10599" max="10599" width="12.5546875" bestFit="1" customWidth="1"/>
    <col min="10600" max="10600" width="15.33203125" bestFit="1" customWidth="1"/>
    <col min="10601" max="10601" width="15.6640625" bestFit="1" customWidth="1"/>
    <col min="10602" max="10602" width="16.33203125" bestFit="1" customWidth="1"/>
    <col min="10603" max="10603" width="15.6640625" bestFit="1" customWidth="1"/>
    <col min="10604" max="10604" width="15.77734375" bestFit="1" customWidth="1"/>
    <col min="10605" max="10605" width="12.6640625" bestFit="1" customWidth="1"/>
    <col min="10606" max="10606" width="15.44140625" bestFit="1" customWidth="1"/>
    <col min="10607" max="10607" width="15.6640625" bestFit="1" customWidth="1"/>
    <col min="10608" max="10608" width="15.77734375" bestFit="1" customWidth="1"/>
    <col min="10609" max="10609" width="12.6640625" bestFit="1" customWidth="1"/>
    <col min="10610" max="10610" width="15.44140625" bestFit="1" customWidth="1"/>
    <col min="10611" max="10611" width="12.88671875" bestFit="1" customWidth="1"/>
    <col min="10612" max="10613" width="15.6640625" bestFit="1" customWidth="1"/>
    <col min="10614" max="10614" width="16.6640625" bestFit="1" customWidth="1"/>
    <col min="10615" max="10615" width="15.6640625" bestFit="1" customWidth="1"/>
    <col min="10616" max="10616" width="16.109375" bestFit="1" customWidth="1"/>
    <col min="10617" max="10617" width="13.88671875" bestFit="1" customWidth="1"/>
    <col min="10618" max="10618" width="16.6640625" bestFit="1" customWidth="1"/>
    <col min="10619" max="10619" width="15.6640625" bestFit="1" customWidth="1"/>
    <col min="10620" max="10620" width="15.21875" bestFit="1" customWidth="1"/>
    <col min="10621" max="10621" width="15.6640625" bestFit="1" customWidth="1"/>
    <col min="10622" max="10622" width="16.109375" bestFit="1" customWidth="1"/>
    <col min="10623" max="10623" width="13.5546875" bestFit="1" customWidth="1"/>
    <col min="10624" max="10624" width="16.33203125" bestFit="1" customWidth="1"/>
    <col min="10625" max="10625" width="13.77734375" bestFit="1" customWidth="1"/>
    <col min="10626" max="10626" width="16.5546875" bestFit="1" customWidth="1"/>
    <col min="10627" max="10627" width="15.6640625" bestFit="1" customWidth="1"/>
    <col min="10628" max="10628" width="16.33203125" bestFit="1" customWidth="1"/>
    <col min="10629" max="10631" width="15.6640625" bestFit="1" customWidth="1"/>
    <col min="10632" max="10632" width="17.33203125" bestFit="1" customWidth="1"/>
    <col min="10633" max="10633" width="13.6640625" bestFit="1" customWidth="1"/>
    <col min="10634" max="10634" width="16.44140625" bestFit="1" customWidth="1"/>
    <col min="10635" max="10635" width="13.33203125" bestFit="1" customWidth="1"/>
    <col min="10636" max="10636" width="16.109375" bestFit="1" customWidth="1"/>
    <col min="10637" max="10637" width="15.6640625" bestFit="1" customWidth="1"/>
    <col min="10638" max="10638" width="16.88671875" bestFit="1" customWidth="1"/>
    <col min="10639" max="10639" width="15.6640625" bestFit="1" customWidth="1"/>
    <col min="10640" max="10640" width="16.44140625" bestFit="1" customWidth="1"/>
    <col min="10641" max="10641" width="15.6640625" bestFit="1" customWidth="1"/>
    <col min="10642" max="10642" width="16.88671875" bestFit="1" customWidth="1"/>
    <col min="10643" max="10643" width="13.33203125" bestFit="1" customWidth="1"/>
    <col min="10644" max="10644" width="16.109375" bestFit="1" customWidth="1"/>
    <col min="10645" max="10645" width="14.44140625" bestFit="1" customWidth="1"/>
    <col min="10646" max="10646" width="17.33203125" bestFit="1" customWidth="1"/>
    <col min="10647" max="10647" width="15.6640625" bestFit="1" customWidth="1"/>
    <col min="10648" max="10648" width="16.44140625" bestFit="1" customWidth="1"/>
    <col min="10649" max="10649" width="15.6640625" bestFit="1" customWidth="1"/>
    <col min="10650" max="10650" width="17.6640625" bestFit="1" customWidth="1"/>
    <col min="10651" max="10651" width="13.6640625" bestFit="1" customWidth="1"/>
    <col min="10652" max="10652" width="16.44140625" bestFit="1" customWidth="1"/>
    <col min="10653" max="10653" width="15.6640625" bestFit="1" customWidth="1"/>
    <col min="10654" max="10654" width="16.77734375" bestFit="1" customWidth="1"/>
    <col min="10655" max="10655" width="15.6640625" bestFit="1" customWidth="1"/>
    <col min="10656" max="10656" width="16.109375" bestFit="1" customWidth="1"/>
    <col min="10657" max="10657" width="15.6640625" bestFit="1" customWidth="1"/>
    <col min="10658" max="10658" width="15.77734375" bestFit="1" customWidth="1"/>
    <col min="10659" max="10659" width="12.88671875" bestFit="1" customWidth="1"/>
    <col min="10660" max="10661" width="15.6640625" bestFit="1" customWidth="1"/>
    <col min="10662" max="10662" width="16" bestFit="1" customWidth="1"/>
    <col min="10663" max="10663" width="15.6640625" bestFit="1" customWidth="1"/>
    <col min="10664" max="10664" width="15.44140625" bestFit="1" customWidth="1"/>
    <col min="10665" max="10665" width="13.77734375" bestFit="1" customWidth="1"/>
    <col min="10666" max="10666" width="16.5546875" bestFit="1" customWidth="1"/>
    <col min="10667" max="10667" width="15.6640625" bestFit="1" customWidth="1"/>
    <col min="10668" max="10668" width="15.21875" bestFit="1" customWidth="1"/>
    <col min="10669" max="10669" width="15.6640625" bestFit="1" customWidth="1"/>
    <col min="10670" max="10670" width="16.109375" bestFit="1" customWidth="1"/>
    <col min="10671" max="10671" width="15.6640625" bestFit="1" customWidth="1"/>
    <col min="10672" max="10672" width="17" bestFit="1" customWidth="1"/>
    <col min="10673" max="10673" width="15.6640625" bestFit="1" customWidth="1"/>
    <col min="10674" max="10674" width="15.5546875" bestFit="1" customWidth="1"/>
    <col min="10675" max="10675" width="15.6640625" bestFit="1" customWidth="1"/>
    <col min="10676" max="10676" width="16.33203125" bestFit="1" customWidth="1"/>
    <col min="10677" max="10677" width="15.6640625" bestFit="1" customWidth="1"/>
    <col min="10678" max="10678" width="16.6640625" bestFit="1" customWidth="1"/>
    <col min="10679" max="10679" width="15.6640625" bestFit="1" customWidth="1"/>
    <col min="10680" max="10680" width="17.44140625" bestFit="1" customWidth="1"/>
    <col min="10681" max="10681" width="12.6640625" bestFit="1" customWidth="1"/>
    <col min="10682" max="10682" width="15.44140625" bestFit="1" customWidth="1"/>
    <col min="10683" max="10683" width="15.6640625" bestFit="1" customWidth="1"/>
    <col min="10684" max="10684" width="16.77734375" bestFit="1" customWidth="1"/>
    <col min="10685" max="10685" width="12.6640625" bestFit="1" customWidth="1"/>
    <col min="10686" max="10686" width="15.44140625" bestFit="1" customWidth="1"/>
    <col min="10687" max="10687" width="15.6640625" bestFit="1" customWidth="1"/>
    <col min="10688" max="10688" width="15.77734375" bestFit="1" customWidth="1"/>
    <col min="10689" max="10689" width="15.6640625" bestFit="1" customWidth="1"/>
    <col min="10690" max="10690" width="15.109375" bestFit="1" customWidth="1"/>
    <col min="10691" max="10691" width="15.6640625" bestFit="1" customWidth="1"/>
    <col min="10692" max="10692" width="16.6640625" bestFit="1" customWidth="1"/>
    <col min="10693" max="10693" width="13.77734375" bestFit="1" customWidth="1"/>
    <col min="10694" max="10694" width="16.5546875" bestFit="1" customWidth="1"/>
    <col min="10695" max="10695" width="15.6640625" bestFit="1" customWidth="1"/>
    <col min="10696" max="10696" width="16.109375" bestFit="1" customWidth="1"/>
    <col min="10697" max="10697" width="15.6640625" bestFit="1" customWidth="1"/>
    <col min="10698" max="10698" width="15.21875" bestFit="1" customWidth="1"/>
    <col min="10699" max="10699" width="13" bestFit="1" customWidth="1"/>
    <col min="10700" max="10700" width="15.77734375" bestFit="1" customWidth="1"/>
    <col min="10701" max="10701" width="15.6640625" bestFit="1" customWidth="1"/>
    <col min="10702" max="10702" width="16.21875" bestFit="1" customWidth="1"/>
    <col min="10703" max="10703" width="14.21875" bestFit="1" customWidth="1"/>
    <col min="10704" max="10704" width="17" bestFit="1" customWidth="1"/>
    <col min="10705" max="10705" width="13.6640625" bestFit="1" customWidth="1"/>
    <col min="10706" max="10706" width="16.44140625" bestFit="1" customWidth="1"/>
    <col min="10707" max="10707" width="12.77734375" bestFit="1" customWidth="1"/>
    <col min="10708" max="10708" width="15.5546875" bestFit="1" customWidth="1"/>
    <col min="10709" max="10709" width="13.5546875" bestFit="1" customWidth="1"/>
    <col min="10710" max="10710" width="16.33203125" bestFit="1" customWidth="1"/>
    <col min="10711" max="10711" width="15.6640625" bestFit="1" customWidth="1"/>
    <col min="10712" max="10712" width="16.33203125" bestFit="1" customWidth="1"/>
    <col min="10713" max="10713" width="15.6640625" bestFit="1" customWidth="1"/>
    <col min="10714" max="10714" width="16.21875" bestFit="1" customWidth="1"/>
    <col min="10715" max="10716" width="15.6640625" bestFit="1" customWidth="1"/>
    <col min="10717" max="10717" width="13.5546875" bestFit="1" customWidth="1"/>
    <col min="10718" max="10718" width="16.33203125" bestFit="1" customWidth="1"/>
    <col min="10719" max="10719" width="13.21875" bestFit="1" customWidth="1"/>
    <col min="10720" max="10720" width="16" bestFit="1" customWidth="1"/>
    <col min="10721" max="10721" width="15.6640625" bestFit="1" customWidth="1"/>
    <col min="10722" max="10722" width="17.33203125" bestFit="1" customWidth="1"/>
    <col min="10723" max="10723" width="15.6640625" bestFit="1" customWidth="1"/>
    <col min="10724" max="10724" width="16.77734375" bestFit="1" customWidth="1"/>
    <col min="10725" max="10725" width="14.109375" bestFit="1" customWidth="1"/>
    <col min="10726" max="10726" width="16.88671875" bestFit="1" customWidth="1"/>
    <col min="10727" max="10727" width="13.6640625" bestFit="1" customWidth="1"/>
    <col min="10728" max="10728" width="16.44140625" bestFit="1" customWidth="1"/>
    <col min="10729" max="10729" width="15.6640625" bestFit="1" customWidth="1"/>
    <col min="10730" max="10730" width="16.21875" bestFit="1" customWidth="1"/>
    <col min="10731" max="10731" width="13.33203125" bestFit="1" customWidth="1"/>
    <col min="10732" max="10732" width="16.109375" bestFit="1" customWidth="1"/>
    <col min="10733" max="10733" width="12.88671875" bestFit="1" customWidth="1"/>
    <col min="10734" max="10735" width="15.6640625" bestFit="1" customWidth="1"/>
    <col min="10736" max="10736" width="16.88671875" bestFit="1" customWidth="1"/>
    <col min="10737" max="10737" width="15.6640625" bestFit="1" customWidth="1"/>
    <col min="10738" max="10738" width="17" bestFit="1" customWidth="1"/>
    <col min="10739" max="10739" width="15.6640625" bestFit="1" customWidth="1"/>
    <col min="10740" max="10740" width="15.77734375" bestFit="1" customWidth="1"/>
    <col min="10741" max="10741" width="13.109375" bestFit="1" customWidth="1"/>
    <col min="10742" max="10742" width="15.88671875" bestFit="1" customWidth="1"/>
    <col min="10743" max="10743" width="15.6640625" bestFit="1" customWidth="1"/>
    <col min="10744" max="10744" width="16.33203125" bestFit="1" customWidth="1"/>
    <col min="10745" max="10745" width="15.6640625" bestFit="1" customWidth="1"/>
    <col min="10746" max="10746" width="16.5546875" bestFit="1" customWidth="1"/>
    <col min="10747" max="10747" width="13.5546875" bestFit="1" customWidth="1"/>
    <col min="10748" max="10748" width="16.33203125" bestFit="1" customWidth="1"/>
    <col min="10749" max="10749" width="15.6640625" bestFit="1" customWidth="1"/>
    <col min="10750" max="10750" width="15.88671875" bestFit="1" customWidth="1"/>
    <col min="10751" max="10751" width="15.6640625" bestFit="1" customWidth="1"/>
    <col min="10752" max="10752" width="16.77734375" bestFit="1" customWidth="1"/>
    <col min="10753" max="10753" width="15.6640625" bestFit="1" customWidth="1"/>
    <col min="10754" max="10754" width="16.6640625" bestFit="1" customWidth="1"/>
    <col min="10755" max="10755" width="15.6640625" bestFit="1" customWidth="1"/>
    <col min="10756" max="10756" width="16.33203125" bestFit="1" customWidth="1"/>
    <col min="10757" max="10757" width="15.6640625" bestFit="1" customWidth="1"/>
    <col min="10758" max="10758" width="16.6640625" bestFit="1" customWidth="1"/>
    <col min="10759" max="10759" width="15.6640625" bestFit="1" customWidth="1"/>
    <col min="10760" max="10760" width="15.33203125" bestFit="1" customWidth="1"/>
    <col min="10761" max="10761" width="15.6640625" bestFit="1" customWidth="1"/>
    <col min="10762" max="10762" width="16.5546875" bestFit="1" customWidth="1"/>
    <col min="10763" max="10763" width="15.6640625" bestFit="1" customWidth="1"/>
    <col min="10764" max="10764" width="16.33203125" bestFit="1" customWidth="1"/>
    <col min="10765" max="10765" width="15.6640625" bestFit="1" customWidth="1"/>
    <col min="10766" max="10766" width="15.88671875" bestFit="1" customWidth="1"/>
    <col min="10767" max="10767" width="15.6640625" bestFit="1" customWidth="1"/>
    <col min="10768" max="10768" width="15.88671875" bestFit="1" customWidth="1"/>
    <col min="10769" max="10769" width="12.6640625" bestFit="1" customWidth="1"/>
    <col min="10770" max="10770" width="15.44140625" bestFit="1" customWidth="1"/>
    <col min="10771" max="10771" width="13.33203125" bestFit="1" customWidth="1"/>
    <col min="10772" max="10772" width="16.109375" bestFit="1" customWidth="1"/>
    <col min="10773" max="10773" width="13.6640625" bestFit="1" customWidth="1"/>
    <col min="10774" max="10774" width="16.44140625" bestFit="1" customWidth="1"/>
    <col min="10775" max="10775" width="15.6640625" bestFit="1" customWidth="1"/>
    <col min="10776" max="10776" width="16.21875" bestFit="1" customWidth="1"/>
    <col min="10777" max="10777" width="15.6640625" bestFit="1" customWidth="1"/>
    <col min="10778" max="10778" width="15.77734375" bestFit="1" customWidth="1"/>
    <col min="10779" max="10779" width="14.109375" bestFit="1" customWidth="1"/>
    <col min="10780" max="10780" width="16.88671875" bestFit="1" customWidth="1"/>
    <col min="10781" max="10781" width="13.77734375" bestFit="1" customWidth="1"/>
    <col min="10782" max="10782" width="16.5546875" bestFit="1" customWidth="1"/>
    <col min="10783" max="10783" width="13.5546875" bestFit="1" customWidth="1"/>
    <col min="10784" max="10784" width="16.33203125" bestFit="1" customWidth="1"/>
    <col min="10785" max="10785" width="15.6640625" bestFit="1" customWidth="1"/>
    <col min="10786" max="10786" width="16.5546875" bestFit="1" customWidth="1"/>
    <col min="10787" max="10787" width="13.6640625" bestFit="1" customWidth="1"/>
    <col min="10788" max="10788" width="16.44140625" bestFit="1" customWidth="1"/>
    <col min="10789" max="10789" width="14.6640625" bestFit="1" customWidth="1"/>
    <col min="10790" max="10790" width="17.5546875" bestFit="1" customWidth="1"/>
    <col min="10791" max="10792" width="15.6640625" bestFit="1" customWidth="1"/>
    <col min="10793" max="10793" width="14.109375" bestFit="1" customWidth="1"/>
    <col min="10794" max="10794" width="16.88671875" bestFit="1" customWidth="1"/>
    <col min="10795" max="10795" width="15.6640625" bestFit="1" customWidth="1"/>
    <col min="10796" max="10796" width="16.21875" bestFit="1" customWidth="1"/>
    <col min="10797" max="10797" width="13.6640625" bestFit="1" customWidth="1"/>
    <col min="10798" max="10798" width="16.44140625" bestFit="1" customWidth="1"/>
    <col min="10799" max="10799" width="12.88671875" bestFit="1" customWidth="1"/>
    <col min="10800" max="10800" width="15.6640625" bestFit="1" customWidth="1"/>
    <col min="10801" max="10801" width="13" bestFit="1" customWidth="1"/>
    <col min="10802" max="10802" width="15.77734375" bestFit="1" customWidth="1"/>
    <col min="10803" max="10803" width="13.77734375" bestFit="1" customWidth="1"/>
    <col min="10804" max="10804" width="16.5546875" bestFit="1" customWidth="1"/>
    <col min="10805" max="10805" width="13.21875" bestFit="1" customWidth="1"/>
    <col min="10806" max="10806" width="16" bestFit="1" customWidth="1"/>
    <col min="10807" max="10807" width="15.6640625" bestFit="1" customWidth="1"/>
    <col min="10808" max="10808" width="16.33203125" bestFit="1" customWidth="1"/>
    <col min="10809" max="10811" width="15.6640625" bestFit="1" customWidth="1"/>
    <col min="10812" max="10812" width="15.77734375" bestFit="1" customWidth="1"/>
    <col min="10813" max="10813" width="14.21875" bestFit="1" customWidth="1"/>
    <col min="10814" max="10814" width="17" bestFit="1" customWidth="1"/>
    <col min="10815" max="10815" width="15.6640625" bestFit="1" customWidth="1"/>
    <col min="10816" max="10816" width="16.109375" bestFit="1" customWidth="1"/>
    <col min="10817" max="10817" width="15.6640625" bestFit="1" customWidth="1"/>
    <col min="10818" max="10818" width="16.33203125" bestFit="1" customWidth="1"/>
    <col min="10819" max="10819" width="15.6640625" bestFit="1" customWidth="1"/>
    <col min="10820" max="10820" width="16.5546875" bestFit="1" customWidth="1"/>
    <col min="10821" max="10821" width="12.77734375" bestFit="1" customWidth="1"/>
    <col min="10822" max="10822" width="15.5546875" bestFit="1" customWidth="1"/>
    <col min="10823" max="10823" width="15.6640625" bestFit="1" customWidth="1"/>
    <col min="10824" max="10824" width="16.109375" bestFit="1" customWidth="1"/>
    <col min="10825" max="10825" width="14.33203125" bestFit="1" customWidth="1"/>
    <col min="10826" max="10826" width="17.21875" bestFit="1" customWidth="1"/>
    <col min="10827" max="10827" width="15.6640625" bestFit="1" customWidth="1"/>
    <col min="10828" max="10828" width="16.33203125" bestFit="1" customWidth="1"/>
    <col min="10829" max="10829" width="15.6640625" bestFit="1" customWidth="1"/>
    <col min="10830" max="10830" width="16" bestFit="1" customWidth="1"/>
    <col min="10831" max="10831" width="15.6640625" bestFit="1" customWidth="1"/>
    <col min="10832" max="10832" width="16.5546875" bestFit="1" customWidth="1"/>
    <col min="10833" max="10833" width="15.6640625" bestFit="1" customWidth="1"/>
    <col min="10834" max="10834" width="16.33203125" bestFit="1" customWidth="1"/>
    <col min="10835" max="10835" width="15.6640625" bestFit="1" customWidth="1"/>
    <col min="10836" max="10836" width="15" bestFit="1" customWidth="1"/>
    <col min="10837" max="10837" width="14.21875" bestFit="1" customWidth="1"/>
    <col min="10838" max="10838" width="17" bestFit="1" customWidth="1"/>
    <col min="10839" max="10839" width="13" bestFit="1" customWidth="1"/>
    <col min="10840" max="10840" width="15.77734375" bestFit="1" customWidth="1"/>
    <col min="10841" max="10841" width="14.109375" bestFit="1" customWidth="1"/>
    <col min="10842" max="10842" width="16.88671875" bestFit="1" customWidth="1"/>
    <col min="10843" max="10843" width="13.21875" bestFit="1" customWidth="1"/>
    <col min="10844" max="10844" width="16" bestFit="1" customWidth="1"/>
    <col min="10845" max="10845" width="14.109375" bestFit="1" customWidth="1"/>
    <col min="10846" max="10846" width="16.88671875" bestFit="1" customWidth="1"/>
    <col min="10847" max="10847" width="12.88671875" bestFit="1" customWidth="1"/>
    <col min="10848" max="10849" width="15.6640625" bestFit="1" customWidth="1"/>
    <col min="10850" max="10850" width="17.44140625" bestFit="1" customWidth="1"/>
    <col min="10851" max="10851" width="15.6640625" bestFit="1" customWidth="1"/>
    <col min="10852" max="10852" width="17" bestFit="1" customWidth="1"/>
    <col min="10853" max="10853" width="13.21875" bestFit="1" customWidth="1"/>
    <col min="10854" max="10854" width="16" bestFit="1" customWidth="1"/>
    <col min="10855" max="10855" width="15.6640625" bestFit="1" customWidth="1"/>
    <col min="10856" max="10856" width="17.77734375" bestFit="1" customWidth="1"/>
    <col min="10857" max="10857" width="15.6640625" bestFit="1" customWidth="1"/>
    <col min="10858" max="10858" width="17" bestFit="1" customWidth="1"/>
    <col min="10859" max="10859" width="11.88671875" bestFit="1" customWidth="1"/>
    <col min="10860" max="10860" width="14.6640625" bestFit="1" customWidth="1"/>
    <col min="10861" max="10861" width="13.5546875" bestFit="1" customWidth="1"/>
    <col min="10862" max="10862" width="16.33203125" bestFit="1" customWidth="1"/>
    <col min="10863" max="10863" width="15.6640625" bestFit="1" customWidth="1"/>
    <col min="10864" max="10864" width="16.77734375" bestFit="1" customWidth="1"/>
    <col min="10865" max="10865" width="15.6640625" bestFit="1" customWidth="1"/>
    <col min="10866" max="10866" width="15.77734375" bestFit="1" customWidth="1"/>
    <col min="10867" max="10867" width="13.44140625" bestFit="1" customWidth="1"/>
    <col min="10868" max="10868" width="16.21875" bestFit="1" customWidth="1"/>
    <col min="10869" max="10869" width="13.21875" bestFit="1" customWidth="1"/>
    <col min="10870" max="10870" width="16" bestFit="1" customWidth="1"/>
    <col min="10871" max="10871" width="14.77734375" bestFit="1" customWidth="1"/>
    <col min="10872" max="10872" width="17.6640625" bestFit="1" customWidth="1"/>
    <col min="10873" max="10873" width="13.109375" bestFit="1" customWidth="1"/>
    <col min="10874" max="10874" width="15.88671875" bestFit="1" customWidth="1"/>
    <col min="10875" max="10875" width="13" bestFit="1" customWidth="1"/>
    <col min="10876" max="10876" width="15.77734375" bestFit="1" customWidth="1"/>
    <col min="10877" max="10877" width="11.44140625" bestFit="1" customWidth="1"/>
    <col min="10878" max="10878" width="14.21875" bestFit="1" customWidth="1"/>
    <col min="10879" max="10879" width="13.33203125" bestFit="1" customWidth="1"/>
    <col min="10880" max="10880" width="16.109375" bestFit="1" customWidth="1"/>
    <col min="10881" max="10881" width="12.6640625" bestFit="1" customWidth="1"/>
    <col min="10882" max="10882" width="15.44140625" bestFit="1" customWidth="1"/>
    <col min="10883" max="10883" width="15.6640625" bestFit="1" customWidth="1"/>
    <col min="10884" max="10884" width="16.44140625" bestFit="1" customWidth="1"/>
    <col min="10885" max="10885" width="15.6640625" bestFit="1" customWidth="1"/>
    <col min="10886" max="10886" width="15.88671875" bestFit="1" customWidth="1"/>
    <col min="10887" max="10887" width="14.109375" bestFit="1" customWidth="1"/>
    <col min="10888" max="10888" width="16.88671875" bestFit="1" customWidth="1"/>
    <col min="10889" max="10889" width="13.33203125" bestFit="1" customWidth="1"/>
    <col min="10890" max="10890" width="16.109375" bestFit="1" customWidth="1"/>
    <col min="10891" max="10891" width="15.6640625" bestFit="1" customWidth="1"/>
    <col min="10892" max="10892" width="16.77734375" bestFit="1" customWidth="1"/>
    <col min="10893" max="10893" width="12.88671875" bestFit="1" customWidth="1"/>
    <col min="10894" max="10894" width="15.6640625" bestFit="1" customWidth="1"/>
    <col min="10895" max="10895" width="12.5546875" bestFit="1" customWidth="1"/>
    <col min="10896" max="10896" width="15.33203125" bestFit="1" customWidth="1"/>
    <col min="10897" max="10897" width="13.44140625" bestFit="1" customWidth="1"/>
    <col min="10898" max="10898" width="16.21875" bestFit="1" customWidth="1"/>
    <col min="10899" max="10899" width="15.6640625" bestFit="1" customWidth="1"/>
    <col min="10900" max="10900" width="16.109375" bestFit="1" customWidth="1"/>
    <col min="10901" max="10901" width="13.21875" bestFit="1" customWidth="1"/>
    <col min="10902" max="10902" width="16" bestFit="1" customWidth="1"/>
    <col min="10903" max="10903" width="14.33203125" bestFit="1" customWidth="1"/>
    <col min="10904" max="10904" width="17.21875" bestFit="1" customWidth="1"/>
    <col min="10905" max="10905" width="15.6640625" bestFit="1" customWidth="1"/>
    <col min="10906" max="10906" width="15.77734375" bestFit="1" customWidth="1"/>
    <col min="10907" max="10907" width="15.6640625" bestFit="1" customWidth="1"/>
    <col min="10908" max="10908" width="15.77734375" bestFit="1" customWidth="1"/>
    <col min="10909" max="10909" width="13.5546875" bestFit="1" customWidth="1"/>
    <col min="10910" max="10910" width="16.33203125" bestFit="1" customWidth="1"/>
    <col min="10911" max="10911" width="15.6640625" bestFit="1" customWidth="1"/>
    <col min="10912" max="10912" width="16.44140625" bestFit="1" customWidth="1"/>
    <col min="10913" max="10913" width="13.77734375" bestFit="1" customWidth="1"/>
    <col min="10914" max="10914" width="16.5546875" bestFit="1" customWidth="1"/>
    <col min="10915" max="10915" width="13.109375" bestFit="1" customWidth="1"/>
    <col min="10916" max="10916" width="15.88671875" bestFit="1" customWidth="1"/>
    <col min="10917" max="10917" width="13" bestFit="1" customWidth="1"/>
    <col min="10918" max="10918" width="15.77734375" bestFit="1" customWidth="1"/>
    <col min="10919" max="10919" width="15.6640625" bestFit="1" customWidth="1"/>
    <col min="10920" max="10920" width="16.109375" bestFit="1" customWidth="1"/>
    <col min="10921" max="10921" width="11.77734375" bestFit="1" customWidth="1"/>
    <col min="10922" max="10922" width="14.5546875" bestFit="1" customWidth="1"/>
    <col min="10923" max="10923" width="15.6640625" bestFit="1" customWidth="1"/>
    <col min="10924" max="10924" width="16.33203125" bestFit="1" customWidth="1"/>
    <col min="10925" max="10926" width="15.6640625" bestFit="1" customWidth="1"/>
    <col min="10927" max="10927" width="12.33203125" bestFit="1" customWidth="1"/>
    <col min="10928" max="10928" width="15.109375" bestFit="1" customWidth="1"/>
    <col min="10929" max="10929" width="14.77734375" bestFit="1" customWidth="1"/>
    <col min="10930" max="10930" width="17.6640625" bestFit="1" customWidth="1"/>
    <col min="10931" max="10931" width="13.6640625" bestFit="1" customWidth="1"/>
    <col min="10932" max="10932" width="16.44140625" bestFit="1" customWidth="1"/>
    <col min="10933" max="10933" width="15.6640625" bestFit="1" customWidth="1"/>
    <col min="10934" max="10934" width="16.21875" bestFit="1" customWidth="1"/>
    <col min="10935" max="10935" width="13.21875" bestFit="1" customWidth="1"/>
    <col min="10936" max="10936" width="16" bestFit="1" customWidth="1"/>
    <col min="10937" max="10937" width="15.6640625" bestFit="1" customWidth="1"/>
    <col min="10938" max="10938" width="15.44140625" bestFit="1" customWidth="1"/>
    <col min="10939" max="10939" width="15.6640625" bestFit="1" customWidth="1"/>
    <col min="10940" max="10940" width="15.77734375" bestFit="1" customWidth="1"/>
    <col min="10941" max="10941" width="14" bestFit="1" customWidth="1"/>
    <col min="10942" max="10942" width="16.77734375" bestFit="1" customWidth="1"/>
    <col min="10943" max="10943" width="12.88671875" bestFit="1" customWidth="1"/>
    <col min="10944" max="10944" width="15.6640625" bestFit="1" customWidth="1"/>
    <col min="10945" max="10945" width="14.44140625" bestFit="1" customWidth="1"/>
    <col min="10946" max="10946" width="17.33203125" bestFit="1" customWidth="1"/>
    <col min="10947" max="10947" width="12.88671875" bestFit="1" customWidth="1"/>
    <col min="10948" max="10949" width="15.6640625" bestFit="1" customWidth="1"/>
    <col min="10950" max="10950" width="15.5546875" bestFit="1" customWidth="1"/>
    <col min="10951" max="10951" width="15.6640625" bestFit="1" customWidth="1"/>
    <col min="10952" max="10952" width="15.44140625" bestFit="1" customWidth="1"/>
    <col min="10953" max="10953" width="15.6640625" bestFit="1" customWidth="1"/>
    <col min="10954" max="10954" width="16.21875" bestFit="1" customWidth="1"/>
    <col min="10955" max="10955" width="13.88671875" bestFit="1" customWidth="1"/>
    <col min="10956" max="10956" width="16.6640625" bestFit="1" customWidth="1"/>
    <col min="10957" max="10957" width="15.6640625" bestFit="1" customWidth="1"/>
    <col min="10958" max="10958" width="16" bestFit="1" customWidth="1"/>
    <col min="10959" max="10959" width="12.88671875" bestFit="1" customWidth="1"/>
    <col min="10960" max="10960" width="15.6640625" bestFit="1" customWidth="1"/>
    <col min="10961" max="10961" width="13.44140625" bestFit="1" customWidth="1"/>
    <col min="10962" max="10962" width="16.21875" bestFit="1" customWidth="1"/>
    <col min="10963" max="10963" width="12.77734375" bestFit="1" customWidth="1"/>
    <col min="10964" max="10964" width="15.5546875" bestFit="1" customWidth="1"/>
    <col min="10965" max="10965" width="15.6640625" bestFit="1" customWidth="1"/>
    <col min="10966" max="10966" width="16.44140625" bestFit="1" customWidth="1"/>
    <col min="10967" max="10967" width="13.109375" bestFit="1" customWidth="1"/>
    <col min="10968" max="10968" width="15.88671875" bestFit="1" customWidth="1"/>
    <col min="10969" max="10969" width="12.109375" bestFit="1" customWidth="1"/>
    <col min="10970" max="10970" width="14.88671875" bestFit="1" customWidth="1"/>
    <col min="10971" max="10971" width="15.6640625" bestFit="1" customWidth="1"/>
    <col min="10972" max="10972" width="16.33203125" bestFit="1" customWidth="1"/>
    <col min="10973" max="10973" width="12.88671875" bestFit="1" customWidth="1"/>
    <col min="10974" max="10975" width="15.6640625" bestFit="1" customWidth="1"/>
    <col min="10976" max="10976" width="16" bestFit="1" customWidth="1"/>
    <col min="10977" max="10977" width="15.6640625" bestFit="1" customWidth="1"/>
    <col min="10978" max="10978" width="16.21875" bestFit="1" customWidth="1"/>
    <col min="10979" max="10979" width="13.33203125" bestFit="1" customWidth="1"/>
    <col min="10980" max="10980" width="16.109375" bestFit="1" customWidth="1"/>
    <col min="10981" max="10981" width="13.21875" bestFit="1" customWidth="1"/>
    <col min="10982" max="10982" width="16" bestFit="1" customWidth="1"/>
    <col min="10983" max="10983" width="15.6640625" bestFit="1" customWidth="1"/>
    <col min="10984" max="10984" width="16.109375" bestFit="1" customWidth="1"/>
    <col min="10985" max="10985" width="15.6640625" bestFit="1" customWidth="1"/>
    <col min="10986" max="10986" width="15.21875" bestFit="1" customWidth="1"/>
    <col min="10987" max="10987" width="13.77734375" bestFit="1" customWidth="1"/>
    <col min="10988" max="10988" width="16.5546875" bestFit="1" customWidth="1"/>
    <col min="10989" max="10989" width="13.109375" bestFit="1" customWidth="1"/>
    <col min="10990" max="10990" width="15.88671875" bestFit="1" customWidth="1"/>
    <col min="10991" max="10991" width="15.6640625" bestFit="1" customWidth="1"/>
    <col min="10992" max="10992" width="15.5546875" bestFit="1" customWidth="1"/>
    <col min="10993" max="10993" width="15.6640625" bestFit="1" customWidth="1"/>
    <col min="10994" max="10994" width="16.88671875" bestFit="1" customWidth="1"/>
    <col min="10995" max="10995" width="15.6640625" bestFit="1" customWidth="1"/>
    <col min="10996" max="10996" width="15.88671875" bestFit="1" customWidth="1"/>
    <col min="10997" max="10997" width="15.6640625" bestFit="1" customWidth="1"/>
    <col min="10998" max="10998" width="16.21875" bestFit="1" customWidth="1"/>
    <col min="10999" max="10999" width="13.33203125" bestFit="1" customWidth="1"/>
    <col min="11000" max="11000" width="16.109375" bestFit="1" customWidth="1"/>
    <col min="11001" max="11001" width="15.6640625" bestFit="1" customWidth="1"/>
    <col min="11002" max="11002" width="15.77734375" bestFit="1" customWidth="1"/>
    <col min="11003" max="11003" width="15.6640625" bestFit="1" customWidth="1"/>
    <col min="11004" max="11004" width="16.109375" bestFit="1" customWidth="1"/>
    <col min="11005" max="11005" width="15.6640625" bestFit="1" customWidth="1"/>
    <col min="11006" max="11006" width="16.109375" bestFit="1" customWidth="1"/>
    <col min="11007" max="11007" width="15.6640625" bestFit="1" customWidth="1"/>
    <col min="11008" max="11008" width="18" bestFit="1" customWidth="1"/>
    <col min="11009" max="11009" width="13.6640625" bestFit="1" customWidth="1"/>
    <col min="11010" max="11010" width="16.44140625" bestFit="1" customWidth="1"/>
    <col min="11011" max="11011" width="15.6640625" bestFit="1" customWidth="1"/>
    <col min="11012" max="11012" width="16.77734375" bestFit="1" customWidth="1"/>
    <col min="11013" max="11013" width="13.5546875" bestFit="1" customWidth="1"/>
    <col min="11014" max="11014" width="16.33203125" bestFit="1" customWidth="1"/>
    <col min="11015" max="11015" width="15.6640625" bestFit="1" customWidth="1"/>
    <col min="11016" max="11016" width="15.5546875" bestFit="1" customWidth="1"/>
    <col min="11017" max="11017" width="13.6640625" bestFit="1" customWidth="1"/>
    <col min="11018" max="11018" width="16.44140625" bestFit="1" customWidth="1"/>
    <col min="11019" max="11019" width="15.6640625" bestFit="1" customWidth="1"/>
    <col min="11020" max="11020" width="16.109375" bestFit="1" customWidth="1"/>
    <col min="11021" max="11021" width="13.44140625" bestFit="1" customWidth="1"/>
    <col min="11022" max="11022" width="16.21875" bestFit="1" customWidth="1"/>
    <col min="11023" max="11023" width="15.6640625" bestFit="1" customWidth="1"/>
    <col min="11024" max="11024" width="15.88671875" bestFit="1" customWidth="1"/>
    <col min="11025" max="11025" width="15.6640625" bestFit="1" customWidth="1"/>
    <col min="11026" max="11026" width="16.109375" bestFit="1" customWidth="1"/>
    <col min="11027" max="11027" width="12.88671875" bestFit="1" customWidth="1"/>
    <col min="11028" max="11028" width="15.6640625" bestFit="1" customWidth="1"/>
    <col min="11029" max="11029" width="13.6640625" bestFit="1" customWidth="1"/>
    <col min="11030" max="11030" width="16.44140625" bestFit="1" customWidth="1"/>
    <col min="11031" max="11031" width="15.6640625" bestFit="1" customWidth="1"/>
    <col min="11032" max="11032" width="15.88671875" bestFit="1" customWidth="1"/>
    <col min="11033" max="11033" width="14" bestFit="1" customWidth="1"/>
    <col min="11034" max="11034" width="16.77734375" bestFit="1" customWidth="1"/>
    <col min="11035" max="11035" width="15.6640625" bestFit="1" customWidth="1"/>
    <col min="11036" max="11036" width="15.109375" bestFit="1" customWidth="1"/>
    <col min="11037" max="11037" width="15.6640625" bestFit="1" customWidth="1"/>
    <col min="11038" max="11038" width="16" bestFit="1" customWidth="1"/>
    <col min="11039" max="11039" width="13.44140625" bestFit="1" customWidth="1"/>
    <col min="11040" max="11040" width="16.21875" bestFit="1" customWidth="1"/>
    <col min="11041" max="11041" width="13.5546875" bestFit="1" customWidth="1"/>
    <col min="11042" max="11042" width="16.33203125" bestFit="1" customWidth="1"/>
    <col min="11043" max="11043" width="12.33203125" bestFit="1" customWidth="1"/>
    <col min="11044" max="11044" width="15.109375" bestFit="1" customWidth="1"/>
    <col min="11045" max="11045" width="15.6640625" bestFit="1" customWidth="1"/>
    <col min="11046" max="11046" width="15.77734375" bestFit="1" customWidth="1"/>
    <col min="11047" max="11047" width="15.6640625" bestFit="1" customWidth="1"/>
    <col min="11048" max="11048" width="16.88671875" bestFit="1" customWidth="1"/>
    <col min="11049" max="11049" width="15.6640625" bestFit="1" customWidth="1"/>
    <col min="11050" max="11050" width="16.44140625" bestFit="1" customWidth="1"/>
    <col min="11051" max="11051" width="15.6640625" bestFit="1" customWidth="1"/>
    <col min="11052" max="11052" width="16.44140625" bestFit="1" customWidth="1"/>
    <col min="11053" max="11053" width="13.21875" bestFit="1" customWidth="1"/>
    <col min="11054" max="11054" width="16" bestFit="1" customWidth="1"/>
    <col min="11055" max="11055" width="15.6640625" bestFit="1" customWidth="1"/>
    <col min="11056" max="11056" width="16.33203125" bestFit="1" customWidth="1"/>
    <col min="11057" max="11057" width="14" bestFit="1" customWidth="1"/>
    <col min="11058" max="11058" width="16.77734375" bestFit="1" customWidth="1"/>
    <col min="11059" max="11059" width="14.21875" bestFit="1" customWidth="1"/>
    <col min="11060" max="11060" width="17" bestFit="1" customWidth="1"/>
    <col min="11061" max="11061" width="15.6640625" bestFit="1" customWidth="1"/>
    <col min="11062" max="11062" width="16.21875" bestFit="1" customWidth="1"/>
    <col min="11063" max="11063" width="15.6640625" bestFit="1" customWidth="1"/>
    <col min="11064" max="11064" width="15.77734375" bestFit="1" customWidth="1"/>
    <col min="11065" max="11065" width="15.6640625" bestFit="1" customWidth="1"/>
    <col min="11066" max="11066" width="15.5546875" bestFit="1" customWidth="1"/>
    <col min="11067" max="11067" width="15.6640625" bestFit="1" customWidth="1"/>
    <col min="11068" max="11068" width="16.6640625" bestFit="1" customWidth="1"/>
    <col min="11069" max="11069" width="15.6640625" bestFit="1" customWidth="1"/>
    <col min="11070" max="11070" width="16.33203125" bestFit="1" customWidth="1"/>
    <col min="11071" max="11071" width="13.109375" bestFit="1" customWidth="1"/>
    <col min="11072" max="11072" width="15.88671875" bestFit="1" customWidth="1"/>
    <col min="11073" max="11073" width="15.6640625" bestFit="1" customWidth="1"/>
    <col min="11074" max="11074" width="15.77734375" bestFit="1" customWidth="1"/>
    <col min="11075" max="11075" width="13.88671875" bestFit="1" customWidth="1"/>
    <col min="11076" max="11076" width="16.6640625" bestFit="1" customWidth="1"/>
    <col min="11077" max="11077" width="15.6640625" bestFit="1" customWidth="1"/>
    <col min="11078" max="11078" width="16.21875" bestFit="1" customWidth="1"/>
    <col min="11079" max="11079" width="15.6640625" bestFit="1" customWidth="1"/>
    <col min="11080" max="11080" width="16.21875" bestFit="1" customWidth="1"/>
    <col min="11081" max="11081" width="15.6640625" bestFit="1" customWidth="1"/>
    <col min="11082" max="11082" width="16.44140625" bestFit="1" customWidth="1"/>
    <col min="11083" max="11083" width="13.21875" bestFit="1" customWidth="1"/>
    <col min="11084" max="11084" width="16" bestFit="1" customWidth="1"/>
    <col min="11085" max="11085" width="13.5546875" bestFit="1" customWidth="1"/>
    <col min="11086" max="11086" width="16.33203125" bestFit="1" customWidth="1"/>
    <col min="11087" max="11087" width="15.6640625" bestFit="1" customWidth="1"/>
    <col min="11088" max="11088" width="15.77734375" bestFit="1" customWidth="1"/>
    <col min="11089" max="11089" width="15.6640625" bestFit="1" customWidth="1"/>
    <col min="11090" max="11090" width="15.77734375" bestFit="1" customWidth="1"/>
    <col min="11091" max="11091" width="15.6640625" bestFit="1" customWidth="1"/>
    <col min="11092" max="11092" width="16.109375" bestFit="1" customWidth="1"/>
    <col min="11093" max="11093" width="15.6640625" bestFit="1" customWidth="1"/>
    <col min="11094" max="11094" width="16.77734375" bestFit="1" customWidth="1"/>
    <col min="11095" max="11095" width="15.6640625" bestFit="1" customWidth="1"/>
    <col min="11096" max="11096" width="14.88671875" bestFit="1" customWidth="1"/>
    <col min="11097" max="11098" width="15.6640625" bestFit="1" customWidth="1"/>
    <col min="11099" max="11099" width="13.44140625" bestFit="1" customWidth="1"/>
    <col min="11100" max="11100" width="16.21875" bestFit="1" customWidth="1"/>
    <col min="11101" max="11101" width="15.6640625" bestFit="1" customWidth="1"/>
    <col min="11102" max="11102" width="16.88671875" bestFit="1" customWidth="1"/>
    <col min="11103" max="11103" width="15.6640625" bestFit="1" customWidth="1"/>
    <col min="11104" max="11104" width="15.5546875" bestFit="1" customWidth="1"/>
    <col min="11105" max="11105" width="13.109375" bestFit="1" customWidth="1"/>
    <col min="11106" max="11106" width="15.88671875" bestFit="1" customWidth="1"/>
    <col min="11107" max="11107" width="13.6640625" bestFit="1" customWidth="1"/>
    <col min="11108" max="11108" width="16.44140625" bestFit="1" customWidth="1"/>
    <col min="11109" max="11109" width="15.6640625" bestFit="1" customWidth="1"/>
    <col min="11110" max="11110" width="17.21875" bestFit="1" customWidth="1"/>
    <col min="11111" max="11111" width="14" bestFit="1" customWidth="1"/>
    <col min="11112" max="11112" width="16.77734375" bestFit="1" customWidth="1"/>
    <col min="11113" max="11113" width="13.21875" bestFit="1" customWidth="1"/>
    <col min="11114" max="11114" width="16" bestFit="1" customWidth="1"/>
    <col min="11115" max="11115" width="15.6640625" bestFit="1" customWidth="1"/>
    <col min="11116" max="11116" width="16.21875" bestFit="1" customWidth="1"/>
    <col min="11117" max="11117" width="15.6640625" bestFit="1" customWidth="1"/>
    <col min="11118" max="11118" width="15.88671875" bestFit="1" customWidth="1"/>
    <col min="11119" max="11119" width="15.6640625" bestFit="1" customWidth="1"/>
    <col min="11120" max="11120" width="16.44140625" bestFit="1" customWidth="1"/>
    <col min="11121" max="11121" width="15.6640625" bestFit="1" customWidth="1"/>
    <col min="11122" max="11122" width="15.21875" bestFit="1" customWidth="1"/>
    <col min="11123" max="11123" width="15.6640625" bestFit="1" customWidth="1"/>
    <col min="11124" max="11124" width="17.5546875" bestFit="1" customWidth="1"/>
    <col min="11125" max="11125" width="14" bestFit="1" customWidth="1"/>
    <col min="11126" max="11126" width="16.77734375" bestFit="1" customWidth="1"/>
    <col min="11127" max="11127" width="15.6640625" bestFit="1" customWidth="1"/>
    <col min="11128" max="11128" width="16.6640625" bestFit="1" customWidth="1"/>
    <col min="11129" max="11129" width="12.88671875" bestFit="1" customWidth="1"/>
    <col min="11130" max="11130" width="15.6640625" bestFit="1" customWidth="1"/>
    <col min="11131" max="11131" width="13" bestFit="1" customWidth="1"/>
    <col min="11132" max="11132" width="15.77734375" bestFit="1" customWidth="1"/>
    <col min="11133" max="11133" width="15.6640625" bestFit="1" customWidth="1"/>
    <col min="11134" max="11134" width="16.109375" bestFit="1" customWidth="1"/>
    <col min="11135" max="11135" width="15.6640625" bestFit="1" customWidth="1"/>
    <col min="11136" max="11136" width="16.44140625" bestFit="1" customWidth="1"/>
    <col min="11137" max="11137" width="13.33203125" bestFit="1" customWidth="1"/>
    <col min="11138" max="11138" width="16.109375" bestFit="1" customWidth="1"/>
    <col min="11139" max="11139" width="15.6640625" bestFit="1" customWidth="1"/>
    <col min="11140" max="11140" width="16.77734375" bestFit="1" customWidth="1"/>
    <col min="11141" max="11141" width="15.6640625" bestFit="1" customWidth="1"/>
    <col min="11142" max="11142" width="16.109375" bestFit="1" customWidth="1"/>
    <col min="11143" max="11143" width="13.6640625" bestFit="1" customWidth="1"/>
    <col min="11144" max="11144" width="16.44140625" bestFit="1" customWidth="1"/>
    <col min="11145" max="11145" width="15.6640625" bestFit="1" customWidth="1"/>
    <col min="11146" max="11146" width="16.77734375" bestFit="1" customWidth="1"/>
    <col min="11147" max="11147" width="15.6640625" bestFit="1" customWidth="1"/>
    <col min="11148" max="11148" width="16" bestFit="1" customWidth="1"/>
    <col min="11149" max="11149" width="15.6640625" bestFit="1" customWidth="1"/>
    <col min="11150" max="11150" width="16.33203125" bestFit="1" customWidth="1"/>
    <col min="11151" max="11151" width="15.6640625" bestFit="1" customWidth="1"/>
    <col min="11152" max="11152" width="15.5546875" bestFit="1" customWidth="1"/>
    <col min="11153" max="11153" width="15.6640625" bestFit="1" customWidth="1"/>
    <col min="11154" max="11154" width="16.44140625" bestFit="1" customWidth="1"/>
    <col min="11155" max="11157" width="15.6640625" bestFit="1" customWidth="1"/>
    <col min="11158" max="11158" width="16.5546875" bestFit="1" customWidth="1"/>
    <col min="11159" max="11159" width="15.6640625" bestFit="1" customWidth="1"/>
    <col min="11160" max="11160" width="15.88671875" bestFit="1" customWidth="1"/>
    <col min="11161" max="11161" width="15.6640625" bestFit="1" customWidth="1"/>
    <col min="11162" max="11162" width="15.109375" bestFit="1" customWidth="1"/>
    <col min="11163" max="11165" width="15.6640625" bestFit="1" customWidth="1"/>
    <col min="11166" max="11166" width="16.44140625" bestFit="1" customWidth="1"/>
    <col min="11167" max="11167" width="12.88671875" bestFit="1" customWidth="1"/>
    <col min="11168" max="11169" width="15.6640625" bestFit="1" customWidth="1"/>
    <col min="11170" max="11170" width="15.77734375" bestFit="1" customWidth="1"/>
    <col min="11171" max="11171" width="13.44140625" bestFit="1" customWidth="1"/>
    <col min="11172" max="11172" width="16.21875" bestFit="1" customWidth="1"/>
    <col min="11173" max="11173" width="14.109375" bestFit="1" customWidth="1"/>
    <col min="11174" max="11174" width="16.88671875" bestFit="1" customWidth="1"/>
    <col min="11175" max="11175" width="15.6640625" bestFit="1" customWidth="1"/>
    <col min="11176" max="11176" width="16.21875" bestFit="1" customWidth="1"/>
    <col min="11177" max="11177" width="13.21875" bestFit="1" customWidth="1"/>
    <col min="11178" max="11178" width="16" bestFit="1" customWidth="1"/>
    <col min="11179" max="11179" width="15.109375" bestFit="1" customWidth="1"/>
    <col min="11180" max="11180" width="17.88671875" bestFit="1" customWidth="1"/>
    <col min="11181" max="11182" width="15.6640625" bestFit="1" customWidth="1"/>
    <col min="11183" max="11183" width="13.33203125" bestFit="1" customWidth="1"/>
    <col min="11184" max="11184" width="16.109375" bestFit="1" customWidth="1"/>
    <col min="11185" max="11185" width="15.6640625" bestFit="1" customWidth="1"/>
    <col min="11186" max="11186" width="15.88671875" bestFit="1" customWidth="1"/>
    <col min="11187" max="11187" width="14.77734375" bestFit="1" customWidth="1"/>
    <col min="11188" max="11188" width="17.6640625" bestFit="1" customWidth="1"/>
    <col min="11189" max="11190" width="15.6640625" bestFit="1" customWidth="1"/>
    <col min="11191" max="11191" width="12.88671875" bestFit="1" customWidth="1"/>
    <col min="11192" max="11193" width="15.6640625" bestFit="1" customWidth="1"/>
    <col min="11194" max="11194" width="16.109375" bestFit="1" customWidth="1"/>
    <col min="11195" max="11195" width="13.5546875" bestFit="1" customWidth="1"/>
    <col min="11196" max="11196" width="16.33203125" bestFit="1" customWidth="1"/>
    <col min="11197" max="11197" width="15.6640625" bestFit="1" customWidth="1"/>
    <col min="11198" max="11198" width="15.77734375" bestFit="1" customWidth="1"/>
    <col min="11199" max="11199" width="15.6640625" bestFit="1" customWidth="1"/>
    <col min="11200" max="11200" width="15.88671875" bestFit="1" customWidth="1"/>
    <col min="11201" max="11201" width="13.109375" bestFit="1" customWidth="1"/>
    <col min="11202" max="11202" width="15.88671875" bestFit="1" customWidth="1"/>
    <col min="11203" max="11205" width="15.6640625" bestFit="1" customWidth="1"/>
    <col min="11206" max="11206" width="16.44140625" bestFit="1" customWidth="1"/>
    <col min="11207" max="11207" width="15.6640625" bestFit="1" customWidth="1"/>
    <col min="11208" max="11208" width="15.44140625" bestFit="1" customWidth="1"/>
    <col min="11209" max="11209" width="15.6640625" bestFit="1" customWidth="1"/>
    <col min="11210" max="11210" width="16" bestFit="1" customWidth="1"/>
    <col min="11211" max="11211" width="15.6640625" bestFit="1" customWidth="1"/>
    <col min="11212" max="11212" width="16.6640625" bestFit="1" customWidth="1"/>
    <col min="11213" max="11213" width="15.6640625" bestFit="1" customWidth="1"/>
    <col min="11214" max="11214" width="16.44140625" bestFit="1" customWidth="1"/>
    <col min="11215" max="11215" width="15.6640625" bestFit="1" customWidth="1"/>
    <col min="11216" max="11216" width="16.88671875" bestFit="1" customWidth="1"/>
    <col min="11217" max="11217" width="15.6640625" bestFit="1" customWidth="1"/>
    <col min="11218" max="11218" width="15.77734375" bestFit="1" customWidth="1"/>
    <col min="11219" max="11219" width="15.6640625" bestFit="1" customWidth="1"/>
    <col min="11220" max="11220" width="17.21875" bestFit="1" customWidth="1"/>
    <col min="11221" max="11221" width="14.109375" bestFit="1" customWidth="1"/>
    <col min="11222" max="11222" width="16.88671875" bestFit="1" customWidth="1"/>
    <col min="11223" max="11223" width="15.6640625" bestFit="1" customWidth="1"/>
    <col min="11224" max="11224" width="15.88671875" bestFit="1" customWidth="1"/>
    <col min="11225" max="11225" width="12.5546875" bestFit="1" customWidth="1"/>
    <col min="11226" max="11226" width="15.33203125" bestFit="1" customWidth="1"/>
    <col min="11227" max="11227" width="15.6640625" bestFit="1" customWidth="1"/>
    <col min="11228" max="11228" width="15.44140625" bestFit="1" customWidth="1"/>
    <col min="11229" max="11229" width="15.6640625" bestFit="1" customWidth="1"/>
    <col min="11230" max="11230" width="16.44140625" bestFit="1" customWidth="1"/>
    <col min="11231" max="11231" width="15.6640625" bestFit="1" customWidth="1"/>
    <col min="11232" max="11232" width="16.33203125" bestFit="1" customWidth="1"/>
    <col min="11233" max="11233" width="15.6640625" bestFit="1" customWidth="1"/>
    <col min="11234" max="11234" width="16" bestFit="1" customWidth="1"/>
    <col min="11235" max="11235" width="15.6640625" bestFit="1" customWidth="1"/>
    <col min="11236" max="11236" width="16.33203125" bestFit="1" customWidth="1"/>
    <col min="11237" max="11237" width="15.6640625" bestFit="1" customWidth="1"/>
    <col min="11238" max="11238" width="14.77734375" bestFit="1" customWidth="1"/>
    <col min="11239" max="11239" width="15.6640625" bestFit="1" customWidth="1"/>
    <col min="11240" max="11240" width="15.88671875" bestFit="1" customWidth="1"/>
    <col min="11241" max="11241" width="15.6640625" bestFit="1" customWidth="1"/>
    <col min="11242" max="11242" width="16.109375" bestFit="1" customWidth="1"/>
    <col min="11243" max="11243" width="13.21875" bestFit="1" customWidth="1"/>
    <col min="11244" max="11244" width="16" bestFit="1" customWidth="1"/>
    <col min="11245" max="11245" width="12.5546875" bestFit="1" customWidth="1"/>
    <col min="11246" max="11246" width="15.33203125" bestFit="1" customWidth="1"/>
    <col min="11247" max="11247" width="13.77734375" bestFit="1" customWidth="1"/>
    <col min="11248" max="11248" width="16.5546875" bestFit="1" customWidth="1"/>
    <col min="11249" max="11249" width="12.6640625" bestFit="1" customWidth="1"/>
    <col min="11250" max="11250" width="15.44140625" bestFit="1" customWidth="1"/>
    <col min="11251" max="11251" width="15.6640625" bestFit="1" customWidth="1"/>
    <col min="11252" max="11252" width="14.77734375" bestFit="1" customWidth="1"/>
    <col min="11253" max="11253" width="15.6640625" bestFit="1" customWidth="1"/>
    <col min="11254" max="11254" width="15.77734375" bestFit="1" customWidth="1"/>
    <col min="11255" max="11257" width="15.6640625" bestFit="1" customWidth="1"/>
    <col min="11258" max="11258" width="16.21875" bestFit="1" customWidth="1"/>
    <col min="11259" max="11261" width="15.6640625" bestFit="1" customWidth="1"/>
    <col min="11262" max="11262" width="16.88671875" bestFit="1" customWidth="1"/>
    <col min="11263" max="11263" width="13" bestFit="1" customWidth="1"/>
    <col min="11264" max="11264" width="15.77734375" bestFit="1" customWidth="1"/>
    <col min="11265" max="11265" width="13.109375" bestFit="1" customWidth="1"/>
    <col min="11266" max="11266" width="15.88671875" bestFit="1" customWidth="1"/>
    <col min="11267" max="11267" width="15.6640625" bestFit="1" customWidth="1"/>
    <col min="11268" max="11268" width="16.5546875" bestFit="1" customWidth="1"/>
    <col min="11269" max="11269" width="15.6640625" bestFit="1" customWidth="1"/>
    <col min="11270" max="11270" width="16.21875" bestFit="1" customWidth="1"/>
    <col min="11271" max="11271" width="14.21875" bestFit="1" customWidth="1"/>
    <col min="11272" max="11272" width="17" bestFit="1" customWidth="1"/>
    <col min="11273" max="11273" width="13.6640625" bestFit="1" customWidth="1"/>
    <col min="11274" max="11274" width="16.44140625" bestFit="1" customWidth="1"/>
    <col min="11275" max="11275" width="15.6640625" bestFit="1" customWidth="1"/>
    <col min="11276" max="11276" width="16.33203125" bestFit="1" customWidth="1"/>
    <col min="11277" max="11277" width="13.109375" bestFit="1" customWidth="1"/>
    <col min="11278" max="11278" width="15.88671875" bestFit="1" customWidth="1"/>
    <col min="11279" max="11279" width="13.109375" bestFit="1" customWidth="1"/>
    <col min="11280" max="11280" width="15.88671875" bestFit="1" customWidth="1"/>
    <col min="11281" max="11281" width="15.6640625" bestFit="1" customWidth="1"/>
    <col min="11282" max="11282" width="17.33203125" bestFit="1" customWidth="1"/>
    <col min="11283" max="11283" width="13.109375" bestFit="1" customWidth="1"/>
    <col min="11284" max="11284" width="15.88671875" bestFit="1" customWidth="1"/>
    <col min="11285" max="11285" width="13.5546875" bestFit="1" customWidth="1"/>
    <col min="11286" max="11286" width="16.33203125" bestFit="1" customWidth="1"/>
    <col min="11287" max="11287" width="15.6640625" bestFit="1" customWidth="1"/>
    <col min="11288" max="11288" width="16.109375" bestFit="1" customWidth="1"/>
    <col min="11289" max="11289" width="14.109375" bestFit="1" customWidth="1"/>
    <col min="11290" max="11290" width="16.88671875" bestFit="1" customWidth="1"/>
    <col min="11291" max="11291" width="15.6640625" bestFit="1" customWidth="1"/>
    <col min="11292" max="11292" width="17.33203125" bestFit="1" customWidth="1"/>
    <col min="11293" max="11293" width="15.6640625" bestFit="1" customWidth="1"/>
    <col min="11294" max="11294" width="16.33203125" bestFit="1" customWidth="1"/>
    <col min="11295" max="11295" width="15.6640625" bestFit="1" customWidth="1"/>
    <col min="11296" max="11296" width="16.88671875" bestFit="1" customWidth="1"/>
    <col min="11297" max="11297" width="13.44140625" bestFit="1" customWidth="1"/>
    <col min="11298" max="11298" width="16.21875" bestFit="1" customWidth="1"/>
    <col min="11299" max="11299" width="15.6640625" bestFit="1" customWidth="1"/>
    <col min="11300" max="11300" width="16.21875" bestFit="1" customWidth="1"/>
    <col min="11301" max="11301" width="15.6640625" bestFit="1" customWidth="1"/>
    <col min="11302" max="11302" width="15.21875" bestFit="1" customWidth="1"/>
    <col min="11303" max="11303" width="13.21875" bestFit="1" customWidth="1"/>
    <col min="11304" max="11304" width="16" bestFit="1" customWidth="1"/>
    <col min="11305" max="11305" width="15.6640625" bestFit="1" customWidth="1"/>
    <col min="11306" max="11306" width="16.88671875" bestFit="1" customWidth="1"/>
    <col min="11307" max="11307" width="15.6640625" bestFit="1" customWidth="1"/>
    <col min="11308" max="11308" width="16" bestFit="1" customWidth="1"/>
    <col min="11309" max="11309" width="15.6640625" bestFit="1" customWidth="1"/>
    <col min="11310" max="11310" width="16.5546875" bestFit="1" customWidth="1"/>
    <col min="11311" max="11311" width="15.6640625" bestFit="1" customWidth="1"/>
    <col min="11312" max="11312" width="16.6640625" bestFit="1" customWidth="1"/>
    <col min="11313" max="11313" width="13.77734375" bestFit="1" customWidth="1"/>
    <col min="11314" max="11314" width="16.5546875" bestFit="1" customWidth="1"/>
    <col min="11315" max="11315" width="12.6640625" bestFit="1" customWidth="1"/>
    <col min="11316" max="11316" width="15.44140625" bestFit="1" customWidth="1"/>
    <col min="11317" max="11317" width="13.33203125" bestFit="1" customWidth="1"/>
    <col min="11318" max="11318" width="16.109375" bestFit="1" customWidth="1"/>
    <col min="11319" max="11319" width="13.44140625" bestFit="1" customWidth="1"/>
    <col min="11320" max="11320" width="16.21875" bestFit="1" customWidth="1"/>
    <col min="11321" max="11321" width="13.44140625" bestFit="1" customWidth="1"/>
    <col min="11322" max="11322" width="16.21875" bestFit="1" customWidth="1"/>
    <col min="11323" max="11323" width="15.6640625" bestFit="1" customWidth="1"/>
    <col min="11324" max="11324" width="15.21875" bestFit="1" customWidth="1"/>
    <col min="11325" max="11325" width="13.109375" bestFit="1" customWidth="1"/>
    <col min="11326" max="11326" width="15.88671875" bestFit="1" customWidth="1"/>
    <col min="11327" max="11327" width="15.6640625" bestFit="1" customWidth="1"/>
    <col min="11328" max="11328" width="16.6640625" bestFit="1" customWidth="1"/>
    <col min="11329" max="11329" width="15.6640625" bestFit="1" customWidth="1"/>
    <col min="11330" max="11330" width="16.88671875" bestFit="1" customWidth="1"/>
    <col min="11331" max="11331" width="13.77734375" bestFit="1" customWidth="1"/>
    <col min="11332" max="11332" width="16.5546875" bestFit="1" customWidth="1"/>
    <col min="11333" max="11333" width="15.6640625" bestFit="1" customWidth="1"/>
    <col min="11334" max="11334" width="15.77734375" bestFit="1" customWidth="1"/>
    <col min="11335" max="11335" width="15.6640625" bestFit="1" customWidth="1"/>
    <col min="11336" max="11336" width="16.88671875" bestFit="1" customWidth="1"/>
    <col min="11337" max="11337" width="15.6640625" bestFit="1" customWidth="1"/>
    <col min="11338" max="11338" width="15.88671875" bestFit="1" customWidth="1"/>
    <col min="11339" max="11339" width="15.6640625" bestFit="1" customWidth="1"/>
    <col min="11340" max="11340" width="16.6640625" bestFit="1" customWidth="1"/>
    <col min="11341" max="11343" width="15.6640625" bestFit="1" customWidth="1"/>
    <col min="11344" max="11344" width="15.88671875" bestFit="1" customWidth="1"/>
    <col min="11345" max="11345" width="15.6640625" bestFit="1" customWidth="1"/>
    <col min="11346" max="11346" width="15.5546875" bestFit="1" customWidth="1"/>
    <col min="11347" max="11347" width="12.5546875" bestFit="1" customWidth="1"/>
    <col min="11348" max="11348" width="15.33203125" bestFit="1" customWidth="1"/>
    <col min="11349" max="11349" width="13.44140625" bestFit="1" customWidth="1"/>
    <col min="11350" max="11350" width="16.21875" bestFit="1" customWidth="1"/>
    <col min="11351" max="11351" width="13.21875" bestFit="1" customWidth="1"/>
    <col min="11352" max="11352" width="16" bestFit="1" customWidth="1"/>
    <col min="11353" max="11353" width="14.44140625" bestFit="1" customWidth="1"/>
    <col min="11354" max="11354" width="17.33203125" bestFit="1" customWidth="1"/>
    <col min="11355" max="11355" width="13.109375" bestFit="1" customWidth="1"/>
    <col min="11356" max="11356" width="15.88671875" bestFit="1" customWidth="1"/>
    <col min="11357" max="11357" width="14.5546875" bestFit="1" customWidth="1"/>
    <col min="11358" max="11358" width="17.44140625" bestFit="1" customWidth="1"/>
    <col min="11359" max="11359" width="15.6640625" bestFit="1" customWidth="1"/>
    <col min="11360" max="11360" width="16.5546875" bestFit="1" customWidth="1"/>
    <col min="11361" max="11361" width="15.6640625" bestFit="1" customWidth="1"/>
    <col min="11362" max="11362" width="15.5546875" bestFit="1" customWidth="1"/>
    <col min="11363" max="11363" width="15.6640625" bestFit="1" customWidth="1"/>
    <col min="11364" max="11364" width="16.77734375" bestFit="1" customWidth="1"/>
    <col min="11365" max="11365" width="15.6640625" bestFit="1" customWidth="1"/>
    <col min="11366" max="11366" width="16.44140625" bestFit="1" customWidth="1"/>
    <col min="11367" max="11367" width="13.77734375" bestFit="1" customWidth="1"/>
    <col min="11368" max="11368" width="16.5546875" bestFit="1" customWidth="1"/>
    <col min="11369" max="11369" width="12.5546875" bestFit="1" customWidth="1"/>
    <col min="11370" max="11370" width="15.33203125" bestFit="1" customWidth="1"/>
    <col min="11371" max="11371" width="15.6640625" bestFit="1" customWidth="1"/>
    <col min="11372" max="11372" width="16.88671875" bestFit="1" customWidth="1"/>
    <col min="11373" max="11373" width="13.109375" bestFit="1" customWidth="1"/>
    <col min="11374" max="11374" width="15.88671875" bestFit="1" customWidth="1"/>
    <col min="11375" max="11375" width="15.6640625" bestFit="1" customWidth="1"/>
    <col min="11376" max="11376" width="16" bestFit="1" customWidth="1"/>
    <col min="11377" max="11377" width="15.6640625" bestFit="1" customWidth="1"/>
    <col min="11378" max="11378" width="16.6640625" bestFit="1" customWidth="1"/>
    <col min="11379" max="11379" width="13.5546875" bestFit="1" customWidth="1"/>
    <col min="11380" max="11380" width="16.33203125" bestFit="1" customWidth="1"/>
    <col min="11381" max="11381" width="15.6640625" bestFit="1" customWidth="1"/>
    <col min="11382" max="11382" width="16.33203125" bestFit="1" customWidth="1"/>
    <col min="11383" max="11383" width="14.77734375" bestFit="1" customWidth="1"/>
    <col min="11384" max="11384" width="17.6640625" bestFit="1" customWidth="1"/>
    <col min="11385" max="11385" width="15.6640625" bestFit="1" customWidth="1"/>
    <col min="11386" max="11386" width="15.77734375" bestFit="1" customWidth="1"/>
    <col min="11387" max="11387" width="15.6640625" bestFit="1" customWidth="1"/>
    <col min="11388" max="11388" width="16.33203125" bestFit="1" customWidth="1"/>
    <col min="11389" max="11389" width="15.6640625" bestFit="1" customWidth="1"/>
    <col min="11390" max="11390" width="16.44140625" bestFit="1" customWidth="1"/>
    <col min="11391" max="11391" width="15.6640625" bestFit="1" customWidth="1"/>
    <col min="11392" max="11392" width="16.44140625" bestFit="1" customWidth="1"/>
    <col min="11393" max="11393" width="12.44140625" bestFit="1" customWidth="1"/>
    <col min="11394" max="11394" width="15.21875" bestFit="1" customWidth="1"/>
    <col min="11395" max="11395" width="15.6640625" bestFit="1" customWidth="1"/>
    <col min="11396" max="11396" width="16.109375" bestFit="1" customWidth="1"/>
    <col min="11397" max="11397" width="13.5546875" bestFit="1" customWidth="1"/>
    <col min="11398" max="11398" width="16.33203125" bestFit="1" customWidth="1"/>
    <col min="11399" max="11399" width="13.77734375" bestFit="1" customWidth="1"/>
    <col min="11400" max="11400" width="16.5546875" bestFit="1" customWidth="1"/>
    <col min="11401" max="11401" width="13.6640625" bestFit="1" customWidth="1"/>
    <col min="11402" max="11402" width="16.44140625" bestFit="1" customWidth="1"/>
    <col min="11403" max="11403" width="15.6640625" bestFit="1" customWidth="1"/>
    <col min="11404" max="11404" width="15.77734375" bestFit="1" customWidth="1"/>
    <col min="11405" max="11405" width="13.44140625" bestFit="1" customWidth="1"/>
    <col min="11406" max="11406" width="16.21875" bestFit="1" customWidth="1"/>
    <col min="11407" max="11407" width="13.21875" bestFit="1" customWidth="1"/>
    <col min="11408" max="11408" width="16" bestFit="1" customWidth="1"/>
    <col min="11409" max="11409" width="13.5546875" bestFit="1" customWidth="1"/>
    <col min="11410" max="11410" width="16.33203125" bestFit="1" customWidth="1"/>
    <col min="11411" max="11411" width="15.6640625" bestFit="1" customWidth="1"/>
    <col min="11412" max="11412" width="16.5546875" bestFit="1" customWidth="1"/>
    <col min="11413" max="11413" width="12.88671875" bestFit="1" customWidth="1"/>
    <col min="11414" max="11414" width="15.6640625" bestFit="1" customWidth="1"/>
    <col min="11415" max="11415" width="13.44140625" bestFit="1" customWidth="1"/>
    <col min="11416" max="11416" width="16.21875" bestFit="1" customWidth="1"/>
    <col min="11417" max="11417" width="15.6640625" bestFit="1" customWidth="1"/>
    <col min="11418" max="11418" width="16.5546875" bestFit="1" customWidth="1"/>
    <col min="11419" max="11419" width="13.21875" bestFit="1" customWidth="1"/>
    <col min="11420" max="11420" width="16" bestFit="1" customWidth="1"/>
    <col min="11421" max="11421" width="15.6640625" bestFit="1" customWidth="1"/>
    <col min="11422" max="11422" width="15.77734375" bestFit="1" customWidth="1"/>
    <col min="11423" max="11423" width="13.44140625" bestFit="1" customWidth="1"/>
    <col min="11424" max="11424" width="16.21875" bestFit="1" customWidth="1"/>
    <col min="11425" max="11425" width="13.33203125" bestFit="1" customWidth="1"/>
    <col min="11426" max="11426" width="16.109375" bestFit="1" customWidth="1"/>
    <col min="11427" max="11427" width="15.6640625" bestFit="1" customWidth="1"/>
    <col min="11428" max="11428" width="16.21875" bestFit="1" customWidth="1"/>
    <col min="11429" max="11429" width="13.33203125" bestFit="1" customWidth="1"/>
    <col min="11430" max="11430" width="16.109375" bestFit="1" customWidth="1"/>
    <col min="11431" max="11431" width="15.6640625" bestFit="1" customWidth="1"/>
    <col min="11432" max="11432" width="16.109375" bestFit="1" customWidth="1"/>
    <col min="11433" max="11433" width="15.6640625" bestFit="1" customWidth="1"/>
    <col min="11434" max="11434" width="16.21875" bestFit="1" customWidth="1"/>
    <col min="11435" max="11435" width="13.21875" bestFit="1" customWidth="1"/>
    <col min="11436" max="11436" width="16" bestFit="1" customWidth="1"/>
    <col min="11437" max="11437" width="14.109375" bestFit="1" customWidth="1"/>
    <col min="11438" max="11438" width="16.88671875" bestFit="1" customWidth="1"/>
    <col min="11439" max="11439" width="13.21875" bestFit="1" customWidth="1"/>
    <col min="11440" max="11440" width="16" bestFit="1" customWidth="1"/>
    <col min="11441" max="11441" width="15.6640625" bestFit="1" customWidth="1"/>
    <col min="11442" max="11442" width="15.33203125" bestFit="1" customWidth="1"/>
    <col min="11443" max="11443" width="15.6640625" bestFit="1" customWidth="1"/>
    <col min="11444" max="11444" width="17.77734375" bestFit="1" customWidth="1"/>
    <col min="11445" max="11445" width="15.6640625" bestFit="1" customWidth="1"/>
    <col min="11446" max="11446" width="16.88671875" bestFit="1" customWidth="1"/>
    <col min="11447" max="11449" width="15.6640625" bestFit="1" customWidth="1"/>
    <col min="11450" max="11450" width="16.5546875" bestFit="1" customWidth="1"/>
    <col min="11451" max="11451" width="15.6640625" bestFit="1" customWidth="1"/>
    <col min="11452" max="11452" width="15.88671875" bestFit="1" customWidth="1"/>
    <col min="11453" max="11453" width="12.5546875" bestFit="1" customWidth="1"/>
    <col min="11454" max="11454" width="15.33203125" bestFit="1" customWidth="1"/>
    <col min="11455" max="11455" width="15.6640625" bestFit="1" customWidth="1"/>
    <col min="11456" max="11456" width="16.109375" bestFit="1" customWidth="1"/>
    <col min="11457" max="11457" width="15.6640625" bestFit="1" customWidth="1"/>
    <col min="11458" max="11458" width="16.109375" bestFit="1" customWidth="1"/>
    <col min="11459" max="11459" width="15.6640625" bestFit="1" customWidth="1"/>
    <col min="11460" max="11460" width="15.44140625" bestFit="1" customWidth="1"/>
    <col min="11461" max="11461" width="15.6640625" bestFit="1" customWidth="1"/>
    <col min="11462" max="11462" width="16.5546875" bestFit="1" customWidth="1"/>
    <col min="11463" max="11463" width="15.6640625" bestFit="1" customWidth="1"/>
    <col min="11464" max="11464" width="15.77734375" bestFit="1" customWidth="1"/>
    <col min="11465" max="11465" width="13.44140625" bestFit="1" customWidth="1"/>
    <col min="11466" max="11466" width="16.21875" bestFit="1" customWidth="1"/>
    <col min="11467" max="11467" width="15.6640625" bestFit="1" customWidth="1"/>
    <col min="11468" max="11468" width="16" bestFit="1" customWidth="1"/>
    <col min="11469" max="11469" width="15.6640625" bestFit="1" customWidth="1"/>
    <col min="11470" max="11470" width="16.33203125" bestFit="1" customWidth="1"/>
    <col min="11471" max="11471" width="13.6640625" bestFit="1" customWidth="1"/>
    <col min="11472" max="11472" width="16.44140625" bestFit="1" customWidth="1"/>
    <col min="11473" max="11473" width="13.5546875" bestFit="1" customWidth="1"/>
    <col min="11474" max="11474" width="16.33203125" bestFit="1" customWidth="1"/>
    <col min="11475" max="11475" width="15.6640625" bestFit="1" customWidth="1"/>
    <col min="11476" max="11476" width="16" bestFit="1" customWidth="1"/>
    <col min="11477" max="11477" width="15.6640625" bestFit="1" customWidth="1"/>
    <col min="11478" max="11478" width="16.77734375" bestFit="1" customWidth="1"/>
    <col min="11479" max="11479" width="13.21875" bestFit="1" customWidth="1"/>
    <col min="11480" max="11480" width="16" bestFit="1" customWidth="1"/>
    <col min="11481" max="11481" width="15.6640625" bestFit="1" customWidth="1"/>
    <col min="11482" max="11482" width="15.77734375" bestFit="1" customWidth="1"/>
    <col min="11483" max="11483" width="13" bestFit="1" customWidth="1"/>
    <col min="11484" max="11484" width="15.77734375" bestFit="1" customWidth="1"/>
    <col min="11485" max="11485" width="12.33203125" bestFit="1" customWidth="1"/>
    <col min="11486" max="11486" width="15.109375" bestFit="1" customWidth="1"/>
    <col min="11487" max="11487" width="12.6640625" bestFit="1" customWidth="1"/>
    <col min="11488" max="11488" width="15.44140625" bestFit="1" customWidth="1"/>
    <col min="11489" max="11489" width="15.6640625" bestFit="1" customWidth="1"/>
    <col min="11490" max="11490" width="16.33203125" bestFit="1" customWidth="1"/>
    <col min="11491" max="11491" width="12.88671875" bestFit="1" customWidth="1"/>
    <col min="11492" max="11493" width="15.6640625" bestFit="1" customWidth="1"/>
    <col min="11494" max="11494" width="16.44140625" bestFit="1" customWidth="1"/>
    <col min="11495" max="11495" width="15.6640625" bestFit="1" customWidth="1"/>
    <col min="11496" max="11496" width="15.44140625" bestFit="1" customWidth="1"/>
    <col min="11497" max="11497" width="12.88671875" bestFit="1" customWidth="1"/>
    <col min="11498" max="11498" width="15.6640625" bestFit="1" customWidth="1"/>
    <col min="11499" max="11499" width="13.77734375" bestFit="1" customWidth="1"/>
    <col min="11500" max="11500" width="16.5546875" bestFit="1" customWidth="1"/>
    <col min="11501" max="11501" width="15.6640625" bestFit="1" customWidth="1"/>
    <col min="11502" max="11502" width="17.21875" bestFit="1" customWidth="1"/>
    <col min="11503" max="11503" width="15.6640625" bestFit="1" customWidth="1"/>
    <col min="11504" max="11504" width="16.109375" bestFit="1" customWidth="1"/>
    <col min="11505" max="11505" width="13.77734375" bestFit="1" customWidth="1"/>
    <col min="11506" max="11506" width="16.5546875" bestFit="1" customWidth="1"/>
    <col min="11507" max="11507" width="13.21875" bestFit="1" customWidth="1"/>
    <col min="11508" max="11508" width="16" bestFit="1" customWidth="1"/>
    <col min="11509" max="11509" width="13" bestFit="1" customWidth="1"/>
    <col min="11510" max="11510" width="15.77734375" bestFit="1" customWidth="1"/>
    <col min="11511" max="11511" width="15.6640625" bestFit="1" customWidth="1"/>
    <col min="11512" max="11512" width="17.77734375" bestFit="1" customWidth="1"/>
    <col min="11513" max="11513" width="15.6640625" bestFit="1" customWidth="1"/>
    <col min="11514" max="11514" width="15.21875" bestFit="1" customWidth="1"/>
    <col min="11515" max="11515" width="14.21875" bestFit="1" customWidth="1"/>
    <col min="11516" max="11516" width="17" bestFit="1" customWidth="1"/>
    <col min="11517" max="11517" width="15.6640625" bestFit="1" customWidth="1"/>
    <col min="11518" max="11518" width="16.109375" bestFit="1" customWidth="1"/>
    <col min="11519" max="11519" width="15.6640625" bestFit="1" customWidth="1"/>
    <col min="11520" max="11520" width="15.5546875" bestFit="1" customWidth="1"/>
    <col min="11521" max="11521" width="13.44140625" bestFit="1" customWidth="1"/>
    <col min="11522" max="11522" width="16.21875" bestFit="1" customWidth="1"/>
    <col min="11523" max="11523" width="13.5546875" bestFit="1" customWidth="1"/>
    <col min="11524" max="11524" width="16.33203125" bestFit="1" customWidth="1"/>
    <col min="11525" max="11525" width="15.6640625" bestFit="1" customWidth="1"/>
    <col min="11526" max="11526" width="15.21875" bestFit="1" customWidth="1"/>
    <col min="11527" max="11527" width="13.77734375" bestFit="1" customWidth="1"/>
    <col min="11528" max="11528" width="16.5546875" bestFit="1" customWidth="1"/>
    <col min="11529" max="11529" width="15.6640625" bestFit="1" customWidth="1"/>
    <col min="11530" max="11530" width="16.6640625" bestFit="1" customWidth="1"/>
    <col min="11531" max="11531" width="14.44140625" bestFit="1" customWidth="1"/>
    <col min="11532" max="11532" width="17.33203125" bestFit="1" customWidth="1"/>
    <col min="11533" max="11533" width="15.6640625" bestFit="1" customWidth="1"/>
    <col min="11534" max="11534" width="16.33203125" bestFit="1" customWidth="1"/>
    <col min="11535" max="11535" width="13.21875" bestFit="1" customWidth="1"/>
    <col min="11536" max="11536" width="16" bestFit="1" customWidth="1"/>
    <col min="11537" max="11537" width="15.6640625" bestFit="1" customWidth="1"/>
    <col min="11538" max="11538" width="16.6640625" bestFit="1" customWidth="1"/>
    <col min="11539" max="11539" width="13.5546875" bestFit="1" customWidth="1"/>
    <col min="11540" max="11540" width="16.33203125" bestFit="1" customWidth="1"/>
    <col min="11541" max="11541" width="15.6640625" bestFit="1" customWidth="1"/>
    <col min="11542" max="11542" width="16.109375" bestFit="1" customWidth="1"/>
    <col min="11543" max="11543" width="15.6640625" bestFit="1" customWidth="1"/>
    <col min="11544" max="11544" width="15.88671875" bestFit="1" customWidth="1"/>
    <col min="11545" max="11545" width="15.6640625" bestFit="1" customWidth="1"/>
    <col min="11546" max="11546" width="15" bestFit="1" customWidth="1"/>
    <col min="11547" max="11547" width="15.6640625" bestFit="1" customWidth="1"/>
    <col min="11548" max="11548" width="15.5546875" bestFit="1" customWidth="1"/>
    <col min="11549" max="11549" width="15.6640625" bestFit="1" customWidth="1"/>
    <col min="11550" max="11550" width="15.44140625" bestFit="1" customWidth="1"/>
    <col min="11551" max="11551" width="15.6640625" bestFit="1" customWidth="1"/>
    <col min="11552" max="11552" width="16.44140625" bestFit="1" customWidth="1"/>
    <col min="11553" max="11553" width="15.6640625" bestFit="1" customWidth="1"/>
    <col min="11554" max="11554" width="16.44140625" bestFit="1" customWidth="1"/>
    <col min="11555" max="11555" width="13.109375" bestFit="1" customWidth="1"/>
    <col min="11556" max="11556" width="15.88671875" bestFit="1" customWidth="1"/>
    <col min="11557" max="11557" width="12.88671875" bestFit="1" customWidth="1"/>
    <col min="11558" max="11560" width="15.6640625" bestFit="1" customWidth="1"/>
    <col min="11561" max="11561" width="13.6640625" bestFit="1" customWidth="1"/>
    <col min="11562" max="11562" width="16.44140625" bestFit="1" customWidth="1"/>
    <col min="11563" max="11563" width="15.6640625" bestFit="1" customWidth="1"/>
    <col min="11564" max="11564" width="16" bestFit="1" customWidth="1"/>
    <col min="11565" max="11565" width="13.33203125" bestFit="1" customWidth="1"/>
    <col min="11566" max="11566" width="16.109375" bestFit="1" customWidth="1"/>
    <col min="11567" max="11567" width="15.6640625" bestFit="1" customWidth="1"/>
    <col min="11568" max="11568" width="16.109375" bestFit="1" customWidth="1"/>
    <col min="11569" max="11569" width="12.5546875" bestFit="1" customWidth="1"/>
    <col min="11570" max="11570" width="15.33203125" bestFit="1" customWidth="1"/>
    <col min="11571" max="11571" width="13.5546875" bestFit="1" customWidth="1"/>
    <col min="11572" max="11572" width="16.33203125" bestFit="1" customWidth="1"/>
    <col min="11573" max="11573" width="13.6640625" bestFit="1" customWidth="1"/>
    <col min="11574" max="11574" width="16.44140625" bestFit="1" customWidth="1"/>
    <col min="11575" max="11575" width="15.6640625" bestFit="1" customWidth="1"/>
    <col min="11576" max="11576" width="15.88671875" bestFit="1" customWidth="1"/>
    <col min="11577" max="11577" width="13.109375" bestFit="1" customWidth="1"/>
    <col min="11578" max="11578" width="15.88671875" bestFit="1" customWidth="1"/>
    <col min="11579" max="11579" width="14.77734375" bestFit="1" customWidth="1"/>
    <col min="11580" max="11580" width="17.6640625" bestFit="1" customWidth="1"/>
    <col min="11581" max="11581" width="15.6640625" bestFit="1" customWidth="1"/>
    <col min="11582" max="11582" width="15.88671875" bestFit="1" customWidth="1"/>
    <col min="11583" max="11583" width="15.6640625" bestFit="1" customWidth="1"/>
    <col min="11584" max="11584" width="16.5546875" bestFit="1" customWidth="1"/>
    <col min="11585" max="11585" width="15.6640625" bestFit="1" customWidth="1"/>
    <col min="11586" max="11586" width="16.33203125" bestFit="1" customWidth="1"/>
    <col min="11587" max="11587" width="13.77734375" bestFit="1" customWidth="1"/>
    <col min="11588" max="11588" width="16.5546875" bestFit="1" customWidth="1"/>
    <col min="11589" max="11589" width="13.33203125" bestFit="1" customWidth="1"/>
    <col min="11590" max="11590" width="16.109375" bestFit="1" customWidth="1"/>
    <col min="11591" max="11591" width="15.6640625" bestFit="1" customWidth="1"/>
    <col min="11592" max="11592" width="15.88671875" bestFit="1" customWidth="1"/>
    <col min="11593" max="11593" width="15.6640625" bestFit="1" customWidth="1"/>
    <col min="11594" max="11594" width="16.5546875" bestFit="1" customWidth="1"/>
    <col min="11595" max="11595" width="15.6640625" bestFit="1" customWidth="1"/>
    <col min="11596" max="11596" width="17.33203125" bestFit="1" customWidth="1"/>
    <col min="11597" max="11597" width="15.6640625" bestFit="1" customWidth="1"/>
    <col min="11598" max="11598" width="16.5546875" bestFit="1" customWidth="1"/>
    <col min="11599" max="11599" width="13.21875" bestFit="1" customWidth="1"/>
    <col min="11600" max="11600" width="16" bestFit="1" customWidth="1"/>
    <col min="11601" max="11601" width="13.44140625" bestFit="1" customWidth="1"/>
    <col min="11602" max="11602" width="16.21875" bestFit="1" customWidth="1"/>
    <col min="11603" max="11603" width="13.5546875" bestFit="1" customWidth="1"/>
    <col min="11604" max="11604" width="16.33203125" bestFit="1" customWidth="1"/>
    <col min="11605" max="11605" width="13.77734375" bestFit="1" customWidth="1"/>
    <col min="11606" max="11606" width="16.5546875" bestFit="1" customWidth="1"/>
    <col min="11607" max="11607" width="12.5546875" bestFit="1" customWidth="1"/>
    <col min="11608" max="11608" width="15.33203125" bestFit="1" customWidth="1"/>
    <col min="11609" max="11611" width="15.6640625" bestFit="1" customWidth="1"/>
    <col min="11612" max="11612" width="17.6640625" bestFit="1" customWidth="1"/>
    <col min="11613" max="11613" width="12.77734375" bestFit="1" customWidth="1"/>
    <col min="11614" max="11614" width="15.5546875" bestFit="1" customWidth="1"/>
    <col min="11615" max="11615" width="13.21875" bestFit="1" customWidth="1"/>
    <col min="11616" max="11616" width="16" bestFit="1" customWidth="1"/>
    <col min="11617" max="11617" width="15.33203125" bestFit="1" customWidth="1"/>
    <col min="11618" max="11618" width="18.109375" bestFit="1" customWidth="1"/>
    <col min="11619" max="11619" width="13" bestFit="1" customWidth="1"/>
    <col min="11620" max="11620" width="15.77734375" bestFit="1" customWidth="1"/>
    <col min="11621" max="11621" width="15.6640625" bestFit="1" customWidth="1"/>
    <col min="11622" max="11622" width="16.109375" bestFit="1" customWidth="1"/>
    <col min="11623" max="11623" width="15.6640625" bestFit="1" customWidth="1"/>
    <col min="11624" max="11624" width="16.44140625" bestFit="1" customWidth="1"/>
    <col min="11625" max="11625" width="13.6640625" bestFit="1" customWidth="1"/>
    <col min="11626" max="11626" width="16.44140625" bestFit="1" customWidth="1"/>
    <col min="11627" max="11627" width="15.6640625" bestFit="1" customWidth="1"/>
    <col min="11628" max="11628" width="15" bestFit="1" customWidth="1"/>
    <col min="11629" max="11629" width="15.6640625" bestFit="1" customWidth="1"/>
    <col min="11630" max="11630" width="15.88671875" bestFit="1" customWidth="1"/>
    <col min="11631" max="11631" width="15.6640625" bestFit="1" customWidth="1"/>
    <col min="11632" max="11632" width="17.21875" bestFit="1" customWidth="1"/>
    <col min="11633" max="11633" width="14" bestFit="1" customWidth="1"/>
    <col min="11634" max="11634" width="16.77734375" bestFit="1" customWidth="1"/>
    <col min="11635" max="11635" width="15.6640625" bestFit="1" customWidth="1"/>
    <col min="11636" max="11636" width="16.109375" bestFit="1" customWidth="1"/>
    <col min="11637" max="11637" width="14.33203125" bestFit="1" customWidth="1"/>
    <col min="11638" max="11638" width="17.21875" bestFit="1" customWidth="1"/>
    <col min="11639" max="11639" width="15.6640625" bestFit="1" customWidth="1"/>
    <col min="11640" max="11640" width="16.88671875" bestFit="1" customWidth="1"/>
    <col min="11641" max="11641" width="15.6640625" bestFit="1" customWidth="1"/>
    <col min="11642" max="11642" width="15.33203125" bestFit="1" customWidth="1"/>
    <col min="11643" max="11643" width="13" bestFit="1" customWidth="1"/>
    <col min="11644" max="11644" width="15.77734375" bestFit="1" customWidth="1"/>
    <col min="11645" max="11645" width="13.77734375" bestFit="1" customWidth="1"/>
    <col min="11646" max="11646" width="16.5546875" bestFit="1" customWidth="1"/>
    <col min="11647" max="11647" width="12.88671875" bestFit="1" customWidth="1"/>
    <col min="11648" max="11648" width="15.6640625" bestFit="1" customWidth="1"/>
    <col min="11649" max="11649" width="14" bestFit="1" customWidth="1"/>
    <col min="11650" max="11650" width="16.77734375" bestFit="1" customWidth="1"/>
    <col min="11651" max="11651" width="15.6640625" bestFit="1" customWidth="1"/>
    <col min="11652" max="11652" width="15.88671875" bestFit="1" customWidth="1"/>
    <col min="11653" max="11653" width="12.6640625" bestFit="1" customWidth="1"/>
    <col min="11654" max="11654" width="15.44140625" bestFit="1" customWidth="1"/>
    <col min="11655" max="11655" width="13.77734375" bestFit="1" customWidth="1"/>
    <col min="11656" max="11656" width="16.5546875" bestFit="1" customWidth="1"/>
    <col min="11657" max="11657" width="13" bestFit="1" customWidth="1"/>
    <col min="11658" max="11658" width="15.77734375" bestFit="1" customWidth="1"/>
    <col min="11659" max="11659" width="15.6640625" bestFit="1" customWidth="1"/>
    <col min="11660" max="11660" width="16.21875" bestFit="1" customWidth="1"/>
    <col min="11661" max="11661" width="15.6640625" bestFit="1" customWidth="1"/>
    <col min="11662" max="11662" width="15.44140625" bestFit="1" customWidth="1"/>
    <col min="11663" max="11663" width="15.6640625" bestFit="1" customWidth="1"/>
    <col min="11664" max="11664" width="14.77734375" bestFit="1" customWidth="1"/>
    <col min="11665" max="11665" width="12.5546875" bestFit="1" customWidth="1"/>
    <col min="11666" max="11666" width="15.33203125" bestFit="1" customWidth="1"/>
    <col min="11667" max="11667" width="15.6640625" bestFit="1" customWidth="1"/>
    <col min="11668" max="11668" width="17.21875" bestFit="1" customWidth="1"/>
    <col min="11669" max="11669" width="13.44140625" bestFit="1" customWidth="1"/>
    <col min="11670" max="11670" width="16.21875" bestFit="1" customWidth="1"/>
    <col min="11671" max="11671" width="13" bestFit="1" customWidth="1"/>
    <col min="11672" max="11672" width="15.77734375" bestFit="1" customWidth="1"/>
    <col min="11673" max="11673" width="13.88671875" bestFit="1" customWidth="1"/>
    <col min="11674" max="11674" width="16.6640625" bestFit="1" customWidth="1"/>
    <col min="11675" max="11675" width="14" bestFit="1" customWidth="1"/>
    <col min="11676" max="11676" width="16.77734375" bestFit="1" customWidth="1"/>
    <col min="11677" max="11677" width="13.77734375" bestFit="1" customWidth="1"/>
    <col min="11678" max="11678" width="16.5546875" bestFit="1" customWidth="1"/>
    <col min="11679" max="11679" width="15.6640625" bestFit="1" customWidth="1"/>
    <col min="11680" max="11680" width="16.21875" bestFit="1" customWidth="1"/>
    <col min="11681" max="11681" width="15.6640625" bestFit="1" customWidth="1"/>
    <col min="11682" max="11682" width="15.77734375" bestFit="1" customWidth="1"/>
    <col min="11683" max="11683" width="13.77734375" bestFit="1" customWidth="1"/>
    <col min="11684" max="11684" width="16.5546875" bestFit="1" customWidth="1"/>
    <col min="11685" max="11685" width="13.33203125" bestFit="1" customWidth="1"/>
    <col min="11686" max="11686" width="16.109375" bestFit="1" customWidth="1"/>
    <col min="11687" max="11687" width="13.5546875" bestFit="1" customWidth="1"/>
    <col min="11688" max="11688" width="16.33203125" bestFit="1" customWidth="1"/>
    <col min="11689" max="11689" width="15.6640625" bestFit="1" customWidth="1"/>
    <col min="11690" max="11690" width="16.5546875" bestFit="1" customWidth="1"/>
    <col min="11691" max="11691" width="12.33203125" bestFit="1" customWidth="1"/>
    <col min="11692" max="11692" width="15.109375" bestFit="1" customWidth="1"/>
    <col min="11693" max="11693" width="12.77734375" bestFit="1" customWidth="1"/>
    <col min="11694" max="11694" width="15.5546875" bestFit="1" customWidth="1"/>
    <col min="11695" max="11695" width="13.33203125" bestFit="1" customWidth="1"/>
    <col min="11696" max="11696" width="16.109375" bestFit="1" customWidth="1"/>
    <col min="11697" max="11697" width="15.6640625" bestFit="1" customWidth="1"/>
    <col min="11698" max="11698" width="16.109375" bestFit="1" customWidth="1"/>
    <col min="11699" max="11699" width="12.88671875" bestFit="1" customWidth="1"/>
    <col min="11700" max="11701" width="15.6640625" bestFit="1" customWidth="1"/>
    <col min="11702" max="11702" width="16.77734375" bestFit="1" customWidth="1"/>
    <col min="11703" max="11703" width="15.6640625" bestFit="1" customWidth="1"/>
    <col min="11704" max="11704" width="15.77734375" bestFit="1" customWidth="1"/>
    <col min="11705" max="11705" width="13.33203125" bestFit="1" customWidth="1"/>
    <col min="11706" max="11706" width="16.109375" bestFit="1" customWidth="1"/>
    <col min="11707" max="11707" width="13.44140625" bestFit="1" customWidth="1"/>
    <col min="11708" max="11708" width="16.21875" bestFit="1" customWidth="1"/>
    <col min="11709" max="11709" width="15.6640625" bestFit="1" customWidth="1"/>
    <col min="11710" max="11710" width="15.77734375" bestFit="1" customWidth="1"/>
    <col min="11711" max="11711" width="13.109375" bestFit="1" customWidth="1"/>
    <col min="11712" max="11712" width="15.88671875" bestFit="1" customWidth="1"/>
    <col min="11713" max="11713" width="13.109375" bestFit="1" customWidth="1"/>
    <col min="11714" max="11714" width="15.88671875" bestFit="1" customWidth="1"/>
    <col min="11715" max="11715" width="15.6640625" bestFit="1" customWidth="1"/>
    <col min="11716" max="11716" width="15.88671875" bestFit="1" customWidth="1"/>
    <col min="11717" max="11717" width="15.6640625" bestFit="1" customWidth="1"/>
    <col min="11718" max="11718" width="15.88671875" bestFit="1" customWidth="1"/>
    <col min="11719" max="11719" width="13.77734375" bestFit="1" customWidth="1"/>
    <col min="11720" max="11720" width="16.5546875" bestFit="1" customWidth="1"/>
    <col min="11721" max="11721" width="13.109375" bestFit="1" customWidth="1"/>
    <col min="11722" max="11722" width="15.88671875" bestFit="1" customWidth="1"/>
    <col min="11723" max="11723" width="13.21875" bestFit="1" customWidth="1"/>
    <col min="11724" max="11724" width="16" bestFit="1" customWidth="1"/>
    <col min="11725" max="11725" width="13" bestFit="1" customWidth="1"/>
    <col min="11726" max="11726" width="15.77734375" bestFit="1" customWidth="1"/>
    <col min="11727" max="11727" width="12.44140625" bestFit="1" customWidth="1"/>
    <col min="11728" max="11728" width="15.21875" bestFit="1" customWidth="1"/>
    <col min="11729" max="11729" width="12.88671875" bestFit="1" customWidth="1"/>
    <col min="11730" max="11731" width="15.6640625" bestFit="1" customWidth="1"/>
    <col min="11732" max="11732" width="15.77734375" bestFit="1" customWidth="1"/>
    <col min="11733" max="11733" width="12.88671875" bestFit="1" customWidth="1"/>
    <col min="11734" max="11735" width="15.6640625" bestFit="1" customWidth="1"/>
    <col min="11736" max="11736" width="16.77734375" bestFit="1" customWidth="1"/>
    <col min="11737" max="11737" width="15.6640625" bestFit="1" customWidth="1"/>
    <col min="11738" max="11738" width="16.6640625" bestFit="1" customWidth="1"/>
    <col min="11739" max="11739" width="15.6640625" bestFit="1" customWidth="1"/>
    <col min="11740" max="11740" width="16" bestFit="1" customWidth="1"/>
    <col min="11741" max="11741" width="13.21875" bestFit="1" customWidth="1"/>
    <col min="11742" max="11742" width="16" bestFit="1" customWidth="1"/>
    <col min="11743" max="11743" width="15.6640625" bestFit="1" customWidth="1"/>
    <col min="11744" max="11744" width="17" bestFit="1" customWidth="1"/>
    <col min="11745" max="11745" width="15.6640625" bestFit="1" customWidth="1"/>
    <col min="11746" max="11746" width="16.109375" bestFit="1" customWidth="1"/>
    <col min="11747" max="11747" width="15.6640625" bestFit="1" customWidth="1"/>
    <col min="11748" max="11748" width="15.44140625" bestFit="1" customWidth="1"/>
    <col min="11749" max="11749" width="12.33203125" bestFit="1" customWidth="1"/>
    <col min="11750" max="11750" width="15.109375" bestFit="1" customWidth="1"/>
    <col min="11751" max="11751" width="15.6640625" bestFit="1" customWidth="1"/>
    <col min="11752" max="11752" width="15.5546875" bestFit="1" customWidth="1"/>
    <col min="11753" max="11753" width="15.6640625" bestFit="1" customWidth="1"/>
    <col min="11754" max="11754" width="16.21875" bestFit="1" customWidth="1"/>
    <col min="11755" max="11755" width="14.33203125" bestFit="1" customWidth="1"/>
    <col min="11756" max="11756" width="17.21875" bestFit="1" customWidth="1"/>
    <col min="11757" max="11757" width="15.6640625" bestFit="1" customWidth="1"/>
    <col min="11758" max="11758" width="16.44140625" bestFit="1" customWidth="1"/>
    <col min="11759" max="11759" width="15.6640625" bestFit="1" customWidth="1"/>
    <col min="11760" max="11760" width="15.33203125" bestFit="1" customWidth="1"/>
    <col min="11761" max="11761" width="15.6640625" bestFit="1" customWidth="1"/>
    <col min="11762" max="11762" width="16.109375" bestFit="1" customWidth="1"/>
    <col min="11763" max="11763" width="13.77734375" bestFit="1" customWidth="1"/>
    <col min="11764" max="11764" width="16.5546875" bestFit="1" customWidth="1"/>
    <col min="11765" max="11765" width="14.109375" bestFit="1" customWidth="1"/>
    <col min="11766" max="11766" width="16.88671875" bestFit="1" customWidth="1"/>
    <col min="11767" max="11767" width="15.6640625" bestFit="1" customWidth="1"/>
    <col min="11768" max="11768" width="15.88671875" bestFit="1" customWidth="1"/>
    <col min="11769" max="11769" width="15.6640625" bestFit="1" customWidth="1"/>
    <col min="11770" max="11770" width="15.88671875" bestFit="1" customWidth="1"/>
    <col min="11771" max="11771" width="13.21875" bestFit="1" customWidth="1"/>
    <col min="11772" max="11772" width="16" bestFit="1" customWidth="1"/>
    <col min="11773" max="11773" width="12.6640625" bestFit="1" customWidth="1"/>
    <col min="11774" max="11774" width="15.44140625" bestFit="1" customWidth="1"/>
    <col min="11775" max="11775" width="15.6640625" bestFit="1" customWidth="1"/>
    <col min="11776" max="11776" width="16" bestFit="1" customWidth="1"/>
    <col min="11777" max="11777" width="13.109375" bestFit="1" customWidth="1"/>
    <col min="11778" max="11778" width="15.88671875" bestFit="1" customWidth="1"/>
    <col min="11779" max="11779" width="15.6640625" bestFit="1" customWidth="1"/>
    <col min="11780" max="11780" width="16.77734375" bestFit="1" customWidth="1"/>
    <col min="11781" max="11781" width="13.33203125" bestFit="1" customWidth="1"/>
    <col min="11782" max="11782" width="16.109375" bestFit="1" customWidth="1"/>
    <col min="11783" max="11783" width="15.6640625" bestFit="1" customWidth="1"/>
    <col min="11784" max="11784" width="17.44140625" bestFit="1" customWidth="1"/>
    <col min="11785" max="11785" width="13.21875" bestFit="1" customWidth="1"/>
    <col min="11786" max="11786" width="16" bestFit="1" customWidth="1"/>
    <col min="11787" max="11787" width="15.6640625" bestFit="1" customWidth="1"/>
    <col min="11788" max="11788" width="15.44140625" bestFit="1" customWidth="1"/>
    <col min="11789" max="11789" width="15.6640625" bestFit="1" customWidth="1"/>
    <col min="11790" max="11790" width="16.5546875" bestFit="1" customWidth="1"/>
    <col min="11791" max="11791" width="12.88671875" bestFit="1" customWidth="1"/>
    <col min="11792" max="11792" width="15.6640625" bestFit="1" customWidth="1"/>
    <col min="11793" max="11793" width="12.109375" bestFit="1" customWidth="1"/>
    <col min="11794" max="11794" width="14.88671875" bestFit="1" customWidth="1"/>
    <col min="11795" max="11795" width="15.6640625" bestFit="1" customWidth="1"/>
    <col min="11796" max="11796" width="15.5546875" bestFit="1" customWidth="1"/>
    <col min="11797" max="11797" width="13.6640625" bestFit="1" customWidth="1"/>
    <col min="11798" max="11798" width="16.44140625" bestFit="1" customWidth="1"/>
    <col min="11799" max="11799" width="15.6640625" bestFit="1" customWidth="1"/>
    <col min="11800" max="11800" width="15.5546875" bestFit="1" customWidth="1"/>
    <col min="11801" max="11801" width="13.88671875" bestFit="1" customWidth="1"/>
    <col min="11802" max="11802" width="16.6640625" bestFit="1" customWidth="1"/>
    <col min="11803" max="11803" width="15.6640625" bestFit="1" customWidth="1"/>
    <col min="11804" max="11804" width="16" bestFit="1" customWidth="1"/>
    <col min="11805" max="11805" width="15.6640625" bestFit="1" customWidth="1"/>
    <col min="11806" max="11806" width="14.88671875" bestFit="1" customWidth="1"/>
    <col min="11807" max="11807" width="13.21875" bestFit="1" customWidth="1"/>
    <col min="11808" max="11808" width="16" bestFit="1" customWidth="1"/>
    <col min="11809" max="11809" width="13.6640625" bestFit="1" customWidth="1"/>
    <col min="11810" max="11810" width="16.44140625" bestFit="1" customWidth="1"/>
    <col min="11811" max="11811" width="13.88671875" bestFit="1" customWidth="1"/>
    <col min="11812" max="11812" width="16.6640625" bestFit="1" customWidth="1"/>
    <col min="11813" max="11813" width="15.6640625" bestFit="1" customWidth="1"/>
    <col min="11814" max="11814" width="15.5546875" bestFit="1" customWidth="1"/>
    <col min="11815" max="11815" width="15.6640625" bestFit="1" customWidth="1"/>
    <col min="11816" max="11816" width="16.109375" bestFit="1" customWidth="1"/>
    <col min="11817" max="11817" width="13.44140625" bestFit="1" customWidth="1"/>
    <col min="11818" max="11818" width="16.21875" bestFit="1" customWidth="1"/>
    <col min="11819" max="11819" width="13.88671875" bestFit="1" customWidth="1"/>
    <col min="11820" max="11820" width="16.6640625" bestFit="1" customWidth="1"/>
    <col min="11821" max="11821" width="13.44140625" bestFit="1" customWidth="1"/>
    <col min="11822" max="11822" width="16.21875" bestFit="1" customWidth="1"/>
    <col min="11823" max="11823" width="15.6640625" bestFit="1" customWidth="1"/>
    <col min="11824" max="11824" width="16.21875" bestFit="1" customWidth="1"/>
    <col min="11825" max="11825" width="13.88671875" bestFit="1" customWidth="1"/>
    <col min="11826" max="11826" width="16.6640625" bestFit="1" customWidth="1"/>
    <col min="11827" max="11827" width="14.109375" bestFit="1" customWidth="1"/>
    <col min="11828" max="11828" width="16.88671875" bestFit="1" customWidth="1"/>
    <col min="11829" max="11829" width="15.6640625" bestFit="1" customWidth="1"/>
    <col min="11830" max="11830" width="16.109375" bestFit="1" customWidth="1"/>
    <col min="11831" max="11831" width="12.88671875" bestFit="1" customWidth="1"/>
    <col min="11832" max="11832" width="15.6640625" bestFit="1" customWidth="1"/>
    <col min="11833" max="11833" width="13.88671875" bestFit="1" customWidth="1"/>
    <col min="11834" max="11834" width="16.6640625" bestFit="1" customWidth="1"/>
    <col min="11835" max="11835" width="13.109375" bestFit="1" customWidth="1"/>
    <col min="11836" max="11836" width="15.88671875" bestFit="1" customWidth="1"/>
    <col min="11837" max="11837" width="15.6640625" bestFit="1" customWidth="1"/>
    <col min="11838" max="11838" width="16.44140625" bestFit="1" customWidth="1"/>
    <col min="11839" max="11839" width="15.6640625" bestFit="1" customWidth="1"/>
    <col min="11840" max="11841" width="14.77734375" bestFit="1" customWidth="1"/>
    <col min="11842" max="11842" width="17.6640625" bestFit="1" customWidth="1"/>
    <col min="11843" max="11843" width="13" bestFit="1" customWidth="1"/>
    <col min="11844" max="11844" width="15.77734375" bestFit="1" customWidth="1"/>
    <col min="11845" max="11845" width="13.6640625" bestFit="1" customWidth="1"/>
    <col min="11846" max="11846" width="16.44140625" bestFit="1" customWidth="1"/>
    <col min="11847" max="11847" width="13.33203125" bestFit="1" customWidth="1"/>
    <col min="11848" max="11848" width="16.109375" bestFit="1" customWidth="1"/>
    <col min="11849" max="11849" width="15.6640625" bestFit="1" customWidth="1"/>
    <col min="11850" max="11850" width="16.44140625" bestFit="1" customWidth="1"/>
    <col min="11851" max="11851" width="15.6640625" bestFit="1" customWidth="1"/>
    <col min="11852" max="11852" width="16.77734375" bestFit="1" customWidth="1"/>
    <col min="11853" max="11853" width="13.33203125" bestFit="1" customWidth="1"/>
    <col min="11854" max="11854" width="16.109375" bestFit="1" customWidth="1"/>
    <col min="11855" max="11855" width="15.6640625" bestFit="1" customWidth="1"/>
    <col min="11856" max="11856" width="17" bestFit="1" customWidth="1"/>
    <col min="11857" max="11857" width="14" bestFit="1" customWidth="1"/>
    <col min="11858" max="11858" width="16.77734375" bestFit="1" customWidth="1"/>
    <col min="11859" max="11859" width="14" bestFit="1" customWidth="1"/>
    <col min="11860" max="11860" width="16.77734375" bestFit="1" customWidth="1"/>
    <col min="11861" max="11861" width="15.6640625" bestFit="1" customWidth="1"/>
    <col min="11862" max="11862" width="15.33203125" bestFit="1" customWidth="1"/>
    <col min="11863" max="11863" width="12.88671875" bestFit="1" customWidth="1"/>
    <col min="11864" max="11865" width="15.6640625" bestFit="1" customWidth="1"/>
    <col min="11866" max="11866" width="16.33203125" bestFit="1" customWidth="1"/>
    <col min="11867" max="11867" width="15.6640625" bestFit="1" customWidth="1"/>
    <col min="11868" max="11868" width="16.77734375" bestFit="1" customWidth="1"/>
    <col min="11869" max="11869" width="15.6640625" bestFit="1" customWidth="1"/>
    <col min="11870" max="11870" width="16.109375" bestFit="1" customWidth="1"/>
    <col min="11871" max="11871" width="12.5546875" bestFit="1" customWidth="1"/>
    <col min="11872" max="11872" width="15.33203125" bestFit="1" customWidth="1"/>
    <col min="11873" max="11873" width="15.6640625" bestFit="1" customWidth="1"/>
    <col min="11874" max="11874" width="16.44140625" bestFit="1" customWidth="1"/>
    <col min="11875" max="11875" width="15.6640625" bestFit="1" customWidth="1"/>
    <col min="11876" max="11876" width="17.33203125" bestFit="1" customWidth="1"/>
    <col min="11877" max="11877" width="15.6640625" bestFit="1" customWidth="1"/>
    <col min="11878" max="11878" width="15.44140625" bestFit="1" customWidth="1"/>
    <col min="11879" max="11879" width="13.5546875" bestFit="1" customWidth="1"/>
    <col min="11880" max="11880" width="16.33203125" bestFit="1" customWidth="1"/>
    <col min="11881" max="11881" width="15.6640625" bestFit="1" customWidth="1"/>
    <col min="11882" max="11882" width="15.109375" bestFit="1" customWidth="1"/>
    <col min="11883" max="11883" width="15.6640625" bestFit="1" customWidth="1"/>
    <col min="11884" max="11884" width="16" bestFit="1" customWidth="1"/>
    <col min="11885" max="11885" width="13.33203125" bestFit="1" customWidth="1"/>
    <col min="11886" max="11886" width="16.109375" bestFit="1" customWidth="1"/>
    <col min="11887" max="11887" width="15.6640625" bestFit="1" customWidth="1"/>
    <col min="11888" max="11888" width="15.21875" bestFit="1" customWidth="1"/>
    <col min="11889" max="11889" width="13.77734375" bestFit="1" customWidth="1"/>
    <col min="11890" max="11890" width="16.5546875" bestFit="1" customWidth="1"/>
    <col min="11891" max="11891" width="15.6640625" bestFit="1" customWidth="1"/>
    <col min="11892" max="11892" width="15.5546875" bestFit="1" customWidth="1"/>
    <col min="11893" max="11893" width="15.6640625" bestFit="1" customWidth="1"/>
    <col min="11894" max="11894" width="16.21875" bestFit="1" customWidth="1"/>
    <col min="11895" max="11895" width="13.109375" bestFit="1" customWidth="1"/>
    <col min="11896" max="11896" width="15.88671875" bestFit="1" customWidth="1"/>
    <col min="11897" max="11897" width="15.6640625" bestFit="1" customWidth="1"/>
    <col min="11898" max="11898" width="15.21875" bestFit="1" customWidth="1"/>
    <col min="11899" max="11899" width="15.6640625" bestFit="1" customWidth="1"/>
    <col min="11900" max="11900" width="15.88671875" bestFit="1" customWidth="1"/>
    <col min="11901" max="11901" width="15.6640625" bestFit="1" customWidth="1"/>
    <col min="11902" max="11902" width="16.6640625" bestFit="1" customWidth="1"/>
    <col min="11903" max="11903" width="14" bestFit="1" customWidth="1"/>
    <col min="11904" max="11904" width="16.77734375" bestFit="1" customWidth="1"/>
    <col min="11905" max="11905" width="15.6640625" bestFit="1" customWidth="1"/>
    <col min="11906" max="11906" width="15.77734375" bestFit="1" customWidth="1"/>
    <col min="11907" max="11907" width="12.6640625" bestFit="1" customWidth="1"/>
    <col min="11908" max="11908" width="15.44140625" bestFit="1" customWidth="1"/>
    <col min="11909" max="11909" width="15.6640625" bestFit="1" customWidth="1"/>
    <col min="11910" max="11910" width="16.21875" bestFit="1" customWidth="1"/>
    <col min="11911" max="11911" width="15.6640625" bestFit="1" customWidth="1"/>
    <col min="11912" max="11912" width="17" bestFit="1" customWidth="1"/>
    <col min="11913" max="11913" width="13.109375" bestFit="1" customWidth="1"/>
    <col min="11914" max="11914" width="15.88671875" bestFit="1" customWidth="1"/>
    <col min="11915" max="11915" width="15.6640625" bestFit="1" customWidth="1"/>
    <col min="11916" max="11916" width="16.6640625" bestFit="1" customWidth="1"/>
    <col min="11917" max="11917" width="12.5546875" bestFit="1" customWidth="1"/>
    <col min="11918" max="11918" width="15.33203125" bestFit="1" customWidth="1"/>
    <col min="11919" max="11919" width="15.6640625" bestFit="1" customWidth="1"/>
    <col min="11920" max="11920" width="16.33203125" bestFit="1" customWidth="1"/>
    <col min="11921" max="11921" width="15.6640625" bestFit="1" customWidth="1"/>
    <col min="11922" max="11922" width="16.21875" bestFit="1" customWidth="1"/>
    <col min="11923" max="11923" width="15.6640625" bestFit="1" customWidth="1"/>
    <col min="11924" max="11924" width="17.33203125" bestFit="1" customWidth="1"/>
    <col min="11925" max="11925" width="12.77734375" bestFit="1" customWidth="1"/>
    <col min="11926" max="11926" width="15.5546875" bestFit="1" customWidth="1"/>
    <col min="11927" max="11927" width="13.5546875" bestFit="1" customWidth="1"/>
    <col min="11928" max="11928" width="16.33203125" bestFit="1" customWidth="1"/>
    <col min="11929" max="11929" width="15.6640625" bestFit="1" customWidth="1"/>
    <col min="11930" max="11930" width="15.21875" bestFit="1" customWidth="1"/>
    <col min="11931" max="11931" width="15.6640625" bestFit="1" customWidth="1"/>
    <col min="11932" max="11932" width="15.88671875" bestFit="1" customWidth="1"/>
    <col min="11933" max="11933" width="13.6640625" bestFit="1" customWidth="1"/>
    <col min="11934" max="11934" width="16.44140625" bestFit="1" customWidth="1"/>
    <col min="11935" max="11935" width="15.6640625" bestFit="1" customWidth="1"/>
    <col min="11936" max="11936" width="15.88671875" bestFit="1" customWidth="1"/>
    <col min="11937" max="11937" width="12.77734375" bestFit="1" customWidth="1"/>
    <col min="11938" max="11938" width="15.5546875" bestFit="1" customWidth="1"/>
    <col min="11939" max="11939" width="13.77734375" bestFit="1" customWidth="1"/>
    <col min="11940" max="11940" width="16.5546875" bestFit="1" customWidth="1"/>
    <col min="11941" max="11941" width="13.88671875" bestFit="1" customWidth="1"/>
    <col min="11942" max="11942" width="16.6640625" bestFit="1" customWidth="1"/>
    <col min="11943" max="11943" width="15.6640625" bestFit="1" customWidth="1"/>
    <col min="11944" max="11944" width="16.5546875" bestFit="1" customWidth="1"/>
    <col min="11945" max="11945" width="15.6640625" bestFit="1" customWidth="1"/>
    <col min="11946" max="11946" width="17" bestFit="1" customWidth="1"/>
    <col min="11947" max="11947" width="13.77734375" bestFit="1" customWidth="1"/>
    <col min="11948" max="11948" width="16.5546875" bestFit="1" customWidth="1"/>
    <col min="11949" max="11949" width="15.6640625" bestFit="1" customWidth="1"/>
    <col min="11950" max="11950" width="16.5546875" bestFit="1" customWidth="1"/>
    <col min="11951" max="11951" width="13.21875" bestFit="1" customWidth="1"/>
    <col min="11952" max="11952" width="16" bestFit="1" customWidth="1"/>
    <col min="11953" max="11953" width="15.6640625" bestFit="1" customWidth="1"/>
    <col min="11954" max="11954" width="15.5546875" bestFit="1" customWidth="1"/>
    <col min="11955" max="11955" width="13.6640625" bestFit="1" customWidth="1"/>
    <col min="11956" max="11956" width="16.44140625" bestFit="1" customWidth="1"/>
    <col min="11957" max="11957" width="15.6640625" bestFit="1" customWidth="1"/>
    <col min="11958" max="11958" width="17.77734375" bestFit="1" customWidth="1"/>
    <col min="11959" max="11959" width="15.6640625" bestFit="1" customWidth="1"/>
    <col min="11960" max="11960" width="16.33203125" bestFit="1" customWidth="1"/>
    <col min="11961" max="11961" width="13.77734375" bestFit="1" customWidth="1"/>
    <col min="11962" max="11962" width="16.5546875" bestFit="1" customWidth="1"/>
    <col min="11963" max="11963" width="13.44140625" bestFit="1" customWidth="1"/>
    <col min="11964" max="11964" width="16.21875" bestFit="1" customWidth="1"/>
    <col min="11965" max="11965" width="15.6640625" bestFit="1" customWidth="1"/>
    <col min="11966" max="11966" width="17.21875" bestFit="1" customWidth="1"/>
    <col min="11967" max="11967" width="13.5546875" bestFit="1" customWidth="1"/>
    <col min="11968" max="11968" width="16.33203125" bestFit="1" customWidth="1"/>
    <col min="11969" max="11969" width="13.77734375" bestFit="1" customWidth="1"/>
    <col min="11970" max="11970" width="16.5546875" bestFit="1" customWidth="1"/>
    <col min="11971" max="11971" width="15.6640625" bestFit="1" customWidth="1"/>
    <col min="11972" max="11972" width="17.21875" bestFit="1" customWidth="1"/>
    <col min="11973" max="11973" width="15.6640625" bestFit="1" customWidth="1"/>
    <col min="11974" max="11974" width="15.77734375" bestFit="1" customWidth="1"/>
    <col min="11975" max="11975" width="12.5546875" bestFit="1" customWidth="1"/>
    <col min="11976" max="11976" width="15.33203125" bestFit="1" customWidth="1"/>
    <col min="11977" max="11977" width="15.6640625" bestFit="1" customWidth="1"/>
    <col min="11978" max="11978" width="16.5546875" bestFit="1" customWidth="1"/>
    <col min="11979" max="11979" width="15.6640625" bestFit="1" customWidth="1"/>
    <col min="11980" max="11980" width="15.88671875" bestFit="1" customWidth="1"/>
    <col min="11981" max="11981" width="15.6640625" bestFit="1" customWidth="1"/>
    <col min="11982" max="11982" width="16.88671875" bestFit="1" customWidth="1"/>
    <col min="11983" max="11983" width="15.6640625" bestFit="1" customWidth="1"/>
    <col min="11984" max="11984" width="16.33203125" bestFit="1" customWidth="1"/>
    <col min="11985" max="11985" width="15.6640625" bestFit="1" customWidth="1"/>
    <col min="11986" max="11986" width="16.109375" bestFit="1" customWidth="1"/>
    <col min="11987" max="11987" width="13.5546875" bestFit="1" customWidth="1"/>
    <col min="11988" max="11988" width="16.33203125" bestFit="1" customWidth="1"/>
    <col min="11989" max="11989" width="15.6640625" bestFit="1" customWidth="1"/>
    <col min="11990" max="11990" width="15.77734375" bestFit="1" customWidth="1"/>
    <col min="11991" max="11991" width="12.88671875" bestFit="1" customWidth="1"/>
    <col min="11992" max="11993" width="15.6640625" bestFit="1" customWidth="1"/>
    <col min="11994" max="11994" width="15.88671875" bestFit="1" customWidth="1"/>
    <col min="11995" max="11995" width="15.6640625" bestFit="1" customWidth="1"/>
    <col min="11996" max="11996" width="16.5546875" bestFit="1" customWidth="1"/>
    <col min="11997" max="11997" width="15.6640625" bestFit="1" customWidth="1"/>
    <col min="11998" max="11998" width="15.77734375" bestFit="1" customWidth="1"/>
    <col min="11999" max="11999" width="13.6640625" bestFit="1" customWidth="1"/>
    <col min="12000" max="12000" width="16.44140625" bestFit="1" customWidth="1"/>
    <col min="12001" max="12001" width="13.109375" bestFit="1" customWidth="1"/>
    <col min="12002" max="12002" width="15.88671875" bestFit="1" customWidth="1"/>
    <col min="12003" max="12003" width="13.109375" bestFit="1" customWidth="1"/>
    <col min="12004" max="12004" width="15.88671875" bestFit="1" customWidth="1"/>
    <col min="12005" max="12005" width="13" bestFit="1" customWidth="1"/>
    <col min="12006" max="12006" width="15.77734375" bestFit="1" customWidth="1"/>
    <col min="12007" max="12007" width="15.6640625" bestFit="1" customWidth="1"/>
    <col min="12008" max="12008" width="16.6640625" bestFit="1" customWidth="1"/>
    <col min="12009" max="12009" width="15.6640625" bestFit="1" customWidth="1"/>
    <col min="12010" max="12010" width="15.5546875" bestFit="1" customWidth="1"/>
    <col min="12011" max="12011" width="12.88671875" bestFit="1" customWidth="1"/>
    <col min="12012" max="12012" width="15.6640625" bestFit="1" customWidth="1"/>
    <col min="12013" max="12013" width="13" bestFit="1" customWidth="1"/>
    <col min="12014" max="12014" width="15.77734375" bestFit="1" customWidth="1"/>
    <col min="12015" max="12015" width="15.6640625" bestFit="1" customWidth="1"/>
    <col min="12016" max="12016" width="16.21875" bestFit="1" customWidth="1"/>
    <col min="12017" max="12017" width="15.6640625" bestFit="1" customWidth="1"/>
    <col min="12018" max="12018" width="16.77734375" bestFit="1" customWidth="1"/>
    <col min="12019" max="12019" width="13.77734375" bestFit="1" customWidth="1"/>
    <col min="12020" max="12020" width="16.5546875" bestFit="1" customWidth="1"/>
    <col min="12021" max="12021" width="15.6640625" bestFit="1" customWidth="1"/>
    <col min="12022" max="12022" width="16.5546875" bestFit="1" customWidth="1"/>
    <col min="12023" max="12023" width="15.6640625" bestFit="1" customWidth="1"/>
    <col min="12024" max="12024" width="16" bestFit="1" customWidth="1"/>
    <col min="12025" max="12025" width="15.6640625" bestFit="1" customWidth="1"/>
    <col min="12026" max="12026" width="16.21875" bestFit="1" customWidth="1"/>
    <col min="12027" max="12027" width="15.6640625" bestFit="1" customWidth="1"/>
    <col min="12028" max="12028" width="16.21875" bestFit="1" customWidth="1"/>
    <col min="12029" max="12029" width="15.6640625" bestFit="1" customWidth="1"/>
    <col min="12030" max="12030" width="15.44140625" bestFit="1" customWidth="1"/>
    <col min="12031" max="12031" width="15.6640625" bestFit="1" customWidth="1"/>
    <col min="12032" max="12032" width="16.5546875" bestFit="1" customWidth="1"/>
    <col min="12033" max="12033" width="14.109375" bestFit="1" customWidth="1"/>
    <col min="12034" max="12034" width="16.88671875" bestFit="1" customWidth="1"/>
    <col min="12035" max="12035" width="15.6640625" bestFit="1" customWidth="1"/>
    <col min="12036" max="12036" width="15.21875" bestFit="1" customWidth="1"/>
    <col min="12037" max="12037" width="15.6640625" bestFit="1" customWidth="1"/>
    <col min="12038" max="12038" width="16.88671875" bestFit="1" customWidth="1"/>
    <col min="12039" max="12039" width="13.21875" bestFit="1" customWidth="1"/>
    <col min="12040" max="12040" width="16" bestFit="1" customWidth="1"/>
    <col min="12041" max="12041" width="15.6640625" bestFit="1" customWidth="1"/>
    <col min="12042" max="12042" width="16.77734375" bestFit="1" customWidth="1"/>
    <col min="12043" max="12043" width="14.77734375" bestFit="1" customWidth="1"/>
    <col min="12044" max="12044" width="17.6640625" bestFit="1" customWidth="1"/>
    <col min="12045" max="12045" width="14.33203125" bestFit="1" customWidth="1"/>
    <col min="12046" max="12046" width="17.21875" bestFit="1" customWidth="1"/>
    <col min="12047" max="12047" width="14" bestFit="1" customWidth="1"/>
    <col min="12048" max="12048" width="16.77734375" bestFit="1" customWidth="1"/>
    <col min="12049" max="12049" width="13.109375" bestFit="1" customWidth="1"/>
    <col min="12050" max="12050" width="15.88671875" bestFit="1" customWidth="1"/>
    <col min="12051" max="12051" width="13.21875" bestFit="1" customWidth="1"/>
    <col min="12052" max="12052" width="16" bestFit="1" customWidth="1"/>
    <col min="12053" max="12053" width="12.77734375" bestFit="1" customWidth="1"/>
    <col min="12054" max="12054" width="15.5546875" bestFit="1" customWidth="1"/>
    <col min="12055" max="12055" width="15.6640625" bestFit="1" customWidth="1"/>
    <col min="12056" max="12056" width="16.5546875" bestFit="1" customWidth="1"/>
    <col min="12057" max="12057" width="15.6640625" bestFit="1" customWidth="1"/>
    <col min="12058" max="12058" width="15.5546875" bestFit="1" customWidth="1"/>
    <col min="12059" max="12059" width="13.88671875" bestFit="1" customWidth="1"/>
    <col min="12060" max="12060" width="16.6640625" bestFit="1" customWidth="1"/>
    <col min="12061" max="12061" width="15.6640625" bestFit="1" customWidth="1"/>
    <col min="12062" max="12062" width="16" bestFit="1" customWidth="1"/>
    <col min="12063" max="12063" width="13.44140625" bestFit="1" customWidth="1"/>
    <col min="12064" max="12064" width="16.21875" bestFit="1" customWidth="1"/>
    <col min="12065" max="12065" width="15.6640625" bestFit="1" customWidth="1"/>
    <col min="12066" max="12066" width="16.77734375" bestFit="1" customWidth="1"/>
    <col min="12067" max="12067" width="15.6640625" bestFit="1" customWidth="1"/>
    <col min="12068" max="12068" width="17.21875" bestFit="1" customWidth="1"/>
    <col min="12069" max="12069" width="15.6640625" bestFit="1" customWidth="1"/>
    <col min="12070" max="12070" width="16.5546875" bestFit="1" customWidth="1"/>
    <col min="12071" max="12071" width="13.21875" bestFit="1" customWidth="1"/>
    <col min="12072" max="12072" width="16" bestFit="1" customWidth="1"/>
    <col min="12073" max="12073" width="15.6640625" bestFit="1" customWidth="1"/>
    <col min="12074" max="12074" width="16.33203125" bestFit="1" customWidth="1"/>
    <col min="12075" max="12075" width="15.6640625" bestFit="1" customWidth="1"/>
    <col min="12076" max="12076" width="16.77734375" bestFit="1" customWidth="1"/>
    <col min="12077" max="12077" width="13.5546875" bestFit="1" customWidth="1"/>
    <col min="12078" max="12078" width="16.33203125" bestFit="1" customWidth="1"/>
    <col min="12079" max="12079" width="15.6640625" bestFit="1" customWidth="1"/>
    <col min="12080" max="12080" width="16.5546875" bestFit="1" customWidth="1"/>
    <col min="12081" max="12081" width="12.44140625" bestFit="1" customWidth="1"/>
    <col min="12082" max="12082" width="15.21875" bestFit="1" customWidth="1"/>
    <col min="12083" max="12083" width="14.109375" bestFit="1" customWidth="1"/>
    <col min="12084" max="12084" width="16.88671875" bestFit="1" customWidth="1"/>
    <col min="12085" max="12085" width="14.109375" bestFit="1" customWidth="1"/>
    <col min="12086" max="12086" width="16.88671875" bestFit="1" customWidth="1"/>
    <col min="12087" max="12088" width="15.6640625" bestFit="1" customWidth="1"/>
    <col min="12089" max="12089" width="12.33203125" bestFit="1" customWidth="1"/>
    <col min="12090" max="12090" width="15.109375" bestFit="1" customWidth="1"/>
    <col min="12091" max="12091" width="15.6640625" bestFit="1" customWidth="1"/>
    <col min="12092" max="12092" width="16.88671875" bestFit="1" customWidth="1"/>
    <col min="12093" max="12093" width="12.6640625" bestFit="1" customWidth="1"/>
    <col min="12094" max="12094" width="15.44140625" bestFit="1" customWidth="1"/>
    <col min="12095" max="12095" width="15.6640625" bestFit="1" customWidth="1"/>
    <col min="12096" max="12096" width="16.33203125" bestFit="1" customWidth="1"/>
    <col min="12097" max="12097" width="13.5546875" bestFit="1" customWidth="1"/>
    <col min="12098" max="12098" width="16.33203125" bestFit="1" customWidth="1"/>
    <col min="12099" max="12099" width="14.21875" bestFit="1" customWidth="1"/>
    <col min="12100" max="12100" width="17" bestFit="1" customWidth="1"/>
    <col min="12101" max="12101" width="15.6640625" bestFit="1" customWidth="1"/>
    <col min="12102" max="12102" width="15.77734375" bestFit="1" customWidth="1"/>
    <col min="12103" max="12103" width="12" bestFit="1" customWidth="1"/>
    <col min="12104" max="12104" width="14.77734375" bestFit="1" customWidth="1"/>
    <col min="12105" max="12105" width="13.77734375" bestFit="1" customWidth="1"/>
    <col min="12106" max="12106" width="16.5546875" bestFit="1" customWidth="1"/>
    <col min="12107" max="12107" width="15.6640625" bestFit="1" customWidth="1"/>
    <col min="12108" max="12108" width="16.33203125" bestFit="1" customWidth="1"/>
    <col min="12109" max="12109" width="13.44140625" bestFit="1" customWidth="1"/>
    <col min="12110" max="12110" width="16.21875" bestFit="1" customWidth="1"/>
    <col min="12111" max="12111" width="13.6640625" bestFit="1" customWidth="1"/>
    <col min="12112" max="12112" width="16.44140625" bestFit="1" customWidth="1"/>
    <col min="12113" max="12113" width="15.6640625" bestFit="1" customWidth="1"/>
    <col min="12114" max="12114" width="16.109375" bestFit="1" customWidth="1"/>
    <col min="12115" max="12115" width="13.5546875" bestFit="1" customWidth="1"/>
    <col min="12116" max="12116" width="16.33203125" bestFit="1" customWidth="1"/>
    <col min="12117" max="12119" width="15.6640625" bestFit="1" customWidth="1"/>
    <col min="12120" max="12120" width="16.88671875" bestFit="1" customWidth="1"/>
    <col min="12121" max="12121" width="12.6640625" bestFit="1" customWidth="1"/>
    <col min="12122" max="12122" width="15.44140625" bestFit="1" customWidth="1"/>
    <col min="12123" max="12123" width="13.77734375" bestFit="1" customWidth="1"/>
    <col min="12124" max="12124" width="16.5546875" bestFit="1" customWidth="1"/>
    <col min="12125" max="12125" width="13.109375" bestFit="1" customWidth="1"/>
    <col min="12126" max="12126" width="15.88671875" bestFit="1" customWidth="1"/>
    <col min="12127" max="12127" width="15.6640625" bestFit="1" customWidth="1"/>
    <col min="12128" max="12128" width="16.33203125" bestFit="1" customWidth="1"/>
    <col min="12129" max="12129" width="13.77734375" bestFit="1" customWidth="1"/>
    <col min="12130" max="12130" width="16.5546875" bestFit="1" customWidth="1"/>
    <col min="12131" max="12131" width="13.77734375" bestFit="1" customWidth="1"/>
    <col min="12132" max="12132" width="16.5546875" bestFit="1" customWidth="1"/>
    <col min="12133" max="12133" width="15.6640625" bestFit="1" customWidth="1"/>
    <col min="12134" max="12134" width="16.88671875" bestFit="1" customWidth="1"/>
    <col min="12135" max="12135" width="12.6640625" bestFit="1" customWidth="1"/>
    <col min="12136" max="12136" width="15.44140625" bestFit="1" customWidth="1"/>
    <col min="12137" max="12137" width="12.77734375" bestFit="1" customWidth="1"/>
    <col min="12138" max="12138" width="15.5546875" bestFit="1" customWidth="1"/>
    <col min="12139" max="12139" width="14" bestFit="1" customWidth="1"/>
    <col min="12140" max="12140" width="16.77734375" bestFit="1" customWidth="1"/>
    <col min="12141" max="12141" width="15.6640625" bestFit="1" customWidth="1"/>
    <col min="12142" max="12142" width="16.21875" bestFit="1" customWidth="1"/>
    <col min="12143" max="12143" width="15.6640625" bestFit="1" customWidth="1"/>
    <col min="12144" max="12144" width="16" bestFit="1" customWidth="1"/>
    <col min="12145" max="12145" width="15.6640625" bestFit="1" customWidth="1"/>
    <col min="12146" max="12146" width="15.44140625" bestFit="1" customWidth="1"/>
    <col min="12147" max="12147" width="12.88671875" bestFit="1" customWidth="1"/>
    <col min="12148" max="12148" width="15.6640625" bestFit="1" customWidth="1"/>
    <col min="12149" max="12149" width="13.5546875" bestFit="1" customWidth="1"/>
    <col min="12150" max="12150" width="16.33203125" bestFit="1" customWidth="1"/>
    <col min="12151" max="12151" width="13" bestFit="1" customWidth="1"/>
    <col min="12152" max="12152" width="15.77734375" bestFit="1" customWidth="1"/>
    <col min="12153" max="12153" width="15.6640625" bestFit="1" customWidth="1"/>
    <col min="12154" max="12154" width="15.77734375" bestFit="1" customWidth="1"/>
    <col min="12155" max="12155" width="11.6640625" bestFit="1" customWidth="1"/>
    <col min="12156" max="12156" width="14.44140625" bestFit="1" customWidth="1"/>
    <col min="12157" max="12157" width="13" bestFit="1" customWidth="1"/>
    <col min="12158" max="12158" width="15.77734375" bestFit="1" customWidth="1"/>
    <col min="12159" max="12159" width="15.6640625" bestFit="1" customWidth="1"/>
    <col min="12160" max="12160" width="17.77734375" bestFit="1" customWidth="1"/>
    <col min="12161" max="12161" width="15.6640625" bestFit="1" customWidth="1"/>
    <col min="12162" max="12162" width="16.109375" bestFit="1" customWidth="1"/>
    <col min="12163" max="12163" width="12.5546875" bestFit="1" customWidth="1"/>
    <col min="12164" max="12164" width="15.33203125" bestFit="1" customWidth="1"/>
    <col min="12165" max="12167" width="15.6640625" bestFit="1" customWidth="1"/>
    <col min="12168" max="12168" width="16.5546875" bestFit="1" customWidth="1"/>
    <col min="12169" max="12171" width="15.6640625" bestFit="1" customWidth="1"/>
    <col min="12172" max="12172" width="16.44140625" bestFit="1" customWidth="1"/>
    <col min="12173" max="12173" width="15.6640625" bestFit="1" customWidth="1"/>
    <col min="12174" max="12174" width="16.21875" bestFit="1" customWidth="1"/>
    <col min="12175" max="12175" width="15.6640625" bestFit="1" customWidth="1"/>
    <col min="12176" max="12176" width="15.88671875" bestFit="1" customWidth="1"/>
    <col min="12177" max="12178" width="15.6640625" bestFit="1" customWidth="1"/>
    <col min="12179" max="12179" width="13.33203125" bestFit="1" customWidth="1"/>
    <col min="12180" max="12180" width="16.109375" bestFit="1" customWidth="1"/>
    <col min="12181" max="12181" width="12.6640625" bestFit="1" customWidth="1"/>
    <col min="12182" max="12182" width="15.44140625" bestFit="1" customWidth="1"/>
    <col min="12183" max="12183" width="12.77734375" bestFit="1" customWidth="1"/>
    <col min="12184" max="12184" width="15.5546875" bestFit="1" customWidth="1"/>
    <col min="12185" max="12185" width="12.88671875" bestFit="1" customWidth="1"/>
    <col min="12186" max="12186" width="15.6640625" bestFit="1" customWidth="1"/>
    <col min="12187" max="12187" width="13.77734375" bestFit="1" customWidth="1"/>
    <col min="12188" max="12188" width="16.5546875" bestFit="1" customWidth="1"/>
    <col min="12189" max="12189" width="15.6640625" bestFit="1" customWidth="1"/>
    <col min="12190" max="12190" width="14.5546875" bestFit="1" customWidth="1"/>
    <col min="12191" max="12191" width="13.44140625" bestFit="1" customWidth="1"/>
    <col min="12192" max="12192" width="16.21875" bestFit="1" customWidth="1"/>
    <col min="12193" max="12193" width="13.21875" bestFit="1" customWidth="1"/>
    <col min="12194" max="12194" width="16" bestFit="1" customWidth="1"/>
    <col min="12195" max="12195" width="15.6640625" bestFit="1" customWidth="1"/>
    <col min="12196" max="12196" width="16.88671875" bestFit="1" customWidth="1"/>
    <col min="12197" max="12197" width="13" bestFit="1" customWidth="1"/>
    <col min="12198" max="12198" width="15.77734375" bestFit="1" customWidth="1"/>
    <col min="12199" max="12199" width="12.21875" bestFit="1" customWidth="1"/>
    <col min="12200" max="12200" width="15" bestFit="1" customWidth="1"/>
    <col min="12201" max="12201" width="15.6640625" bestFit="1" customWidth="1"/>
    <col min="12202" max="12202" width="16.6640625" bestFit="1" customWidth="1"/>
    <col min="12203" max="12203" width="15.6640625" bestFit="1" customWidth="1"/>
    <col min="12204" max="12204" width="15.109375" bestFit="1" customWidth="1"/>
    <col min="12205" max="12205" width="13.109375" bestFit="1" customWidth="1"/>
    <col min="12206" max="12206" width="15.88671875" bestFit="1" customWidth="1"/>
    <col min="12207" max="12207" width="15.6640625" bestFit="1" customWidth="1"/>
    <col min="12208" max="12208" width="16.109375" bestFit="1" customWidth="1"/>
    <col min="12209" max="12209" width="15.6640625" bestFit="1" customWidth="1"/>
    <col min="12210" max="12210" width="16.6640625" bestFit="1" customWidth="1"/>
    <col min="12211" max="12211" width="15.6640625" bestFit="1" customWidth="1"/>
    <col min="12212" max="12212" width="16.21875" bestFit="1" customWidth="1"/>
    <col min="12213" max="12213" width="15.6640625" bestFit="1" customWidth="1"/>
    <col min="12214" max="12214" width="15.77734375" bestFit="1" customWidth="1"/>
    <col min="12215" max="12215" width="13.88671875" bestFit="1" customWidth="1"/>
    <col min="12216" max="12216" width="16.6640625" bestFit="1" customWidth="1"/>
    <col min="12217" max="12217" width="15.6640625" bestFit="1" customWidth="1"/>
    <col min="12218" max="12218" width="16.5546875" bestFit="1" customWidth="1"/>
    <col min="12219" max="12219" width="13.5546875" bestFit="1" customWidth="1"/>
    <col min="12220" max="12220" width="16.33203125" bestFit="1" customWidth="1"/>
    <col min="12221" max="12221" width="15.6640625" bestFit="1" customWidth="1"/>
    <col min="12222" max="12222" width="16.77734375" bestFit="1" customWidth="1"/>
    <col min="12223" max="12223" width="15.6640625" bestFit="1" customWidth="1"/>
    <col min="12224" max="12224" width="16.44140625" bestFit="1" customWidth="1"/>
    <col min="12225" max="12225" width="15.6640625" bestFit="1" customWidth="1"/>
    <col min="12226" max="12226" width="16" bestFit="1" customWidth="1"/>
    <col min="12227" max="12227" width="13.21875" bestFit="1" customWidth="1"/>
    <col min="12228" max="12228" width="16" bestFit="1" customWidth="1"/>
    <col min="12229" max="12229" width="12.77734375" bestFit="1" customWidth="1"/>
    <col min="12230" max="12230" width="15.5546875" bestFit="1" customWidth="1"/>
    <col min="12231" max="12231" width="15.6640625" bestFit="1" customWidth="1"/>
    <col min="12232" max="12232" width="17.33203125" bestFit="1" customWidth="1"/>
    <col min="12233" max="12233" width="15.6640625" bestFit="1" customWidth="1"/>
    <col min="12234" max="12234" width="15.44140625" bestFit="1" customWidth="1"/>
    <col min="12235" max="12235" width="13.33203125" bestFit="1" customWidth="1"/>
    <col min="12236" max="12236" width="16.109375" bestFit="1" customWidth="1"/>
    <col min="12237" max="12237" width="15.6640625" bestFit="1" customWidth="1"/>
    <col min="12238" max="12238" width="16.109375" bestFit="1" customWidth="1"/>
    <col min="12239" max="12239" width="14.21875" bestFit="1" customWidth="1"/>
    <col min="12240" max="12240" width="17" bestFit="1" customWidth="1"/>
    <col min="12241" max="12241" width="15.6640625" bestFit="1" customWidth="1"/>
    <col min="12242" max="12242" width="16.21875" bestFit="1" customWidth="1"/>
    <col min="12243" max="12243" width="15.6640625" bestFit="1" customWidth="1"/>
    <col min="12244" max="12244" width="16.21875" bestFit="1" customWidth="1"/>
    <col min="12245" max="12245" width="12.6640625" bestFit="1" customWidth="1"/>
    <col min="12246" max="12246" width="15.44140625" bestFit="1" customWidth="1"/>
    <col min="12247" max="12247" width="12.77734375" bestFit="1" customWidth="1"/>
    <col min="12248" max="12248" width="15.5546875" bestFit="1" customWidth="1"/>
    <col min="12249" max="12249" width="13.5546875" bestFit="1" customWidth="1"/>
    <col min="12250" max="12250" width="16.33203125" bestFit="1" customWidth="1"/>
    <col min="12251" max="12251" width="15.6640625" bestFit="1" customWidth="1"/>
    <col min="12252" max="12252" width="16.109375" bestFit="1" customWidth="1"/>
    <col min="12253" max="12253" width="14.44140625" bestFit="1" customWidth="1"/>
    <col min="12254" max="12254" width="17.33203125" bestFit="1" customWidth="1"/>
    <col min="12255" max="12255" width="15.6640625" bestFit="1" customWidth="1"/>
    <col min="12256" max="12256" width="16.109375" bestFit="1" customWidth="1"/>
    <col min="12257" max="12257" width="15.6640625" bestFit="1" customWidth="1"/>
    <col min="12258" max="12258" width="16" bestFit="1" customWidth="1"/>
    <col min="12259" max="12259" width="15.6640625" bestFit="1" customWidth="1"/>
    <col min="12260" max="12260" width="15.88671875" bestFit="1" customWidth="1"/>
    <col min="12261" max="12261" width="15.6640625" bestFit="1" customWidth="1"/>
    <col min="12262" max="12262" width="15.5546875" bestFit="1" customWidth="1"/>
    <col min="12263" max="12263" width="13.6640625" bestFit="1" customWidth="1"/>
    <col min="12264" max="12264" width="16.44140625" bestFit="1" customWidth="1"/>
    <col min="12265" max="12265" width="13" bestFit="1" customWidth="1"/>
    <col min="12266" max="12266" width="15.77734375" bestFit="1" customWidth="1"/>
    <col min="12267" max="12267" width="15.6640625" bestFit="1" customWidth="1"/>
    <col min="12268" max="12268" width="15.77734375" bestFit="1" customWidth="1"/>
    <col min="12269" max="12269" width="15.6640625" bestFit="1" customWidth="1"/>
    <col min="12270" max="12270" width="17.77734375" bestFit="1" customWidth="1"/>
    <col min="12271" max="12271" width="15.6640625" bestFit="1" customWidth="1"/>
    <col min="12272" max="12272" width="16.21875" bestFit="1" customWidth="1"/>
    <col min="12273" max="12273" width="12.77734375" bestFit="1" customWidth="1"/>
    <col min="12274" max="12274" width="15.5546875" bestFit="1" customWidth="1"/>
    <col min="12275" max="12275" width="12.77734375" bestFit="1" customWidth="1"/>
    <col min="12276" max="12276" width="15.5546875" bestFit="1" customWidth="1"/>
    <col min="12277" max="12277" width="15.6640625" bestFit="1" customWidth="1"/>
    <col min="12278" max="12278" width="16.109375" bestFit="1" customWidth="1"/>
    <col min="12279" max="12279" width="15.6640625" bestFit="1" customWidth="1"/>
    <col min="12280" max="12280" width="16.6640625" bestFit="1" customWidth="1"/>
    <col min="12281" max="12281" width="15.6640625" bestFit="1" customWidth="1"/>
    <col min="12282" max="12282" width="15.88671875" bestFit="1" customWidth="1"/>
    <col min="12283" max="12283" width="15.6640625" bestFit="1" customWidth="1"/>
    <col min="12284" max="12284" width="16.21875" bestFit="1" customWidth="1"/>
    <col min="12285" max="12285" width="13.44140625" bestFit="1" customWidth="1"/>
    <col min="12286" max="12286" width="16.21875" bestFit="1" customWidth="1"/>
    <col min="12287" max="12287" width="15.6640625" bestFit="1" customWidth="1"/>
    <col min="12288" max="12288" width="16.109375" bestFit="1" customWidth="1"/>
    <col min="12289" max="12289" width="15.6640625" bestFit="1" customWidth="1"/>
    <col min="12290" max="12290" width="16.21875" bestFit="1" customWidth="1"/>
    <col min="12291" max="12291" width="15.6640625" bestFit="1" customWidth="1"/>
    <col min="12292" max="12292" width="16.44140625" bestFit="1" customWidth="1"/>
    <col min="12293" max="12293" width="13.6640625" bestFit="1" customWidth="1"/>
    <col min="12294" max="12294" width="16.44140625" bestFit="1" customWidth="1"/>
    <col min="12295" max="12295" width="13.77734375" bestFit="1" customWidth="1"/>
    <col min="12296" max="12296" width="16.5546875" bestFit="1" customWidth="1"/>
    <col min="12297" max="12297" width="15.6640625" bestFit="1" customWidth="1"/>
    <col min="12298" max="12298" width="16" bestFit="1" customWidth="1"/>
    <col min="12299" max="12299" width="15.6640625" bestFit="1" customWidth="1"/>
    <col min="12300" max="12300" width="16" bestFit="1" customWidth="1"/>
    <col min="12301" max="12301" width="15.6640625" bestFit="1" customWidth="1"/>
    <col min="12302" max="12302" width="16.5546875" bestFit="1" customWidth="1"/>
    <col min="12303" max="12303" width="13.109375" bestFit="1" customWidth="1"/>
    <col min="12304" max="12304" width="15.88671875" bestFit="1" customWidth="1"/>
    <col min="12305" max="12305" width="15.6640625" bestFit="1" customWidth="1"/>
    <col min="12306" max="12306" width="15.5546875" bestFit="1" customWidth="1"/>
    <col min="12307" max="12307" width="15.6640625" bestFit="1" customWidth="1"/>
    <col min="12308" max="12308" width="16" bestFit="1" customWidth="1"/>
    <col min="12309" max="12309" width="15.6640625" bestFit="1" customWidth="1"/>
    <col min="12310" max="12310" width="16" bestFit="1" customWidth="1"/>
    <col min="12311" max="12311" width="13" bestFit="1" customWidth="1"/>
    <col min="12312" max="12312" width="15.77734375" bestFit="1" customWidth="1"/>
    <col min="12313" max="12313" width="12.77734375" bestFit="1" customWidth="1"/>
    <col min="12314" max="12314" width="15.5546875" bestFit="1" customWidth="1"/>
    <col min="12315" max="12315" width="15.6640625" bestFit="1" customWidth="1"/>
    <col min="12316" max="12316" width="16.33203125" bestFit="1" customWidth="1"/>
    <col min="12317" max="12319" width="15.6640625" bestFit="1" customWidth="1"/>
    <col min="12320" max="12320" width="16.6640625" bestFit="1" customWidth="1"/>
    <col min="12321" max="12321" width="13.21875" bestFit="1" customWidth="1"/>
    <col min="12322" max="12322" width="16" bestFit="1" customWidth="1"/>
    <col min="12323" max="12323" width="15.6640625" bestFit="1" customWidth="1"/>
    <col min="12324" max="12324" width="15.44140625" bestFit="1" customWidth="1"/>
    <col min="12325" max="12325" width="13" bestFit="1" customWidth="1"/>
    <col min="12326" max="12326" width="15.77734375" bestFit="1" customWidth="1"/>
    <col min="12327" max="12327" width="13.6640625" bestFit="1" customWidth="1"/>
    <col min="12328" max="12328" width="16.44140625" bestFit="1" customWidth="1"/>
    <col min="12329" max="12329" width="15.6640625" bestFit="1" customWidth="1"/>
    <col min="12330" max="12330" width="15.21875" bestFit="1" customWidth="1"/>
    <col min="12331" max="12331" width="15.6640625" bestFit="1" customWidth="1"/>
    <col min="12332" max="12332" width="17.44140625" bestFit="1" customWidth="1"/>
    <col min="12333" max="12333" width="15.6640625" bestFit="1" customWidth="1"/>
    <col min="12334" max="12334" width="15.77734375" bestFit="1" customWidth="1"/>
    <col min="12335" max="12335" width="15.6640625" bestFit="1" customWidth="1"/>
    <col min="12336" max="12336" width="16.88671875" bestFit="1" customWidth="1"/>
    <col min="12337" max="12337" width="15.6640625" bestFit="1" customWidth="1"/>
    <col min="12338" max="12338" width="16.109375" bestFit="1" customWidth="1"/>
    <col min="12339" max="12339" width="15.6640625" bestFit="1" customWidth="1"/>
    <col min="12340" max="12340" width="14.5546875" bestFit="1" customWidth="1"/>
    <col min="12341" max="12341" width="15.6640625" bestFit="1" customWidth="1"/>
    <col min="12342" max="12342" width="16.5546875" bestFit="1" customWidth="1"/>
    <col min="12343" max="12343" width="13.44140625" bestFit="1" customWidth="1"/>
    <col min="12344" max="12344" width="16.21875" bestFit="1" customWidth="1"/>
    <col min="12345" max="12345" width="13.109375" bestFit="1" customWidth="1"/>
    <col min="12346" max="12346" width="15.88671875" bestFit="1" customWidth="1"/>
    <col min="12347" max="12347" width="15.6640625" bestFit="1" customWidth="1"/>
    <col min="12348" max="12348" width="16.44140625" bestFit="1" customWidth="1"/>
    <col min="12349" max="12349" width="15.6640625" bestFit="1" customWidth="1"/>
    <col min="12350" max="12350" width="17.77734375" bestFit="1" customWidth="1"/>
    <col min="12351" max="12351" width="15.6640625" bestFit="1" customWidth="1"/>
    <col min="12352" max="12352" width="15.77734375" bestFit="1" customWidth="1"/>
    <col min="12353" max="12353" width="15.6640625" bestFit="1" customWidth="1"/>
    <col min="12354" max="12354" width="15.5546875" bestFit="1" customWidth="1"/>
    <col min="12355" max="12355" width="15.6640625" bestFit="1" customWidth="1"/>
    <col min="12356" max="12356" width="16" bestFit="1" customWidth="1"/>
    <col min="12357" max="12357" width="15.6640625" bestFit="1" customWidth="1"/>
    <col min="12358" max="12358" width="16.21875" bestFit="1" customWidth="1"/>
    <col min="12359" max="12359" width="13.21875" bestFit="1" customWidth="1"/>
    <col min="12360" max="12360" width="16" bestFit="1" customWidth="1"/>
    <col min="12361" max="12361" width="12.88671875" bestFit="1" customWidth="1"/>
    <col min="12362" max="12363" width="15.6640625" bestFit="1" customWidth="1"/>
    <col min="12364" max="12364" width="17.44140625" bestFit="1" customWidth="1"/>
    <col min="12365" max="12365" width="13.21875" bestFit="1" customWidth="1"/>
    <col min="12366" max="12366" width="16" bestFit="1" customWidth="1"/>
    <col min="12367" max="12367" width="14" bestFit="1" customWidth="1"/>
    <col min="12368" max="12368" width="16.77734375" bestFit="1" customWidth="1"/>
    <col min="12369" max="12369" width="15.6640625" bestFit="1" customWidth="1"/>
    <col min="12370" max="12370" width="15.33203125" bestFit="1" customWidth="1"/>
    <col min="12371" max="12371" width="15.6640625" bestFit="1" customWidth="1"/>
    <col min="12372" max="12372" width="16.44140625" bestFit="1" customWidth="1"/>
    <col min="12373" max="12373" width="12.77734375" bestFit="1" customWidth="1"/>
    <col min="12374" max="12374" width="15.5546875" bestFit="1" customWidth="1"/>
    <col min="12375" max="12375" width="13.6640625" bestFit="1" customWidth="1"/>
    <col min="12376" max="12376" width="16.44140625" bestFit="1" customWidth="1"/>
    <col min="12377" max="12377" width="15.6640625" bestFit="1" customWidth="1"/>
    <col min="12378" max="12378" width="16" bestFit="1" customWidth="1"/>
    <col min="12379" max="12379" width="13" bestFit="1" customWidth="1"/>
    <col min="12380" max="12380" width="15.77734375" bestFit="1" customWidth="1"/>
    <col min="12381" max="12381" width="13.6640625" bestFit="1" customWidth="1"/>
    <col min="12382" max="12382" width="16.44140625" bestFit="1" customWidth="1"/>
    <col min="12383" max="12383" width="15.6640625" bestFit="1" customWidth="1"/>
    <col min="12384" max="12384" width="15.33203125" bestFit="1" customWidth="1"/>
    <col min="12385" max="12385" width="15.6640625" bestFit="1" customWidth="1"/>
    <col min="12386" max="12386" width="16" bestFit="1" customWidth="1"/>
    <col min="12387" max="12387" width="13.88671875" bestFit="1" customWidth="1"/>
    <col min="12388" max="12388" width="16.6640625" bestFit="1" customWidth="1"/>
    <col min="12389" max="12389" width="15.6640625" bestFit="1" customWidth="1"/>
    <col min="12390" max="12390" width="15.88671875" bestFit="1" customWidth="1"/>
    <col min="12391" max="12391" width="15.6640625" bestFit="1" customWidth="1"/>
    <col min="12392" max="12392" width="15.44140625" bestFit="1" customWidth="1"/>
    <col min="12393" max="12393" width="13.109375" bestFit="1" customWidth="1"/>
    <col min="12394" max="12394" width="15.88671875" bestFit="1" customWidth="1"/>
    <col min="12395" max="12395" width="15.6640625" bestFit="1" customWidth="1"/>
    <col min="12396" max="12396" width="16.33203125" bestFit="1" customWidth="1"/>
    <col min="12397" max="12397" width="12.6640625" bestFit="1" customWidth="1"/>
    <col min="12398" max="12398" width="15.44140625" bestFit="1" customWidth="1"/>
    <col min="12399" max="12399" width="13.21875" bestFit="1" customWidth="1"/>
    <col min="12400" max="12400" width="16" bestFit="1" customWidth="1"/>
    <col min="12401" max="12401" width="13.21875" bestFit="1" customWidth="1"/>
    <col min="12402" max="12402" width="16" bestFit="1" customWidth="1"/>
    <col min="12403" max="12403" width="15.6640625" bestFit="1" customWidth="1"/>
    <col min="12404" max="12404" width="16.5546875" bestFit="1" customWidth="1"/>
    <col min="12405" max="12405" width="13.6640625" bestFit="1" customWidth="1"/>
    <col min="12406" max="12406" width="16.44140625" bestFit="1" customWidth="1"/>
    <col min="12407" max="12407" width="15.6640625" bestFit="1" customWidth="1"/>
    <col min="12408" max="12408" width="15.44140625" bestFit="1" customWidth="1"/>
    <col min="12409" max="12409" width="15.6640625" bestFit="1" customWidth="1"/>
    <col min="12410" max="12410" width="15.88671875" bestFit="1" customWidth="1"/>
    <col min="12411" max="12412" width="15.6640625" bestFit="1" customWidth="1"/>
    <col min="12413" max="12413" width="14.33203125" bestFit="1" customWidth="1"/>
    <col min="12414" max="12414" width="17.21875" bestFit="1" customWidth="1"/>
    <col min="12415" max="12415" width="13.5546875" bestFit="1" customWidth="1"/>
    <col min="12416" max="12416" width="16.33203125" bestFit="1" customWidth="1"/>
    <col min="12417" max="12417" width="15.6640625" bestFit="1" customWidth="1"/>
    <col min="12418" max="12418" width="16.5546875" bestFit="1" customWidth="1"/>
    <col min="12419" max="12419" width="15.6640625" bestFit="1" customWidth="1"/>
    <col min="12420" max="12420" width="17.21875" bestFit="1" customWidth="1"/>
    <col min="12421" max="12421" width="13.109375" bestFit="1" customWidth="1"/>
    <col min="12422" max="12422" width="15.88671875" bestFit="1" customWidth="1"/>
    <col min="12423" max="12423" width="13" bestFit="1" customWidth="1"/>
    <col min="12424" max="12424" width="15.77734375" bestFit="1" customWidth="1"/>
    <col min="12425" max="12425" width="15.6640625" bestFit="1" customWidth="1"/>
    <col min="12426" max="12426" width="15.109375" bestFit="1" customWidth="1"/>
    <col min="12427" max="12427" width="15.6640625" bestFit="1" customWidth="1"/>
    <col min="12428" max="12428" width="15.88671875" bestFit="1" customWidth="1"/>
    <col min="12429" max="12429" width="13.5546875" bestFit="1" customWidth="1"/>
    <col min="12430" max="12430" width="16.33203125" bestFit="1" customWidth="1"/>
    <col min="12431" max="12431" width="15.6640625" bestFit="1" customWidth="1"/>
    <col min="12432" max="12432" width="15.5546875" bestFit="1" customWidth="1"/>
    <col min="12433" max="12433" width="13.88671875" bestFit="1" customWidth="1"/>
    <col min="12434" max="12434" width="16.6640625" bestFit="1" customWidth="1"/>
    <col min="12435" max="12435" width="15.6640625" bestFit="1" customWidth="1"/>
    <col min="12436" max="12436" width="15.5546875" bestFit="1" customWidth="1"/>
    <col min="12437" max="12439" width="15.6640625" bestFit="1" customWidth="1"/>
    <col min="12440" max="12440" width="16.21875" bestFit="1" customWidth="1"/>
    <col min="12441" max="12441" width="13.6640625" bestFit="1" customWidth="1"/>
    <col min="12442" max="12442" width="16.44140625" bestFit="1" customWidth="1"/>
    <col min="12443" max="12443" width="15.6640625" bestFit="1" customWidth="1"/>
    <col min="12444" max="12444" width="15.5546875" bestFit="1" customWidth="1"/>
    <col min="12445" max="12445" width="13.21875" bestFit="1" customWidth="1"/>
    <col min="12446" max="12446" width="16" bestFit="1" customWidth="1"/>
    <col min="12447" max="12447" width="15.6640625" bestFit="1" customWidth="1"/>
    <col min="12448" max="12448" width="16.88671875" bestFit="1" customWidth="1"/>
    <col min="12449" max="12449" width="15.6640625" bestFit="1" customWidth="1"/>
    <col min="12450" max="12450" width="15.77734375" bestFit="1" customWidth="1"/>
    <col min="12451" max="12451" width="15.6640625" bestFit="1" customWidth="1"/>
    <col min="12452" max="12452" width="16.33203125" bestFit="1" customWidth="1"/>
    <col min="12453" max="12453" width="15.6640625" bestFit="1" customWidth="1"/>
    <col min="12454" max="12454" width="16" bestFit="1" customWidth="1"/>
    <col min="12455" max="12455" width="15.6640625" bestFit="1" customWidth="1"/>
    <col min="12456" max="12456" width="15.77734375" bestFit="1" customWidth="1"/>
    <col min="12457" max="12457" width="15.6640625" bestFit="1" customWidth="1"/>
    <col min="12458" max="12458" width="16.77734375" bestFit="1" customWidth="1"/>
    <col min="12459" max="12459" width="15.6640625" bestFit="1" customWidth="1"/>
    <col min="12460" max="12460" width="16.109375" bestFit="1" customWidth="1"/>
    <col min="12461" max="12461" width="14.77734375" bestFit="1" customWidth="1"/>
    <col min="12462" max="12462" width="17.6640625" bestFit="1" customWidth="1"/>
    <col min="12463" max="12463" width="15.6640625" bestFit="1" customWidth="1"/>
    <col min="12464" max="12464" width="15.88671875" bestFit="1" customWidth="1"/>
    <col min="12465" max="12465" width="13" bestFit="1" customWidth="1"/>
    <col min="12466" max="12466" width="15.77734375" bestFit="1" customWidth="1"/>
    <col min="12467" max="12467" width="14.109375" bestFit="1" customWidth="1"/>
    <col min="12468" max="12468" width="16.88671875" bestFit="1" customWidth="1"/>
    <col min="12469" max="12469" width="13" bestFit="1" customWidth="1"/>
    <col min="12470" max="12470" width="15.77734375" bestFit="1" customWidth="1"/>
    <col min="12471" max="12471" width="15.6640625" bestFit="1" customWidth="1"/>
    <col min="12472" max="12472" width="16" bestFit="1" customWidth="1"/>
    <col min="12473" max="12473" width="15.6640625" bestFit="1" customWidth="1"/>
    <col min="12474" max="12474" width="16.33203125" bestFit="1" customWidth="1"/>
    <col min="12475" max="12475" width="15.6640625" bestFit="1" customWidth="1"/>
    <col min="12476" max="12476" width="16.21875" bestFit="1" customWidth="1"/>
    <col min="12477" max="12477" width="15.6640625" bestFit="1" customWidth="1"/>
    <col min="12478" max="12478" width="15.88671875" bestFit="1" customWidth="1"/>
    <col min="12479" max="12479" width="15.6640625" bestFit="1" customWidth="1"/>
    <col min="12480" max="12480" width="15.44140625" bestFit="1" customWidth="1"/>
    <col min="12481" max="12481" width="13.44140625" bestFit="1" customWidth="1"/>
    <col min="12482" max="12482" width="16.21875" bestFit="1" customWidth="1"/>
    <col min="12483" max="12483" width="13.33203125" bestFit="1" customWidth="1"/>
    <col min="12484" max="12484" width="16.109375" bestFit="1" customWidth="1"/>
    <col min="12485" max="12485" width="13.44140625" bestFit="1" customWidth="1"/>
    <col min="12486" max="12486" width="16.21875" bestFit="1" customWidth="1"/>
    <col min="12487" max="12487" width="15.6640625" bestFit="1" customWidth="1"/>
    <col min="12488" max="12488" width="16.33203125" bestFit="1" customWidth="1"/>
    <col min="12489" max="12489" width="13.6640625" bestFit="1" customWidth="1"/>
    <col min="12490" max="12490" width="16.44140625" bestFit="1" customWidth="1"/>
    <col min="12491" max="12491" width="13.44140625" bestFit="1" customWidth="1"/>
    <col min="12492" max="12492" width="16.21875" bestFit="1" customWidth="1"/>
    <col min="12493" max="12493" width="15.6640625" bestFit="1" customWidth="1"/>
    <col min="12494" max="12494" width="16" bestFit="1" customWidth="1"/>
    <col min="12495" max="12495" width="15.6640625" bestFit="1" customWidth="1"/>
    <col min="12496" max="12496" width="15.88671875" bestFit="1" customWidth="1"/>
    <col min="12497" max="12497" width="15.6640625" bestFit="1" customWidth="1"/>
    <col min="12498" max="12498" width="16.88671875" bestFit="1" customWidth="1"/>
    <col min="12499" max="12499" width="13.33203125" bestFit="1" customWidth="1"/>
    <col min="12500" max="12500" width="16.109375" bestFit="1" customWidth="1"/>
    <col min="12501" max="12501" width="15.6640625" bestFit="1" customWidth="1"/>
    <col min="12502" max="12502" width="16.44140625" bestFit="1" customWidth="1"/>
    <col min="12503" max="12503" width="15.6640625" bestFit="1" customWidth="1"/>
    <col min="12504" max="12504" width="16.6640625" bestFit="1" customWidth="1"/>
    <col min="12505" max="12505" width="13.6640625" bestFit="1" customWidth="1"/>
    <col min="12506" max="12506" width="16.44140625" bestFit="1" customWidth="1"/>
    <col min="12507" max="12507" width="15.6640625" bestFit="1" customWidth="1"/>
    <col min="12508" max="12508" width="16.6640625" bestFit="1" customWidth="1"/>
    <col min="12509" max="12509" width="15.6640625" bestFit="1" customWidth="1"/>
    <col min="12510" max="12510" width="15.88671875" bestFit="1" customWidth="1"/>
    <col min="12511" max="12511" width="13.44140625" bestFit="1" customWidth="1"/>
    <col min="12512" max="12512" width="16.21875" bestFit="1" customWidth="1"/>
    <col min="12513" max="12513" width="12.44140625" bestFit="1" customWidth="1"/>
    <col min="12514" max="12514" width="15.21875" bestFit="1" customWidth="1"/>
    <col min="12515" max="12515" width="15.6640625" bestFit="1" customWidth="1"/>
    <col min="12516" max="12516" width="16.5546875" bestFit="1" customWidth="1"/>
    <col min="12517" max="12517" width="13.33203125" bestFit="1" customWidth="1"/>
    <col min="12518" max="12518" width="16.109375" bestFit="1" customWidth="1"/>
    <col min="12519" max="12519" width="15.6640625" bestFit="1" customWidth="1"/>
    <col min="12520" max="12520" width="16.21875" bestFit="1" customWidth="1"/>
    <col min="12521" max="12521" width="13.44140625" bestFit="1" customWidth="1"/>
    <col min="12522" max="12522" width="16.21875" bestFit="1" customWidth="1"/>
    <col min="12523" max="12523" width="12.77734375" bestFit="1" customWidth="1"/>
    <col min="12524" max="12524" width="15.5546875" bestFit="1" customWidth="1"/>
    <col min="12525" max="12525" width="13.44140625" bestFit="1" customWidth="1"/>
    <col min="12526" max="12526" width="16.21875" bestFit="1" customWidth="1"/>
    <col min="12527" max="12527" width="13.44140625" bestFit="1" customWidth="1"/>
    <col min="12528" max="12528" width="16.21875" bestFit="1" customWidth="1"/>
    <col min="12529" max="12529" width="15.6640625" bestFit="1" customWidth="1"/>
    <col min="12530" max="12530" width="16.33203125" bestFit="1" customWidth="1"/>
    <col min="12531" max="12531" width="14.21875" bestFit="1" customWidth="1"/>
    <col min="12532" max="12532" width="17" bestFit="1" customWidth="1"/>
    <col min="12533" max="12533" width="15.6640625" bestFit="1" customWidth="1"/>
    <col min="12534" max="12534" width="16" bestFit="1" customWidth="1"/>
    <col min="12535" max="12535" width="15.6640625" bestFit="1" customWidth="1"/>
    <col min="12536" max="12536" width="17.21875" bestFit="1" customWidth="1"/>
    <col min="12537" max="12537" width="13.21875" bestFit="1" customWidth="1"/>
    <col min="12538" max="12538" width="16" bestFit="1" customWidth="1"/>
    <col min="12539" max="12539" width="13.109375" bestFit="1" customWidth="1"/>
    <col min="12540" max="12540" width="15.88671875" bestFit="1" customWidth="1"/>
    <col min="12541" max="12541" width="14" bestFit="1" customWidth="1"/>
    <col min="12542" max="12542" width="16.77734375" bestFit="1" customWidth="1"/>
    <col min="12543" max="12543" width="15.6640625" bestFit="1" customWidth="1"/>
    <col min="12544" max="12544" width="16.77734375" bestFit="1" customWidth="1"/>
    <col min="12545" max="12545" width="13.88671875" bestFit="1" customWidth="1"/>
    <col min="12546" max="12546" width="16.6640625" bestFit="1" customWidth="1"/>
    <col min="12547" max="12547" width="12.77734375" bestFit="1" customWidth="1"/>
    <col min="12548" max="12548" width="15.5546875" bestFit="1" customWidth="1"/>
    <col min="12549" max="12549" width="15.6640625" bestFit="1" customWidth="1"/>
    <col min="12550" max="12550" width="16.109375" bestFit="1" customWidth="1"/>
    <col min="12551" max="12551" width="15.6640625" bestFit="1" customWidth="1"/>
    <col min="12552" max="12552" width="17.6640625" bestFit="1" customWidth="1"/>
    <col min="12553" max="12553" width="15.6640625" bestFit="1" customWidth="1"/>
    <col min="12554" max="12554" width="15.5546875" bestFit="1" customWidth="1"/>
    <col min="12555" max="12555" width="13.6640625" bestFit="1" customWidth="1"/>
    <col min="12556" max="12556" width="16.44140625" bestFit="1" customWidth="1"/>
    <col min="12557" max="12557" width="12.6640625" bestFit="1" customWidth="1"/>
    <col min="12558" max="12558" width="15.44140625" bestFit="1" customWidth="1"/>
    <col min="12559" max="12559" width="13.6640625" bestFit="1" customWidth="1"/>
    <col min="12560" max="12560" width="16.44140625" bestFit="1" customWidth="1"/>
    <col min="12561" max="12561" width="14.109375" bestFit="1" customWidth="1"/>
    <col min="12562" max="12562" width="16.88671875" bestFit="1" customWidth="1"/>
    <col min="12563" max="12563" width="14.33203125" bestFit="1" customWidth="1"/>
    <col min="12564" max="12564" width="17.21875" bestFit="1" customWidth="1"/>
    <col min="12565" max="12565" width="15.6640625" bestFit="1" customWidth="1"/>
    <col min="12566" max="12566" width="16.33203125" bestFit="1" customWidth="1"/>
    <col min="12567" max="12567" width="13.44140625" bestFit="1" customWidth="1"/>
    <col min="12568" max="12568" width="16.21875" bestFit="1" customWidth="1"/>
    <col min="12569" max="12569" width="14.21875" bestFit="1" customWidth="1"/>
    <col min="12570" max="12570" width="17" bestFit="1" customWidth="1"/>
    <col min="12571" max="12571" width="15.6640625" bestFit="1" customWidth="1"/>
    <col min="12572" max="12572" width="16.33203125" bestFit="1" customWidth="1"/>
    <col min="12573" max="12573" width="15.6640625" bestFit="1" customWidth="1"/>
    <col min="12574" max="12574" width="15.88671875" bestFit="1" customWidth="1"/>
    <col min="12575" max="12575" width="13.109375" bestFit="1" customWidth="1"/>
    <col min="12576" max="12576" width="15.88671875" bestFit="1" customWidth="1"/>
    <col min="12577" max="12577" width="15.6640625" bestFit="1" customWidth="1"/>
    <col min="12578" max="12578" width="15.44140625" bestFit="1" customWidth="1"/>
    <col min="12579" max="12579" width="13.21875" bestFit="1" customWidth="1"/>
    <col min="12580" max="12580" width="16" bestFit="1" customWidth="1"/>
    <col min="12581" max="12581" width="13.33203125" bestFit="1" customWidth="1"/>
    <col min="12582" max="12582" width="16.109375" bestFit="1" customWidth="1"/>
    <col min="12583" max="12583" width="15.6640625" bestFit="1" customWidth="1"/>
    <col min="12584" max="12584" width="15.33203125" bestFit="1" customWidth="1"/>
    <col min="12585" max="12585" width="13.5546875" bestFit="1" customWidth="1"/>
    <col min="12586" max="12586" width="16.33203125" bestFit="1" customWidth="1"/>
    <col min="12587" max="12587" width="13.109375" bestFit="1" customWidth="1"/>
    <col min="12588" max="12588" width="15.88671875" bestFit="1" customWidth="1"/>
    <col min="12589" max="12589" width="15.6640625" bestFit="1" customWidth="1"/>
    <col min="12590" max="12590" width="18.33203125" bestFit="1" customWidth="1"/>
    <col min="12591" max="12591" width="15.6640625" bestFit="1" customWidth="1"/>
    <col min="12592" max="12592" width="16" bestFit="1" customWidth="1"/>
    <col min="12593" max="12593" width="15.6640625" bestFit="1" customWidth="1"/>
    <col min="12594" max="12594" width="16.33203125" bestFit="1" customWidth="1"/>
    <col min="12595" max="12595" width="12.44140625" bestFit="1" customWidth="1"/>
    <col min="12596" max="12596" width="15.21875" bestFit="1" customWidth="1"/>
    <col min="12597" max="12597" width="14.21875" bestFit="1" customWidth="1"/>
    <col min="12598" max="12598" width="17" bestFit="1" customWidth="1"/>
    <col min="12599" max="12599" width="12.21875" bestFit="1" customWidth="1"/>
    <col min="12600" max="12600" width="15" bestFit="1" customWidth="1"/>
    <col min="12601" max="12601" width="13.21875" bestFit="1" customWidth="1"/>
    <col min="12602" max="12602" width="16" bestFit="1" customWidth="1"/>
    <col min="12603" max="12603" width="12.44140625" bestFit="1" customWidth="1"/>
    <col min="12604" max="12604" width="15.21875" bestFit="1" customWidth="1"/>
    <col min="12605" max="12605" width="15.6640625" bestFit="1" customWidth="1"/>
    <col min="12606" max="12606" width="16" bestFit="1" customWidth="1"/>
    <col min="12607" max="12607" width="15.6640625" bestFit="1" customWidth="1"/>
    <col min="12608" max="12608" width="15.77734375" bestFit="1" customWidth="1"/>
    <col min="12609" max="12609" width="13.5546875" bestFit="1" customWidth="1"/>
    <col min="12610" max="12610" width="16.33203125" bestFit="1" customWidth="1"/>
    <col min="12611" max="12611" width="13.6640625" bestFit="1" customWidth="1"/>
    <col min="12612" max="12612" width="16.44140625" bestFit="1" customWidth="1"/>
    <col min="12613" max="12613" width="12.33203125" bestFit="1" customWidth="1"/>
    <col min="12614" max="12614" width="15.109375" bestFit="1" customWidth="1"/>
    <col min="12615" max="12615" width="15.6640625" bestFit="1" customWidth="1"/>
    <col min="12616" max="12616" width="15.5546875" bestFit="1" customWidth="1"/>
    <col min="12617" max="12617" width="13.6640625" bestFit="1" customWidth="1"/>
    <col min="12618" max="12618" width="16.44140625" bestFit="1" customWidth="1"/>
    <col min="12619" max="12619" width="15.6640625" bestFit="1" customWidth="1"/>
    <col min="12620" max="12620" width="15.33203125" bestFit="1" customWidth="1"/>
    <col min="12621" max="12621" width="13" bestFit="1" customWidth="1"/>
    <col min="12622" max="12622" width="15.77734375" bestFit="1" customWidth="1"/>
    <col min="12623" max="12623" width="13.33203125" bestFit="1" customWidth="1"/>
    <col min="12624" max="12624" width="16.109375" bestFit="1" customWidth="1"/>
    <col min="12625" max="12625" width="15.6640625" bestFit="1" customWidth="1"/>
    <col min="12626" max="12626" width="16.21875" bestFit="1" customWidth="1"/>
    <col min="12627" max="12627" width="15.6640625" bestFit="1" customWidth="1"/>
    <col min="12628" max="12628" width="14.88671875" bestFit="1" customWidth="1"/>
    <col min="12629" max="12629" width="13.44140625" bestFit="1" customWidth="1"/>
    <col min="12630" max="12630" width="16.21875" bestFit="1" customWidth="1"/>
    <col min="12631" max="12631" width="15.6640625" bestFit="1" customWidth="1"/>
    <col min="12632" max="12632" width="16.109375" bestFit="1" customWidth="1"/>
    <col min="12633" max="12633" width="15.6640625" bestFit="1" customWidth="1"/>
    <col min="12634" max="12634" width="16.33203125" bestFit="1" customWidth="1"/>
    <col min="12635" max="12635" width="15.6640625" bestFit="1" customWidth="1"/>
    <col min="12636" max="12636" width="16.77734375" bestFit="1" customWidth="1"/>
    <col min="12637" max="12637" width="15.6640625" bestFit="1" customWidth="1"/>
    <col min="12638" max="12638" width="16.77734375" bestFit="1" customWidth="1"/>
    <col min="12639" max="12639" width="15.6640625" bestFit="1" customWidth="1"/>
    <col min="12640" max="12640" width="15" bestFit="1" customWidth="1"/>
    <col min="12641" max="12641" width="15.6640625" bestFit="1" customWidth="1"/>
    <col min="12642" max="12642" width="16.21875" bestFit="1" customWidth="1"/>
    <col min="12643" max="12643" width="14.33203125" bestFit="1" customWidth="1"/>
    <col min="12644" max="12644" width="17.21875" bestFit="1" customWidth="1"/>
    <col min="12645" max="12645" width="13.6640625" bestFit="1" customWidth="1"/>
    <col min="12646" max="12646" width="16.44140625" bestFit="1" customWidth="1"/>
    <col min="12647" max="12647" width="13.21875" bestFit="1" customWidth="1"/>
    <col min="12648" max="12648" width="16" bestFit="1" customWidth="1"/>
    <col min="12649" max="12649" width="15.6640625" bestFit="1" customWidth="1"/>
    <col min="12650" max="12650" width="16.109375" bestFit="1" customWidth="1"/>
    <col min="12651" max="12651" width="15.6640625" bestFit="1" customWidth="1"/>
    <col min="12652" max="12652" width="16.77734375" bestFit="1" customWidth="1"/>
    <col min="12653" max="12653" width="14.109375" bestFit="1" customWidth="1"/>
    <col min="12654" max="12654" width="16.88671875" bestFit="1" customWidth="1"/>
    <col min="12655" max="12655" width="14.21875" bestFit="1" customWidth="1"/>
    <col min="12656" max="12656" width="17" bestFit="1" customWidth="1"/>
    <col min="12657" max="12657" width="12.6640625" bestFit="1" customWidth="1"/>
    <col min="12658" max="12658" width="15.44140625" bestFit="1" customWidth="1"/>
    <col min="12659" max="12659" width="12.88671875" bestFit="1" customWidth="1"/>
    <col min="12660" max="12661" width="15.6640625" bestFit="1" customWidth="1"/>
    <col min="12662" max="12662" width="14.88671875" bestFit="1" customWidth="1"/>
    <col min="12663" max="12663" width="15.6640625" bestFit="1" customWidth="1"/>
    <col min="12664" max="12664" width="17.21875" bestFit="1" customWidth="1"/>
    <col min="12665" max="12665" width="13.21875" bestFit="1" customWidth="1"/>
    <col min="12666" max="12666" width="16" bestFit="1" customWidth="1"/>
    <col min="12667" max="12667" width="13.33203125" bestFit="1" customWidth="1"/>
    <col min="12668" max="12668" width="16.109375" bestFit="1" customWidth="1"/>
    <col min="12669" max="12669" width="12.44140625" bestFit="1" customWidth="1"/>
    <col min="12670" max="12670" width="15.21875" bestFit="1" customWidth="1"/>
    <col min="12671" max="12671" width="15.6640625" bestFit="1" customWidth="1"/>
    <col min="12672" max="12672" width="16" bestFit="1" customWidth="1"/>
    <col min="12673" max="12673" width="13.109375" bestFit="1" customWidth="1"/>
    <col min="12674" max="12674" width="15.88671875" bestFit="1" customWidth="1"/>
    <col min="12675" max="12675" width="14.44140625" bestFit="1" customWidth="1"/>
    <col min="12676" max="12676" width="17.33203125" bestFit="1" customWidth="1"/>
    <col min="12677" max="12677" width="15.6640625" bestFit="1" customWidth="1"/>
    <col min="12678" max="12678" width="16.6640625" bestFit="1" customWidth="1"/>
    <col min="12679" max="12679" width="15.6640625" bestFit="1" customWidth="1"/>
    <col min="12680" max="12680" width="16.44140625" bestFit="1" customWidth="1"/>
    <col min="12681" max="12681" width="13.21875" bestFit="1" customWidth="1"/>
    <col min="12682" max="12682" width="16" bestFit="1" customWidth="1"/>
    <col min="12683" max="12683" width="15.6640625" bestFit="1" customWidth="1"/>
    <col min="12684" max="12684" width="16.5546875" bestFit="1" customWidth="1"/>
    <col min="12685" max="12685" width="14.109375" bestFit="1" customWidth="1"/>
    <col min="12686" max="12686" width="16.88671875" bestFit="1" customWidth="1"/>
    <col min="12687" max="12687" width="15.6640625" bestFit="1" customWidth="1"/>
    <col min="12688" max="12688" width="17.21875" bestFit="1" customWidth="1"/>
    <col min="12689" max="12689" width="15.6640625" bestFit="1" customWidth="1"/>
    <col min="12690" max="12690" width="15.33203125" bestFit="1" customWidth="1"/>
    <col min="12691" max="12691" width="13.6640625" bestFit="1" customWidth="1"/>
    <col min="12692" max="12692" width="16.44140625" bestFit="1" customWidth="1"/>
    <col min="12693" max="12693" width="12.33203125" bestFit="1" customWidth="1"/>
    <col min="12694" max="12694" width="15.109375" bestFit="1" customWidth="1"/>
    <col min="12695" max="12695" width="13.88671875" bestFit="1" customWidth="1"/>
    <col min="12696" max="12696" width="16.6640625" bestFit="1" customWidth="1"/>
    <col min="12697" max="12697" width="13.77734375" bestFit="1" customWidth="1"/>
    <col min="12698" max="12698" width="16.5546875" bestFit="1" customWidth="1"/>
    <col min="12699" max="12699" width="15.6640625" bestFit="1" customWidth="1"/>
    <col min="12700" max="12700" width="15.44140625" bestFit="1" customWidth="1"/>
    <col min="12701" max="12701" width="13.109375" bestFit="1" customWidth="1"/>
    <col min="12702" max="12702" width="15.88671875" bestFit="1" customWidth="1"/>
    <col min="12703" max="12703" width="15.6640625" bestFit="1" customWidth="1"/>
    <col min="12704" max="12704" width="15.77734375" bestFit="1" customWidth="1"/>
    <col min="12705" max="12705" width="15.6640625" bestFit="1" customWidth="1"/>
    <col min="12706" max="12706" width="16.21875" bestFit="1" customWidth="1"/>
    <col min="12707" max="12707" width="15.6640625" bestFit="1" customWidth="1"/>
    <col min="12708" max="12708" width="16.109375" bestFit="1" customWidth="1"/>
    <col min="12709" max="12709" width="15.6640625" bestFit="1" customWidth="1"/>
    <col min="12710" max="12710" width="16.5546875" bestFit="1" customWidth="1"/>
    <col min="12711" max="12711" width="15.6640625" bestFit="1" customWidth="1"/>
    <col min="12712" max="12712" width="16.21875" bestFit="1" customWidth="1"/>
    <col min="12713" max="12713" width="15.6640625" bestFit="1" customWidth="1"/>
    <col min="12714" max="12714" width="15.44140625" bestFit="1" customWidth="1"/>
    <col min="12715" max="12715" width="15.6640625" bestFit="1" customWidth="1"/>
    <col min="12716" max="12716" width="16.6640625" bestFit="1" customWidth="1"/>
    <col min="12717" max="12717" width="13.21875" bestFit="1" customWidth="1"/>
    <col min="12718" max="12718" width="16" bestFit="1" customWidth="1"/>
    <col min="12719" max="12719" width="15.6640625" bestFit="1" customWidth="1"/>
    <col min="12720" max="12720" width="16.109375" bestFit="1" customWidth="1"/>
    <col min="12721" max="12721" width="14.21875" bestFit="1" customWidth="1"/>
    <col min="12722" max="12722" width="17" bestFit="1" customWidth="1"/>
    <col min="12723" max="12723" width="13.44140625" bestFit="1" customWidth="1"/>
    <col min="12724" max="12724" width="16.21875" bestFit="1" customWidth="1"/>
    <col min="12725" max="12725" width="13.109375" bestFit="1" customWidth="1"/>
    <col min="12726" max="12726" width="15.88671875" bestFit="1" customWidth="1"/>
    <col min="12727" max="12727" width="12.88671875" bestFit="1" customWidth="1"/>
    <col min="12728" max="12729" width="15.6640625" bestFit="1" customWidth="1"/>
    <col min="12730" max="12730" width="16.109375" bestFit="1" customWidth="1"/>
    <col min="12731" max="12731" width="15.6640625" bestFit="1" customWidth="1"/>
    <col min="12732" max="12732" width="16.33203125" bestFit="1" customWidth="1"/>
    <col min="12733" max="12733" width="12.88671875" bestFit="1" customWidth="1"/>
    <col min="12734" max="12735" width="15.6640625" bestFit="1" customWidth="1"/>
    <col min="12736" max="12736" width="16.109375" bestFit="1" customWidth="1"/>
    <col min="12737" max="12737" width="15.6640625" bestFit="1" customWidth="1"/>
    <col min="12738" max="12738" width="16.44140625" bestFit="1" customWidth="1"/>
    <col min="12739" max="12739" width="15.6640625" bestFit="1" customWidth="1"/>
    <col min="12740" max="12740" width="16" bestFit="1" customWidth="1"/>
    <col min="12741" max="12741" width="15.6640625" bestFit="1" customWidth="1"/>
    <col min="12742" max="12742" width="16" bestFit="1" customWidth="1"/>
    <col min="12743" max="12743" width="15.6640625" bestFit="1" customWidth="1"/>
    <col min="12744" max="12744" width="15.88671875" bestFit="1" customWidth="1"/>
    <col min="12745" max="12745" width="13.77734375" bestFit="1" customWidth="1"/>
    <col min="12746" max="12746" width="16.5546875" bestFit="1" customWidth="1"/>
    <col min="12747" max="12747" width="15.6640625" bestFit="1" customWidth="1"/>
    <col min="12748" max="12748" width="15.5546875" bestFit="1" customWidth="1"/>
    <col min="12749" max="12749" width="12.5546875" bestFit="1" customWidth="1"/>
    <col min="12750" max="12750" width="15.33203125" bestFit="1" customWidth="1"/>
    <col min="12751" max="12751" width="15.6640625" bestFit="1" customWidth="1"/>
    <col min="12752" max="12752" width="15.44140625" bestFit="1" customWidth="1"/>
    <col min="12753" max="12753" width="13.44140625" bestFit="1" customWidth="1"/>
    <col min="12754" max="12754" width="16.21875" bestFit="1" customWidth="1"/>
    <col min="12755" max="12755" width="13.33203125" bestFit="1" customWidth="1"/>
    <col min="12756" max="12756" width="16.109375" bestFit="1" customWidth="1"/>
    <col min="12757" max="12757" width="14.109375" bestFit="1" customWidth="1"/>
    <col min="12758" max="12758" width="16.88671875" bestFit="1" customWidth="1"/>
    <col min="12759" max="12759" width="13.77734375" bestFit="1" customWidth="1"/>
    <col min="12760" max="12760" width="16.5546875" bestFit="1" customWidth="1"/>
    <col min="12761" max="12764" width="15.6640625" bestFit="1" customWidth="1"/>
    <col min="12765" max="12765" width="14.109375" bestFit="1" customWidth="1"/>
    <col min="12766" max="12766" width="16.88671875" bestFit="1" customWidth="1"/>
    <col min="12767" max="12767" width="15.6640625" bestFit="1" customWidth="1"/>
    <col min="12768" max="12768" width="16.88671875" bestFit="1" customWidth="1"/>
    <col min="12769" max="12769" width="15.6640625" bestFit="1" customWidth="1"/>
    <col min="12770" max="12770" width="16.109375" bestFit="1" customWidth="1"/>
    <col min="12771" max="12771" width="15.6640625" bestFit="1" customWidth="1"/>
    <col min="12772" max="12772" width="15.44140625" bestFit="1" customWidth="1"/>
    <col min="12773" max="12773" width="15.6640625" bestFit="1" customWidth="1"/>
    <col min="12774" max="12774" width="15.5546875" bestFit="1" customWidth="1"/>
    <col min="12775" max="12775" width="15.6640625" bestFit="1" customWidth="1"/>
    <col min="12776" max="12776" width="16.33203125" bestFit="1" customWidth="1"/>
    <col min="12777" max="12777" width="14.33203125" bestFit="1" customWidth="1"/>
    <col min="12778" max="12778" width="17.21875" bestFit="1" customWidth="1"/>
    <col min="12779" max="12779" width="15.6640625" bestFit="1" customWidth="1"/>
    <col min="12780" max="12780" width="17.21875" bestFit="1" customWidth="1"/>
    <col min="12781" max="12782" width="15.6640625" bestFit="1" customWidth="1"/>
    <col min="12783" max="12783" width="12.5546875" bestFit="1" customWidth="1"/>
    <col min="12784" max="12784" width="15.33203125" bestFit="1" customWidth="1"/>
    <col min="12785" max="12785" width="15.6640625" bestFit="1" customWidth="1"/>
    <col min="12786" max="12786" width="17" bestFit="1" customWidth="1"/>
    <col min="12787" max="12787" width="12.77734375" bestFit="1" customWidth="1"/>
    <col min="12788" max="12788" width="15.5546875" bestFit="1" customWidth="1"/>
    <col min="12789" max="12789" width="15.6640625" bestFit="1" customWidth="1"/>
    <col min="12790" max="12790" width="17.5546875" bestFit="1" customWidth="1"/>
    <col min="12791" max="12791" width="15.6640625" bestFit="1" customWidth="1"/>
    <col min="12792" max="12792" width="15.5546875" bestFit="1" customWidth="1"/>
    <col min="12793" max="12793" width="15.6640625" bestFit="1" customWidth="1"/>
    <col min="12794" max="12794" width="16.109375" bestFit="1" customWidth="1"/>
    <col min="12795" max="12795" width="15.6640625" bestFit="1" customWidth="1"/>
    <col min="12796" max="12796" width="16" bestFit="1" customWidth="1"/>
    <col min="12797" max="12797" width="15.6640625" bestFit="1" customWidth="1"/>
    <col min="12798" max="12798" width="15.88671875" bestFit="1" customWidth="1"/>
    <col min="12799" max="12799" width="13.109375" bestFit="1" customWidth="1"/>
    <col min="12800" max="12800" width="15.88671875" bestFit="1" customWidth="1"/>
    <col min="12801" max="12803" width="15.6640625" bestFit="1" customWidth="1"/>
    <col min="12804" max="12804" width="16" bestFit="1" customWidth="1"/>
    <col min="12805" max="12805" width="13.33203125" bestFit="1" customWidth="1"/>
    <col min="12806" max="12806" width="16.109375" bestFit="1" customWidth="1"/>
    <col min="12807" max="12807" width="13.6640625" bestFit="1" customWidth="1"/>
    <col min="12808" max="12808" width="16.44140625" bestFit="1" customWidth="1"/>
    <col min="12809" max="12809" width="13.33203125" bestFit="1" customWidth="1"/>
    <col min="12810" max="12810" width="16.109375" bestFit="1" customWidth="1"/>
    <col min="12811" max="12811" width="13.21875" bestFit="1" customWidth="1"/>
    <col min="12812" max="12812" width="16" bestFit="1" customWidth="1"/>
    <col min="12813" max="12813" width="13.5546875" bestFit="1" customWidth="1"/>
    <col min="12814" max="12814" width="16.33203125" bestFit="1" customWidth="1"/>
    <col min="12815" max="12815" width="14.44140625" bestFit="1" customWidth="1"/>
    <col min="12816" max="12816" width="17.33203125" bestFit="1" customWidth="1"/>
    <col min="12817" max="12817" width="15.6640625" bestFit="1" customWidth="1"/>
    <col min="12818" max="12818" width="15.77734375" bestFit="1" customWidth="1"/>
    <col min="12819" max="12819" width="13.44140625" bestFit="1" customWidth="1"/>
    <col min="12820" max="12820" width="16.21875" bestFit="1" customWidth="1"/>
    <col min="12821" max="12821" width="12.44140625" bestFit="1" customWidth="1"/>
    <col min="12822" max="12822" width="15.21875" bestFit="1" customWidth="1"/>
    <col min="12823" max="12823" width="15.6640625" bestFit="1" customWidth="1"/>
    <col min="12824" max="12824" width="16.44140625" bestFit="1" customWidth="1"/>
    <col min="12825" max="12825" width="12.6640625" bestFit="1" customWidth="1"/>
    <col min="12826" max="12826" width="15.44140625" bestFit="1" customWidth="1"/>
    <col min="12827" max="12827" width="15.6640625" bestFit="1" customWidth="1"/>
    <col min="12828" max="12828" width="16.21875" bestFit="1" customWidth="1"/>
    <col min="12829" max="12829" width="15.6640625" bestFit="1" customWidth="1"/>
    <col min="12830" max="12830" width="15.5546875" bestFit="1" customWidth="1"/>
    <col min="12831" max="12831" width="14.5546875" bestFit="1" customWidth="1"/>
    <col min="12832" max="12832" width="17.44140625" bestFit="1" customWidth="1"/>
    <col min="12833" max="12833" width="13.21875" bestFit="1" customWidth="1"/>
    <col min="12834" max="12834" width="16" bestFit="1" customWidth="1"/>
    <col min="12835" max="12835" width="12.44140625" bestFit="1" customWidth="1"/>
    <col min="12836" max="12836" width="15.21875" bestFit="1" customWidth="1"/>
    <col min="12837" max="12837" width="13" bestFit="1" customWidth="1"/>
    <col min="12838" max="12838" width="15.77734375" bestFit="1" customWidth="1"/>
    <col min="12839" max="12839" width="15.6640625" bestFit="1" customWidth="1"/>
    <col min="12840" max="12840" width="16.77734375" bestFit="1" customWidth="1"/>
    <col min="12841" max="12841" width="15.6640625" bestFit="1" customWidth="1"/>
    <col min="12842" max="12842" width="16" bestFit="1" customWidth="1"/>
    <col min="12843" max="12843" width="14.109375" bestFit="1" customWidth="1"/>
    <col min="12844" max="12844" width="16.88671875" bestFit="1" customWidth="1"/>
    <col min="12845" max="12845" width="15.6640625" bestFit="1" customWidth="1"/>
    <col min="12846" max="12846" width="16.33203125" bestFit="1" customWidth="1"/>
    <col min="12847" max="12847" width="15.6640625" bestFit="1" customWidth="1"/>
    <col min="12848" max="12848" width="15.77734375" bestFit="1" customWidth="1"/>
    <col min="12849" max="12849" width="15.6640625" bestFit="1" customWidth="1"/>
    <col min="12850" max="12850" width="16.109375" bestFit="1" customWidth="1"/>
    <col min="12851" max="12851" width="15.6640625" bestFit="1" customWidth="1"/>
    <col min="12852" max="12852" width="15.77734375" bestFit="1" customWidth="1"/>
    <col min="12853" max="12853" width="15.6640625" bestFit="1" customWidth="1"/>
    <col min="12854" max="12854" width="16" bestFit="1" customWidth="1"/>
    <col min="12855" max="12855" width="15.6640625" bestFit="1" customWidth="1"/>
    <col min="12856" max="12856" width="15.88671875" bestFit="1" customWidth="1"/>
    <col min="12857" max="12857" width="13.44140625" bestFit="1" customWidth="1"/>
    <col min="12858" max="12858" width="16.21875" bestFit="1" customWidth="1"/>
    <col min="12859" max="12859" width="15.6640625" bestFit="1" customWidth="1"/>
    <col min="12860" max="12860" width="15.33203125" bestFit="1" customWidth="1"/>
    <col min="12861" max="12861" width="15.6640625" bestFit="1" customWidth="1"/>
    <col min="12862" max="12862" width="15.44140625" bestFit="1" customWidth="1"/>
    <col min="12863" max="12863" width="13.109375" bestFit="1" customWidth="1"/>
    <col min="12864" max="12864" width="15.88671875" bestFit="1" customWidth="1"/>
    <col min="12865" max="12865" width="15.6640625" bestFit="1" customWidth="1"/>
    <col min="12866" max="12866" width="16.33203125" bestFit="1" customWidth="1"/>
    <col min="12867" max="12867" width="15.6640625" bestFit="1" customWidth="1"/>
    <col min="12868" max="12868" width="15" bestFit="1" customWidth="1"/>
    <col min="12869" max="12869" width="13.33203125" bestFit="1" customWidth="1"/>
    <col min="12870" max="12870" width="16.109375" bestFit="1" customWidth="1"/>
    <col min="12871" max="12871" width="15.6640625" bestFit="1" customWidth="1"/>
    <col min="12872" max="12872" width="14.77734375" bestFit="1" customWidth="1"/>
    <col min="12873" max="12873" width="13.77734375" bestFit="1" customWidth="1"/>
    <col min="12874" max="12874" width="16.5546875" bestFit="1" customWidth="1"/>
    <col min="12875" max="12875" width="13.33203125" bestFit="1" customWidth="1"/>
    <col min="12876" max="12876" width="16.109375" bestFit="1" customWidth="1"/>
    <col min="12877" max="12877" width="15.6640625" bestFit="1" customWidth="1"/>
    <col min="12878" max="12878" width="17" bestFit="1" customWidth="1"/>
    <col min="12879" max="12879" width="13.5546875" bestFit="1" customWidth="1"/>
    <col min="12880" max="12880" width="16.33203125" bestFit="1" customWidth="1"/>
    <col min="12881" max="12881" width="12.77734375" bestFit="1" customWidth="1"/>
    <col min="12882" max="12882" width="15.5546875" bestFit="1" customWidth="1"/>
    <col min="12883" max="12883" width="13.21875" bestFit="1" customWidth="1"/>
    <col min="12884" max="12884" width="16" bestFit="1" customWidth="1"/>
    <col min="12885" max="12885" width="15.6640625" bestFit="1" customWidth="1"/>
    <col min="12886" max="12886" width="16.44140625" bestFit="1" customWidth="1"/>
    <col min="12887" max="12889" width="15.6640625" bestFit="1" customWidth="1"/>
    <col min="12890" max="12890" width="16.21875" bestFit="1" customWidth="1"/>
    <col min="12891" max="12891" width="15.6640625" bestFit="1" customWidth="1"/>
    <col min="12892" max="12892" width="17.21875" bestFit="1" customWidth="1"/>
    <col min="12893" max="12894" width="15.6640625" bestFit="1" customWidth="1"/>
    <col min="12895" max="12895" width="12.5546875" bestFit="1" customWidth="1"/>
    <col min="12896" max="12896" width="15.33203125" bestFit="1" customWidth="1"/>
    <col min="12897" max="12897" width="14.109375" bestFit="1" customWidth="1"/>
    <col min="12898" max="12898" width="16.88671875" bestFit="1" customWidth="1"/>
    <col min="12899" max="12899" width="12.6640625" bestFit="1" customWidth="1"/>
    <col min="12900" max="12900" width="15.44140625" bestFit="1" customWidth="1"/>
    <col min="12901" max="12901" width="15.6640625" bestFit="1" customWidth="1"/>
    <col min="12902" max="12902" width="16.21875" bestFit="1" customWidth="1"/>
    <col min="12903" max="12903" width="15.6640625" bestFit="1" customWidth="1"/>
    <col min="12904" max="12904" width="15.5546875" bestFit="1" customWidth="1"/>
    <col min="12905" max="12905" width="15.6640625" bestFit="1" customWidth="1"/>
    <col min="12906" max="12906" width="16.5546875" bestFit="1" customWidth="1"/>
    <col min="12907" max="12907" width="13.88671875" bestFit="1" customWidth="1"/>
    <col min="12908" max="12908" width="16.6640625" bestFit="1" customWidth="1"/>
    <col min="12909" max="12909" width="14.109375" bestFit="1" customWidth="1"/>
    <col min="12910" max="12910" width="16.88671875" bestFit="1" customWidth="1"/>
    <col min="12911" max="12911" width="14" bestFit="1" customWidth="1"/>
    <col min="12912" max="12912" width="16.77734375" bestFit="1" customWidth="1"/>
    <col min="12913" max="12913" width="15.6640625" bestFit="1" customWidth="1"/>
    <col min="12914" max="12914" width="15.77734375" bestFit="1" customWidth="1"/>
    <col min="12915" max="12915" width="15.6640625" bestFit="1" customWidth="1"/>
    <col min="12916" max="12916" width="16.77734375" bestFit="1" customWidth="1"/>
    <col min="12917" max="12918" width="15.6640625" bestFit="1" customWidth="1"/>
    <col min="12919" max="12919" width="13.6640625" bestFit="1" customWidth="1"/>
    <col min="12920" max="12920" width="16.44140625" bestFit="1" customWidth="1"/>
    <col min="12921" max="12921" width="13.77734375" bestFit="1" customWidth="1"/>
    <col min="12922" max="12922" width="16.5546875" bestFit="1" customWidth="1"/>
    <col min="12923" max="12923" width="14.33203125" bestFit="1" customWidth="1"/>
    <col min="12924" max="12924" width="17.21875" bestFit="1" customWidth="1"/>
    <col min="12925" max="12925" width="13.109375" bestFit="1" customWidth="1"/>
    <col min="12926" max="12926" width="15.88671875" bestFit="1" customWidth="1"/>
    <col min="12927" max="12927" width="15.6640625" bestFit="1" customWidth="1"/>
    <col min="12928" max="12928" width="16.109375" bestFit="1" customWidth="1"/>
    <col min="12929" max="12929" width="15.6640625" bestFit="1" customWidth="1"/>
    <col min="12930" max="12930" width="16.21875" bestFit="1" customWidth="1"/>
    <col min="12931" max="12933" width="15.6640625" bestFit="1" customWidth="1"/>
    <col min="12934" max="12934" width="15.21875" bestFit="1" customWidth="1"/>
    <col min="12935" max="12935" width="13.88671875" bestFit="1" customWidth="1"/>
    <col min="12936" max="12936" width="16.6640625" bestFit="1" customWidth="1"/>
    <col min="12937" max="12937" width="13" bestFit="1" customWidth="1"/>
    <col min="12938" max="12938" width="15.77734375" bestFit="1" customWidth="1"/>
    <col min="12939" max="12939" width="14.109375" bestFit="1" customWidth="1"/>
    <col min="12940" max="12940" width="16.88671875" bestFit="1" customWidth="1"/>
    <col min="12941" max="12941" width="13.33203125" bestFit="1" customWidth="1"/>
    <col min="12942" max="12942" width="16.109375" bestFit="1" customWidth="1"/>
    <col min="12943" max="12943" width="13.6640625" bestFit="1" customWidth="1"/>
    <col min="12944" max="12944" width="16.44140625" bestFit="1" customWidth="1"/>
    <col min="12945" max="12945" width="15.6640625" bestFit="1" customWidth="1"/>
    <col min="12946" max="12946" width="16.21875" bestFit="1" customWidth="1"/>
    <col min="12947" max="12947" width="15.6640625" bestFit="1" customWidth="1"/>
    <col min="12948" max="12948" width="16.109375" bestFit="1" customWidth="1"/>
    <col min="12949" max="12949" width="15.6640625" bestFit="1" customWidth="1"/>
    <col min="12950" max="12950" width="16.6640625" bestFit="1" customWidth="1"/>
    <col min="12951" max="12951" width="15.6640625" bestFit="1" customWidth="1"/>
    <col min="12952" max="12952" width="15.44140625" bestFit="1" customWidth="1"/>
    <col min="12953" max="12954" width="15.6640625" bestFit="1" customWidth="1"/>
    <col min="12955" max="12955" width="13.21875" bestFit="1" customWidth="1"/>
    <col min="12956" max="12956" width="16" bestFit="1" customWidth="1"/>
    <col min="12957" max="12957" width="15.6640625" bestFit="1" customWidth="1"/>
    <col min="12958" max="12958" width="16.44140625" bestFit="1" customWidth="1"/>
    <col min="12959" max="12959" width="15.6640625" bestFit="1" customWidth="1"/>
    <col min="12960" max="12960" width="15.44140625" bestFit="1" customWidth="1"/>
    <col min="12961" max="12961" width="15.6640625" bestFit="1" customWidth="1"/>
    <col min="12962" max="12962" width="16.33203125" bestFit="1" customWidth="1"/>
    <col min="12963" max="12963" width="15.6640625" bestFit="1" customWidth="1"/>
    <col min="12964" max="12964" width="15.44140625" bestFit="1" customWidth="1"/>
    <col min="12965" max="12965" width="12.77734375" bestFit="1" customWidth="1"/>
    <col min="12966" max="12966" width="15.5546875" bestFit="1" customWidth="1"/>
    <col min="12967" max="12967" width="15.6640625" bestFit="1" customWidth="1"/>
    <col min="12968" max="12968" width="16.21875" bestFit="1" customWidth="1"/>
    <col min="12969" max="12969" width="12.77734375" bestFit="1" customWidth="1"/>
    <col min="12970" max="12970" width="15.5546875" bestFit="1" customWidth="1"/>
    <col min="12971" max="12971" width="12.77734375" bestFit="1" customWidth="1"/>
    <col min="12972" max="12972" width="15.5546875" bestFit="1" customWidth="1"/>
    <col min="12973" max="12973" width="15.6640625" bestFit="1" customWidth="1"/>
    <col min="12974" max="12974" width="15.21875" bestFit="1" customWidth="1"/>
    <col min="12975" max="12975" width="15.6640625" bestFit="1" customWidth="1"/>
    <col min="12976" max="12976" width="16.21875" bestFit="1" customWidth="1"/>
    <col min="12977" max="12977" width="15.6640625" bestFit="1" customWidth="1"/>
    <col min="12978" max="12978" width="16.33203125" bestFit="1" customWidth="1"/>
    <col min="12979" max="12979" width="15.6640625" bestFit="1" customWidth="1"/>
    <col min="12980" max="12980" width="16" bestFit="1" customWidth="1"/>
    <col min="12981" max="12981" width="15.6640625" bestFit="1" customWidth="1"/>
    <col min="12982" max="12982" width="16.77734375" bestFit="1" customWidth="1"/>
    <col min="12983" max="12983" width="12.88671875" bestFit="1" customWidth="1"/>
    <col min="12984" max="12984" width="15.6640625" bestFit="1" customWidth="1"/>
    <col min="12985" max="12985" width="14.21875" bestFit="1" customWidth="1"/>
    <col min="12986" max="12986" width="17" bestFit="1" customWidth="1"/>
    <col min="12987" max="12987" width="13.5546875" bestFit="1" customWidth="1"/>
    <col min="12988" max="12988" width="16.33203125" bestFit="1" customWidth="1"/>
    <col min="12989" max="12989" width="15.6640625" bestFit="1" customWidth="1"/>
    <col min="12990" max="12990" width="16.33203125" bestFit="1" customWidth="1"/>
    <col min="12991" max="12991" width="13.44140625" bestFit="1" customWidth="1"/>
    <col min="12992" max="12992" width="16.21875" bestFit="1" customWidth="1"/>
    <col min="12993" max="12993" width="15.6640625" bestFit="1" customWidth="1"/>
    <col min="12994" max="12994" width="16.44140625" bestFit="1" customWidth="1"/>
    <col min="12995" max="12995" width="14.44140625" bestFit="1" customWidth="1"/>
    <col min="12996" max="12996" width="17.33203125" bestFit="1" customWidth="1"/>
    <col min="12997" max="12997" width="15.6640625" bestFit="1" customWidth="1"/>
    <col min="12998" max="12998" width="15.88671875" bestFit="1" customWidth="1"/>
    <col min="12999" max="12999" width="15.6640625" bestFit="1" customWidth="1"/>
    <col min="13000" max="13000" width="16" bestFit="1" customWidth="1"/>
    <col min="13001" max="13001" width="13.109375" bestFit="1" customWidth="1"/>
    <col min="13002" max="13002" width="15.88671875" bestFit="1" customWidth="1"/>
    <col min="13003" max="13003" width="12.33203125" bestFit="1" customWidth="1"/>
    <col min="13004" max="13004" width="15.109375" bestFit="1" customWidth="1"/>
    <col min="13005" max="13005" width="15.6640625" bestFit="1" customWidth="1"/>
    <col min="13006" max="13006" width="15.21875" bestFit="1" customWidth="1"/>
    <col min="13007" max="13007" width="15.6640625" bestFit="1" customWidth="1"/>
    <col min="13008" max="13008" width="16.21875" bestFit="1" customWidth="1"/>
    <col min="13009" max="13009" width="12.6640625" bestFit="1" customWidth="1"/>
    <col min="13010" max="13010" width="15.44140625" bestFit="1" customWidth="1"/>
    <col min="13011" max="13011" width="13" bestFit="1" customWidth="1"/>
    <col min="13012" max="13012" width="15.77734375" bestFit="1" customWidth="1"/>
    <col min="13013" max="13013" width="15.6640625" bestFit="1" customWidth="1"/>
    <col min="13014" max="13014" width="16.33203125" bestFit="1" customWidth="1"/>
    <col min="13015" max="13015" width="13.44140625" bestFit="1" customWidth="1"/>
    <col min="13016" max="13016" width="16.21875" bestFit="1" customWidth="1"/>
    <col min="13017" max="13017" width="13.109375" bestFit="1" customWidth="1"/>
    <col min="13018" max="13018" width="15.88671875" bestFit="1" customWidth="1"/>
    <col min="13019" max="13019" width="13.6640625" bestFit="1" customWidth="1"/>
    <col min="13020" max="13020" width="16.44140625" bestFit="1" customWidth="1"/>
    <col min="13021" max="13021" width="15.6640625" bestFit="1" customWidth="1"/>
    <col min="13022" max="13022" width="16.109375" bestFit="1" customWidth="1"/>
    <col min="13023" max="13023" width="13.33203125" bestFit="1" customWidth="1"/>
    <col min="13024" max="13024" width="16.109375" bestFit="1" customWidth="1"/>
    <col min="13025" max="13025" width="14.44140625" bestFit="1" customWidth="1"/>
    <col min="13026" max="13026" width="17.33203125" bestFit="1" customWidth="1"/>
    <col min="13027" max="13027" width="15.6640625" bestFit="1" customWidth="1"/>
    <col min="13028" max="13028" width="15.88671875" bestFit="1" customWidth="1"/>
    <col min="13029" max="13029" width="13.109375" bestFit="1" customWidth="1"/>
    <col min="13030" max="13030" width="15.88671875" bestFit="1" customWidth="1"/>
    <col min="13031" max="13031" width="15.6640625" bestFit="1" customWidth="1"/>
    <col min="13032" max="13032" width="15.77734375" bestFit="1" customWidth="1"/>
    <col min="13033" max="13033" width="12.88671875" bestFit="1" customWidth="1"/>
    <col min="13034" max="13035" width="15.6640625" bestFit="1" customWidth="1"/>
    <col min="13036" max="13036" width="16.77734375" bestFit="1" customWidth="1"/>
    <col min="13037" max="13038" width="15.6640625" bestFit="1" customWidth="1"/>
    <col min="13039" max="13039" width="12.88671875" bestFit="1" customWidth="1"/>
    <col min="13040" max="13041" width="15.6640625" bestFit="1" customWidth="1"/>
    <col min="13042" max="13042" width="16.109375" bestFit="1" customWidth="1"/>
    <col min="13043" max="13043" width="14.21875" bestFit="1" customWidth="1"/>
    <col min="13044" max="13044" width="17" bestFit="1" customWidth="1"/>
    <col min="13045" max="13045" width="14.33203125" bestFit="1" customWidth="1"/>
    <col min="13046" max="13046" width="17.21875" bestFit="1" customWidth="1"/>
    <col min="13047" max="13047" width="15.6640625" bestFit="1" customWidth="1"/>
    <col min="13048" max="13048" width="16.109375" bestFit="1" customWidth="1"/>
    <col min="13049" max="13049" width="12.33203125" bestFit="1" customWidth="1"/>
    <col min="13050" max="13050" width="15.109375" bestFit="1" customWidth="1"/>
    <col min="13051" max="13051" width="13.44140625" bestFit="1" customWidth="1"/>
    <col min="13052" max="13052" width="16.21875" bestFit="1" customWidth="1"/>
    <col min="13053" max="13053" width="15.6640625" bestFit="1" customWidth="1"/>
    <col min="13054" max="13054" width="15.5546875" bestFit="1" customWidth="1"/>
    <col min="13055" max="13055" width="13.6640625" bestFit="1" customWidth="1"/>
    <col min="13056" max="13056" width="16.44140625" bestFit="1" customWidth="1"/>
    <col min="13057" max="13057" width="14.21875" bestFit="1" customWidth="1"/>
    <col min="13058" max="13058" width="17" bestFit="1" customWidth="1"/>
    <col min="13059" max="13059" width="15.6640625" bestFit="1" customWidth="1"/>
    <col min="13060" max="13060" width="16.44140625" bestFit="1" customWidth="1"/>
    <col min="13061" max="13061" width="15.6640625" bestFit="1" customWidth="1"/>
    <col min="13062" max="13062" width="16.6640625" bestFit="1" customWidth="1"/>
    <col min="13063" max="13063" width="15.6640625" bestFit="1" customWidth="1"/>
    <col min="13064" max="13064" width="16.44140625" bestFit="1" customWidth="1"/>
    <col min="13065" max="13065" width="15.6640625" bestFit="1" customWidth="1"/>
    <col min="13066" max="13066" width="15.77734375" bestFit="1" customWidth="1"/>
    <col min="13067" max="13067" width="15.6640625" bestFit="1" customWidth="1"/>
    <col min="13068" max="13068" width="16.88671875" bestFit="1" customWidth="1"/>
    <col min="13069" max="13069" width="15.6640625" bestFit="1" customWidth="1"/>
    <col min="13070" max="13070" width="15.88671875" bestFit="1" customWidth="1"/>
    <col min="13071" max="13071" width="15.6640625" bestFit="1" customWidth="1"/>
    <col min="13072" max="13072" width="16.88671875" bestFit="1" customWidth="1"/>
    <col min="13073" max="13073" width="15.6640625" bestFit="1" customWidth="1"/>
    <col min="13074" max="13074" width="16.109375" bestFit="1" customWidth="1"/>
    <col min="13075" max="13075" width="15.6640625" bestFit="1" customWidth="1"/>
    <col min="13076" max="13076" width="15.21875" bestFit="1" customWidth="1"/>
    <col min="13077" max="13077" width="13.44140625" bestFit="1" customWidth="1"/>
    <col min="13078" max="13078" width="16.21875" bestFit="1" customWidth="1"/>
    <col min="13079" max="13079" width="15.6640625" bestFit="1" customWidth="1"/>
    <col min="13080" max="13080" width="16.5546875" bestFit="1" customWidth="1"/>
    <col min="13081" max="13081" width="15.6640625" bestFit="1" customWidth="1"/>
    <col min="13082" max="13082" width="15.77734375" bestFit="1" customWidth="1"/>
    <col min="13083" max="13085" width="15.6640625" bestFit="1" customWidth="1"/>
    <col min="13086" max="13086" width="16.21875" bestFit="1" customWidth="1"/>
    <col min="13087" max="13087" width="13.77734375" bestFit="1" customWidth="1"/>
    <col min="13088" max="13088" width="16.5546875" bestFit="1" customWidth="1"/>
    <col min="13089" max="13089" width="15.6640625" bestFit="1" customWidth="1"/>
    <col min="13090" max="13090" width="15.77734375" bestFit="1" customWidth="1"/>
    <col min="13091" max="13091" width="13.5546875" bestFit="1" customWidth="1"/>
    <col min="13092" max="13092" width="16.33203125" bestFit="1" customWidth="1"/>
    <col min="13093" max="13093" width="15.6640625" bestFit="1" customWidth="1"/>
    <col min="13094" max="13094" width="16.6640625" bestFit="1" customWidth="1"/>
    <col min="13095" max="13095" width="15.6640625" bestFit="1" customWidth="1"/>
    <col min="13096" max="13096" width="15.44140625" bestFit="1" customWidth="1"/>
    <col min="13097" max="13097" width="13.6640625" bestFit="1" customWidth="1"/>
    <col min="13098" max="13098" width="16.44140625" bestFit="1" customWidth="1"/>
    <col min="13099" max="13099" width="13.44140625" bestFit="1" customWidth="1"/>
    <col min="13100" max="13100" width="16.21875" bestFit="1" customWidth="1"/>
    <col min="13101" max="13101" width="15.44140625" bestFit="1" customWidth="1"/>
    <col min="13102" max="13102" width="18.21875" bestFit="1" customWidth="1"/>
    <col min="13103" max="13103" width="15.6640625" bestFit="1" customWidth="1"/>
    <col min="13104" max="13104" width="16.109375" bestFit="1" customWidth="1"/>
    <col min="13105" max="13105" width="15.6640625" bestFit="1" customWidth="1"/>
    <col min="13106" max="13106" width="16.33203125" bestFit="1" customWidth="1"/>
    <col min="13107" max="13107" width="15.6640625" bestFit="1" customWidth="1"/>
    <col min="13108" max="13108" width="16" bestFit="1" customWidth="1"/>
    <col min="13109" max="13109" width="15.6640625" bestFit="1" customWidth="1"/>
    <col min="13110" max="13110" width="16" bestFit="1" customWidth="1"/>
    <col min="13111" max="13111" width="15.6640625" bestFit="1" customWidth="1"/>
    <col min="13112" max="13112" width="17" bestFit="1" customWidth="1"/>
    <col min="13113" max="13113" width="13.33203125" bestFit="1" customWidth="1"/>
    <col min="13114" max="13114" width="16.109375" bestFit="1" customWidth="1"/>
    <col min="13115" max="13115" width="15.6640625" bestFit="1" customWidth="1"/>
    <col min="13116" max="13116" width="16.33203125" bestFit="1" customWidth="1"/>
    <col min="13117" max="13117" width="15.6640625" bestFit="1" customWidth="1"/>
    <col min="13118" max="13118" width="16" bestFit="1" customWidth="1"/>
    <col min="13119" max="13119" width="15.6640625" bestFit="1" customWidth="1"/>
    <col min="13120" max="13120" width="15.77734375" bestFit="1" customWidth="1"/>
    <col min="13121" max="13121" width="15.109375" bestFit="1" customWidth="1"/>
    <col min="13122" max="13122" width="17.88671875" bestFit="1" customWidth="1"/>
    <col min="13123" max="13123" width="15.6640625" bestFit="1" customWidth="1"/>
    <col min="13124" max="13124" width="16.77734375" bestFit="1" customWidth="1"/>
    <col min="13125" max="13125" width="15.6640625" bestFit="1" customWidth="1"/>
    <col min="13126" max="13126" width="16.21875" bestFit="1" customWidth="1"/>
    <col min="13127" max="13127" width="13.77734375" bestFit="1" customWidth="1"/>
    <col min="13128" max="13128" width="16.5546875" bestFit="1" customWidth="1"/>
    <col min="13129" max="13129" width="15.6640625" bestFit="1" customWidth="1"/>
    <col min="13130" max="13130" width="16.21875" bestFit="1" customWidth="1"/>
    <col min="13131" max="13131" width="13" bestFit="1" customWidth="1"/>
    <col min="13132" max="13132" width="15.77734375" bestFit="1" customWidth="1"/>
    <col min="13133" max="13133" width="15.6640625" bestFit="1" customWidth="1"/>
    <col min="13134" max="13134" width="15.33203125" bestFit="1" customWidth="1"/>
    <col min="13135" max="13135" width="13.109375" bestFit="1" customWidth="1"/>
    <col min="13136" max="13136" width="15.88671875" bestFit="1" customWidth="1"/>
    <col min="13137" max="13137" width="15.6640625" bestFit="1" customWidth="1"/>
    <col min="13138" max="13138" width="16.6640625" bestFit="1" customWidth="1"/>
    <col min="13139" max="13139" width="15.6640625" bestFit="1" customWidth="1"/>
    <col min="13140" max="13140" width="17.88671875" bestFit="1" customWidth="1"/>
    <col min="13141" max="13141" width="12.77734375" bestFit="1" customWidth="1"/>
    <col min="13142" max="13142" width="15.5546875" bestFit="1" customWidth="1"/>
    <col min="13143" max="13143" width="11.21875" bestFit="1" customWidth="1"/>
    <col min="13144" max="13144" width="14" bestFit="1" customWidth="1"/>
    <col min="13145" max="13145" width="15.6640625" bestFit="1" customWidth="1"/>
    <col min="13146" max="13146" width="16.6640625" bestFit="1" customWidth="1"/>
    <col min="13147" max="13147" width="13" bestFit="1" customWidth="1"/>
    <col min="13148" max="13148" width="15.77734375" bestFit="1" customWidth="1"/>
    <col min="13149" max="13149" width="13.21875" bestFit="1" customWidth="1"/>
    <col min="13150" max="13150" width="16" bestFit="1" customWidth="1"/>
    <col min="13151" max="13151" width="15.6640625" bestFit="1" customWidth="1"/>
    <col min="13152" max="13152" width="16.88671875" bestFit="1" customWidth="1"/>
    <col min="13153" max="13153" width="15.6640625" bestFit="1" customWidth="1"/>
    <col min="13154" max="13154" width="16.6640625" bestFit="1" customWidth="1"/>
    <col min="13155" max="13155" width="12.5546875" bestFit="1" customWidth="1"/>
    <col min="13156" max="13156" width="15.33203125" bestFit="1" customWidth="1"/>
    <col min="13157" max="13157" width="14.109375" bestFit="1" customWidth="1"/>
    <col min="13158" max="13158" width="16.88671875" bestFit="1" customWidth="1"/>
    <col min="13159" max="13159" width="15.6640625" bestFit="1" customWidth="1"/>
    <col min="13160" max="13160" width="15.44140625" bestFit="1" customWidth="1"/>
    <col min="13161" max="13161" width="15.6640625" bestFit="1" customWidth="1"/>
    <col min="13162" max="13162" width="15.88671875" bestFit="1" customWidth="1"/>
    <col min="13163" max="13163" width="14.109375" bestFit="1" customWidth="1"/>
    <col min="13164" max="13164" width="16.88671875" bestFit="1" customWidth="1"/>
    <col min="13165" max="13165" width="13.44140625" bestFit="1" customWidth="1"/>
    <col min="13166" max="13166" width="16.21875" bestFit="1" customWidth="1"/>
    <col min="13167" max="13167" width="13.6640625" bestFit="1" customWidth="1"/>
    <col min="13168" max="13168" width="16.44140625" bestFit="1" customWidth="1"/>
    <col min="13169" max="13169" width="13.44140625" bestFit="1" customWidth="1"/>
    <col min="13170" max="13170" width="16.21875" bestFit="1" customWidth="1"/>
    <col min="13171" max="13171" width="13.5546875" bestFit="1" customWidth="1"/>
    <col min="13172" max="13172" width="16.33203125" bestFit="1" customWidth="1"/>
    <col min="13173" max="13173" width="15.6640625" bestFit="1" customWidth="1"/>
    <col min="13174" max="13174" width="16.77734375" bestFit="1" customWidth="1"/>
    <col min="13175" max="13175" width="13.77734375" bestFit="1" customWidth="1"/>
    <col min="13176" max="13176" width="16.5546875" bestFit="1" customWidth="1"/>
    <col min="13177" max="13177" width="15.6640625" bestFit="1" customWidth="1"/>
    <col min="13178" max="13178" width="17.77734375" bestFit="1" customWidth="1"/>
    <col min="13179" max="13179" width="15.6640625" bestFit="1" customWidth="1"/>
    <col min="13180" max="13180" width="16.88671875" bestFit="1" customWidth="1"/>
    <col min="13181" max="13181" width="13.109375" bestFit="1" customWidth="1"/>
    <col min="13182" max="13182" width="15.88671875" bestFit="1" customWidth="1"/>
    <col min="13183" max="13183" width="15.6640625" bestFit="1" customWidth="1"/>
    <col min="13184" max="13184" width="15.5546875" bestFit="1" customWidth="1"/>
    <col min="13185" max="13185" width="15.6640625" bestFit="1" customWidth="1"/>
    <col min="13186" max="13186" width="15.88671875" bestFit="1" customWidth="1"/>
    <col min="13187" max="13187" width="15.6640625" bestFit="1" customWidth="1"/>
    <col min="13188" max="13188" width="16.21875" bestFit="1" customWidth="1"/>
    <col min="13189" max="13189" width="15.6640625" bestFit="1" customWidth="1"/>
    <col min="13190" max="13190" width="16.5546875" bestFit="1" customWidth="1"/>
    <col min="13191" max="13191" width="15.6640625" bestFit="1" customWidth="1"/>
    <col min="13192" max="13192" width="15.77734375" bestFit="1" customWidth="1"/>
    <col min="13193" max="13193" width="12.6640625" bestFit="1" customWidth="1"/>
    <col min="13194" max="13194" width="15.44140625" bestFit="1" customWidth="1"/>
    <col min="13195" max="13195" width="13" bestFit="1" customWidth="1"/>
    <col min="13196" max="13196" width="15.77734375" bestFit="1" customWidth="1"/>
    <col min="13197" max="13197" width="15.6640625" bestFit="1" customWidth="1"/>
    <col min="13198" max="13198" width="16.44140625" bestFit="1" customWidth="1"/>
    <col min="13199" max="13199" width="15.6640625" bestFit="1" customWidth="1"/>
    <col min="13200" max="13200" width="15.44140625" bestFit="1" customWidth="1"/>
    <col min="13201" max="13201" width="15.6640625" bestFit="1" customWidth="1"/>
    <col min="13202" max="13202" width="16.6640625" bestFit="1" customWidth="1"/>
    <col min="13203" max="13203" width="12.21875" bestFit="1" customWidth="1"/>
    <col min="13204" max="13204" width="15" bestFit="1" customWidth="1"/>
    <col min="13205" max="13205" width="15.6640625" bestFit="1" customWidth="1"/>
    <col min="13206" max="13206" width="16.88671875" bestFit="1" customWidth="1"/>
    <col min="13207" max="13207" width="13.6640625" bestFit="1" customWidth="1"/>
    <col min="13208" max="13208" width="16.44140625" bestFit="1" customWidth="1"/>
    <col min="13209" max="13209" width="13.6640625" bestFit="1" customWidth="1"/>
    <col min="13210" max="13210" width="16.44140625" bestFit="1" customWidth="1"/>
    <col min="13211" max="13211" width="13" bestFit="1" customWidth="1"/>
    <col min="13212" max="13212" width="15.77734375" bestFit="1" customWidth="1"/>
    <col min="13213" max="13213" width="12.88671875" bestFit="1" customWidth="1"/>
    <col min="13214" max="13215" width="15.6640625" bestFit="1" customWidth="1"/>
    <col min="13216" max="13216" width="16.21875" bestFit="1" customWidth="1"/>
    <col min="13217" max="13217" width="13.6640625" bestFit="1" customWidth="1"/>
    <col min="13218" max="13218" width="16.44140625" bestFit="1" customWidth="1"/>
    <col min="13219" max="13219" width="15.6640625" bestFit="1" customWidth="1"/>
    <col min="13220" max="13220" width="15.21875" bestFit="1" customWidth="1"/>
    <col min="13221" max="13221" width="14.21875" bestFit="1" customWidth="1"/>
    <col min="13222" max="13222" width="17" bestFit="1" customWidth="1"/>
    <col min="13223" max="13223" width="15.6640625" bestFit="1" customWidth="1"/>
    <col min="13224" max="13224" width="16" bestFit="1" customWidth="1"/>
    <col min="13225" max="13225" width="13.109375" bestFit="1" customWidth="1"/>
    <col min="13226" max="13226" width="15.88671875" bestFit="1" customWidth="1"/>
    <col min="13227" max="13227" width="13.33203125" bestFit="1" customWidth="1"/>
    <col min="13228" max="13228" width="16.109375" bestFit="1" customWidth="1"/>
    <col min="13229" max="13229" width="15.6640625" bestFit="1" customWidth="1"/>
    <col min="13230" max="13230" width="15.109375" bestFit="1" customWidth="1"/>
    <col min="13231" max="13231" width="13.109375" bestFit="1" customWidth="1"/>
    <col min="13232" max="13232" width="15.88671875" bestFit="1" customWidth="1"/>
    <col min="13233" max="13233" width="15.6640625" bestFit="1" customWidth="1"/>
    <col min="13234" max="13234" width="17.77734375" bestFit="1" customWidth="1"/>
    <col min="13235" max="13235" width="15.6640625" bestFit="1" customWidth="1"/>
    <col min="13236" max="13236" width="15.77734375" bestFit="1" customWidth="1"/>
    <col min="13237" max="13237" width="13.6640625" bestFit="1" customWidth="1"/>
    <col min="13238" max="13238" width="16.44140625" bestFit="1" customWidth="1"/>
    <col min="13239" max="13239" width="15.6640625" bestFit="1" customWidth="1"/>
    <col min="13240" max="13240" width="16.44140625" bestFit="1" customWidth="1"/>
    <col min="13241" max="13241" width="13.88671875" bestFit="1" customWidth="1"/>
    <col min="13242" max="13242" width="16.6640625" bestFit="1" customWidth="1"/>
    <col min="13243" max="13243" width="13.44140625" bestFit="1" customWidth="1"/>
    <col min="13244" max="13244" width="16.21875" bestFit="1" customWidth="1"/>
    <col min="13245" max="13245" width="15.6640625" bestFit="1" customWidth="1"/>
    <col min="13246" max="13246" width="16.109375" bestFit="1" customWidth="1"/>
    <col min="13247" max="13247" width="15.6640625" bestFit="1" customWidth="1"/>
    <col min="13248" max="13248" width="16" bestFit="1" customWidth="1"/>
    <col min="13249" max="13249" width="13.6640625" bestFit="1" customWidth="1"/>
    <col min="13250" max="13250" width="16.44140625" bestFit="1" customWidth="1"/>
    <col min="13251" max="13251" width="13.44140625" bestFit="1" customWidth="1"/>
    <col min="13252" max="13252" width="16.21875" bestFit="1" customWidth="1"/>
    <col min="13253" max="13253" width="15.6640625" bestFit="1" customWidth="1"/>
    <col min="13254" max="13254" width="16" bestFit="1" customWidth="1"/>
    <col min="13255" max="13255" width="15.6640625" bestFit="1" customWidth="1"/>
    <col min="13256" max="13256" width="16.5546875" bestFit="1" customWidth="1"/>
    <col min="13257" max="13257" width="15.6640625" bestFit="1" customWidth="1"/>
    <col min="13258" max="13258" width="16" bestFit="1" customWidth="1"/>
    <col min="13259" max="13259" width="13.21875" bestFit="1" customWidth="1"/>
    <col min="13260" max="13260" width="16" bestFit="1" customWidth="1"/>
    <col min="13261" max="13261" width="13.5546875" bestFit="1" customWidth="1"/>
    <col min="13262" max="13262" width="16.33203125" bestFit="1" customWidth="1"/>
    <col min="13263" max="13263" width="12.5546875" bestFit="1" customWidth="1"/>
    <col min="13264" max="13264" width="15.33203125" bestFit="1" customWidth="1"/>
    <col min="13265" max="13265" width="15.6640625" bestFit="1" customWidth="1"/>
    <col min="13266" max="13266" width="15.5546875" bestFit="1" customWidth="1"/>
    <col min="13267" max="13267" width="14.21875" bestFit="1" customWidth="1"/>
    <col min="13268" max="13268" width="17" bestFit="1" customWidth="1"/>
    <col min="13269" max="13269" width="15.6640625" bestFit="1" customWidth="1"/>
    <col min="13270" max="13270" width="16.109375" bestFit="1" customWidth="1"/>
    <col min="13271" max="13271" width="15.6640625" bestFit="1" customWidth="1"/>
    <col min="13272" max="13272" width="16.21875" bestFit="1" customWidth="1"/>
    <col min="13273" max="13273" width="13.33203125" bestFit="1" customWidth="1"/>
    <col min="13274" max="13274" width="16.109375" bestFit="1" customWidth="1"/>
    <col min="13275" max="13275" width="13.21875" bestFit="1" customWidth="1"/>
    <col min="13276" max="13276" width="16" bestFit="1" customWidth="1"/>
    <col min="13277" max="13277" width="15.6640625" bestFit="1" customWidth="1"/>
    <col min="13278" max="13278" width="16" bestFit="1" customWidth="1"/>
    <col min="13279" max="13279" width="13.109375" bestFit="1" customWidth="1"/>
    <col min="13280" max="13280" width="15.88671875" bestFit="1" customWidth="1"/>
    <col min="13281" max="13283" width="15.6640625" bestFit="1" customWidth="1"/>
    <col min="13284" max="13284" width="16.33203125" bestFit="1" customWidth="1"/>
    <col min="13285" max="13285" width="13.21875" bestFit="1" customWidth="1"/>
    <col min="13286" max="13286" width="16" bestFit="1" customWidth="1"/>
    <col min="13287" max="13287" width="13.44140625" bestFit="1" customWidth="1"/>
    <col min="13288" max="13288" width="16.21875" bestFit="1" customWidth="1"/>
    <col min="13289" max="13289" width="15.6640625" bestFit="1" customWidth="1"/>
    <col min="13290" max="13290" width="15.44140625" bestFit="1" customWidth="1"/>
    <col min="13291" max="13293" width="15.6640625" bestFit="1" customWidth="1"/>
    <col min="13294" max="13294" width="16.109375" bestFit="1" customWidth="1"/>
    <col min="13295" max="13295" width="13" bestFit="1" customWidth="1"/>
    <col min="13296" max="13296" width="15.77734375" bestFit="1" customWidth="1"/>
    <col min="13297" max="13297" width="15.6640625" bestFit="1" customWidth="1"/>
    <col min="13298" max="13298" width="16" bestFit="1" customWidth="1"/>
    <col min="13299" max="13299" width="15.6640625" bestFit="1" customWidth="1"/>
    <col min="13300" max="13300" width="15.88671875" bestFit="1" customWidth="1"/>
    <col min="13301" max="13301" width="15.6640625" bestFit="1" customWidth="1"/>
    <col min="13302" max="13302" width="16.33203125" bestFit="1" customWidth="1"/>
    <col min="13303" max="13303" width="13" bestFit="1" customWidth="1"/>
    <col min="13304" max="13304" width="15.77734375" bestFit="1" customWidth="1"/>
    <col min="13305" max="13305" width="13.33203125" bestFit="1" customWidth="1"/>
    <col min="13306" max="13306" width="16.109375" bestFit="1" customWidth="1"/>
    <col min="13307" max="13307" width="15.6640625" bestFit="1" customWidth="1"/>
    <col min="13308" max="13308" width="17.33203125" bestFit="1" customWidth="1"/>
    <col min="13309" max="13309" width="15.6640625" bestFit="1" customWidth="1"/>
    <col min="13310" max="13310" width="17.21875" bestFit="1" customWidth="1"/>
    <col min="13311" max="13311" width="15.6640625" bestFit="1" customWidth="1"/>
    <col min="13312" max="13312" width="16.88671875" bestFit="1" customWidth="1"/>
    <col min="13313" max="13313" width="15.6640625" bestFit="1" customWidth="1"/>
    <col min="13314" max="13314" width="16" bestFit="1" customWidth="1"/>
    <col min="13315" max="13315" width="14" bestFit="1" customWidth="1"/>
    <col min="13316" max="13316" width="16.77734375" bestFit="1" customWidth="1"/>
    <col min="13317" max="13317" width="15.6640625" bestFit="1" customWidth="1"/>
    <col min="13318" max="13318" width="16.5546875" bestFit="1" customWidth="1"/>
    <col min="13319" max="13319" width="12.44140625" bestFit="1" customWidth="1"/>
    <col min="13320" max="13320" width="15.21875" bestFit="1" customWidth="1"/>
    <col min="13321" max="13321" width="13.33203125" bestFit="1" customWidth="1"/>
    <col min="13322" max="13322" width="16.109375" bestFit="1" customWidth="1"/>
    <col min="13323" max="13323" width="15.6640625" bestFit="1" customWidth="1"/>
    <col min="13324" max="13324" width="15.88671875" bestFit="1" customWidth="1"/>
    <col min="13325" max="13325" width="13.88671875" bestFit="1" customWidth="1"/>
    <col min="13326" max="13326" width="16.6640625" bestFit="1" customWidth="1"/>
    <col min="13327" max="13327" width="13.44140625" bestFit="1" customWidth="1"/>
    <col min="13328" max="13328" width="16.21875" bestFit="1" customWidth="1"/>
    <col min="13329" max="13329" width="13.109375" bestFit="1" customWidth="1"/>
    <col min="13330" max="13330" width="15.88671875" bestFit="1" customWidth="1"/>
    <col min="13331" max="13331" width="12.33203125" bestFit="1" customWidth="1"/>
    <col min="13332" max="13332" width="15.109375" bestFit="1" customWidth="1"/>
    <col min="13333" max="13333" width="15.6640625" bestFit="1" customWidth="1"/>
    <col min="13334" max="13334" width="15.109375" bestFit="1" customWidth="1"/>
    <col min="13335" max="13335" width="15.6640625" bestFit="1" customWidth="1"/>
    <col min="13336" max="13336" width="15.77734375" bestFit="1" customWidth="1"/>
    <col min="13337" max="13337" width="14.6640625" bestFit="1" customWidth="1"/>
    <col min="13338" max="13338" width="17.5546875" bestFit="1" customWidth="1"/>
    <col min="13339" max="13339" width="13.88671875" bestFit="1" customWidth="1"/>
    <col min="13340" max="13340" width="16.6640625" bestFit="1" customWidth="1"/>
    <col min="13341" max="13341" width="13" bestFit="1" customWidth="1"/>
    <col min="13342" max="13342" width="15.77734375" bestFit="1" customWidth="1"/>
    <col min="13343" max="13343" width="13.44140625" bestFit="1" customWidth="1"/>
    <col min="13344" max="13344" width="16.21875" bestFit="1" customWidth="1"/>
    <col min="13345" max="13345" width="15.6640625" bestFit="1" customWidth="1"/>
    <col min="13346" max="13346" width="16.5546875" bestFit="1" customWidth="1"/>
    <col min="13347" max="13347" width="13.44140625" bestFit="1" customWidth="1"/>
    <col min="13348" max="13348" width="16.21875" bestFit="1" customWidth="1"/>
    <col min="13349" max="13349" width="13.44140625" bestFit="1" customWidth="1"/>
    <col min="13350" max="13350" width="16.21875" bestFit="1" customWidth="1"/>
    <col min="13351" max="13351" width="15.6640625" bestFit="1" customWidth="1"/>
    <col min="13352" max="13352" width="16" bestFit="1" customWidth="1"/>
    <col min="13353" max="13353" width="15.6640625" bestFit="1" customWidth="1"/>
    <col min="13354" max="13354" width="16.6640625" bestFit="1" customWidth="1"/>
    <col min="13355" max="13355" width="15.6640625" bestFit="1" customWidth="1"/>
    <col min="13356" max="13356" width="15.5546875" bestFit="1" customWidth="1"/>
    <col min="13357" max="13357" width="13.77734375" bestFit="1" customWidth="1"/>
    <col min="13358" max="13358" width="16.5546875" bestFit="1" customWidth="1"/>
    <col min="13359" max="13359" width="15.6640625" bestFit="1" customWidth="1"/>
    <col min="13360" max="13360" width="16.77734375" bestFit="1" customWidth="1"/>
    <col min="13361" max="13361" width="12.5546875" bestFit="1" customWidth="1"/>
    <col min="13362" max="13362" width="15.33203125" bestFit="1" customWidth="1"/>
    <col min="13363" max="13363" width="15.6640625" bestFit="1" customWidth="1"/>
    <col min="13364" max="13364" width="15.77734375" bestFit="1" customWidth="1"/>
    <col min="13365" max="13367" width="15.6640625" bestFit="1" customWidth="1"/>
    <col min="13368" max="13368" width="17.5546875" bestFit="1" customWidth="1"/>
    <col min="13369" max="13369" width="12.88671875" bestFit="1" customWidth="1"/>
    <col min="13370" max="13370" width="15.6640625" bestFit="1" customWidth="1"/>
    <col min="13371" max="13371" width="13.77734375" bestFit="1" customWidth="1"/>
    <col min="13372" max="13372" width="16.5546875" bestFit="1" customWidth="1"/>
    <col min="13373" max="13373" width="13.5546875" bestFit="1" customWidth="1"/>
    <col min="13374" max="13374" width="16.33203125" bestFit="1" customWidth="1"/>
    <col min="13375" max="13375" width="15.6640625" bestFit="1" customWidth="1"/>
    <col min="13376" max="13376" width="15.77734375" bestFit="1" customWidth="1"/>
    <col min="13377" max="13377" width="14" bestFit="1" customWidth="1"/>
    <col min="13378" max="13378" width="16.77734375" bestFit="1" customWidth="1"/>
    <col min="13379" max="13379" width="15.6640625" bestFit="1" customWidth="1"/>
    <col min="13380" max="13380" width="16.21875" bestFit="1" customWidth="1"/>
    <col min="13381" max="13381" width="13.5546875" bestFit="1" customWidth="1"/>
    <col min="13382" max="13382" width="16.33203125" bestFit="1" customWidth="1"/>
    <col min="13383" max="13383" width="15.6640625" bestFit="1" customWidth="1"/>
    <col min="13384" max="13384" width="17.5546875" bestFit="1" customWidth="1"/>
    <col min="13385" max="13385" width="13.77734375" bestFit="1" customWidth="1"/>
    <col min="13386" max="13386" width="16.5546875" bestFit="1" customWidth="1"/>
    <col min="13387" max="13387" width="15.6640625" bestFit="1" customWidth="1"/>
    <col min="13388" max="13388" width="16.44140625" bestFit="1" customWidth="1"/>
    <col min="13389" max="13389" width="15.6640625" bestFit="1" customWidth="1"/>
    <col min="13390" max="13390" width="16.33203125" bestFit="1" customWidth="1"/>
    <col min="13391" max="13391" width="15.6640625" bestFit="1" customWidth="1"/>
    <col min="13392" max="13392" width="15.44140625" bestFit="1" customWidth="1"/>
    <col min="13393" max="13393" width="14.44140625" bestFit="1" customWidth="1"/>
    <col min="13394" max="13394" width="17.33203125" bestFit="1" customWidth="1"/>
    <col min="13395" max="13395" width="15.6640625" bestFit="1" customWidth="1"/>
    <col min="13396" max="13396" width="15.33203125" bestFit="1" customWidth="1"/>
    <col min="13397" max="13397" width="14.109375" bestFit="1" customWidth="1"/>
    <col min="13398" max="13398" width="16.88671875" bestFit="1" customWidth="1"/>
    <col min="13399" max="13399" width="15.6640625" bestFit="1" customWidth="1"/>
    <col min="13400" max="13400" width="16.77734375" bestFit="1" customWidth="1"/>
    <col min="13401" max="13401" width="15.6640625" bestFit="1" customWidth="1"/>
    <col min="13402" max="13402" width="15.44140625" bestFit="1" customWidth="1"/>
    <col min="13403" max="13403" width="13.6640625" bestFit="1" customWidth="1"/>
    <col min="13404" max="13404" width="16.44140625" bestFit="1" customWidth="1"/>
    <col min="13405" max="13405" width="15.6640625" bestFit="1" customWidth="1"/>
    <col min="13406" max="13406" width="15" bestFit="1" customWidth="1"/>
    <col min="13407" max="13407" width="15.6640625" bestFit="1" customWidth="1"/>
    <col min="13408" max="13408" width="16" bestFit="1" customWidth="1"/>
    <col min="13409" max="13409" width="13.6640625" bestFit="1" customWidth="1"/>
    <col min="13410" max="13410" width="16.44140625" bestFit="1" customWidth="1"/>
    <col min="13411" max="13411" width="15.6640625" bestFit="1" customWidth="1"/>
    <col min="13412" max="13412" width="15.88671875" bestFit="1" customWidth="1"/>
    <col min="13413" max="13413" width="15.6640625" bestFit="1" customWidth="1"/>
    <col min="13414" max="13414" width="16.21875" bestFit="1" customWidth="1"/>
    <col min="13415" max="13415" width="12.6640625" bestFit="1" customWidth="1"/>
    <col min="13416" max="13416" width="15.44140625" bestFit="1" customWidth="1"/>
    <col min="13417" max="13417" width="15.6640625" bestFit="1" customWidth="1"/>
    <col min="13418" max="13418" width="15.5546875" bestFit="1" customWidth="1"/>
    <col min="13419" max="13419" width="15.6640625" bestFit="1" customWidth="1"/>
    <col min="13420" max="13420" width="15.77734375" bestFit="1" customWidth="1"/>
    <col min="13421" max="13421" width="15.6640625" bestFit="1" customWidth="1"/>
    <col min="13422" max="13422" width="16" bestFit="1" customWidth="1"/>
    <col min="13423" max="13423" width="15.6640625" bestFit="1" customWidth="1"/>
    <col min="13424" max="13424" width="16" bestFit="1" customWidth="1"/>
    <col min="13425" max="13425" width="15.6640625" bestFit="1" customWidth="1"/>
    <col min="13426" max="13426" width="16.33203125" bestFit="1" customWidth="1"/>
    <col min="13427" max="13427" width="13.6640625" bestFit="1" customWidth="1"/>
    <col min="13428" max="13428" width="16.44140625" bestFit="1" customWidth="1"/>
    <col min="13429" max="13429" width="14" bestFit="1" customWidth="1"/>
    <col min="13430" max="13430" width="16.77734375" bestFit="1" customWidth="1"/>
    <col min="13431" max="13431" width="13.88671875" bestFit="1" customWidth="1"/>
    <col min="13432" max="13432" width="16.6640625" bestFit="1" customWidth="1"/>
    <col min="13433" max="13433" width="12.5546875" bestFit="1" customWidth="1"/>
    <col min="13434" max="13434" width="15.33203125" bestFit="1" customWidth="1"/>
    <col min="13435" max="13435" width="15.6640625" bestFit="1" customWidth="1"/>
    <col min="13436" max="13436" width="16.33203125" bestFit="1" customWidth="1"/>
    <col min="13437" max="13437" width="15.6640625" bestFit="1" customWidth="1"/>
    <col min="13438" max="13438" width="15.5546875" bestFit="1" customWidth="1"/>
    <col min="13439" max="13439" width="14.6640625" bestFit="1" customWidth="1"/>
    <col min="13440" max="13440" width="17.5546875" bestFit="1" customWidth="1"/>
    <col min="13441" max="13441" width="13" bestFit="1" customWidth="1"/>
    <col min="13442" max="13442" width="15.77734375" bestFit="1" customWidth="1"/>
    <col min="13443" max="13443" width="15.6640625" bestFit="1" customWidth="1"/>
    <col min="13444" max="13444" width="15.33203125" bestFit="1" customWidth="1"/>
    <col min="13445" max="13445" width="15.6640625" bestFit="1" customWidth="1"/>
    <col min="13446" max="13446" width="15.88671875" bestFit="1" customWidth="1"/>
    <col min="13447" max="13447" width="15.6640625" bestFit="1" customWidth="1"/>
    <col min="13448" max="13448" width="16" bestFit="1" customWidth="1"/>
    <col min="13449" max="13449" width="15.6640625" bestFit="1" customWidth="1"/>
    <col min="13450" max="13450" width="15.109375" bestFit="1" customWidth="1"/>
    <col min="13451" max="13451" width="12.77734375" bestFit="1" customWidth="1"/>
    <col min="13452" max="13452" width="15.5546875" bestFit="1" customWidth="1"/>
    <col min="13453" max="13453" width="12.5546875" bestFit="1" customWidth="1"/>
    <col min="13454" max="13454" width="15.33203125" bestFit="1" customWidth="1"/>
    <col min="13455" max="13455" width="13.77734375" bestFit="1" customWidth="1"/>
    <col min="13456" max="13456" width="16.5546875" bestFit="1" customWidth="1"/>
    <col min="13457" max="13457" width="15.6640625" bestFit="1" customWidth="1"/>
    <col min="13458" max="13458" width="16.21875" bestFit="1" customWidth="1"/>
    <col min="13459" max="13459" width="13.109375" bestFit="1" customWidth="1"/>
    <col min="13460" max="13460" width="15.88671875" bestFit="1" customWidth="1"/>
    <col min="13461" max="13461" width="15.6640625" bestFit="1" customWidth="1"/>
    <col min="13462" max="13462" width="15.33203125" bestFit="1" customWidth="1"/>
    <col min="13463" max="13463" width="15.6640625" bestFit="1" customWidth="1"/>
    <col min="13464" max="13464" width="16.21875" bestFit="1" customWidth="1"/>
    <col min="13465" max="13465" width="12.5546875" bestFit="1" customWidth="1"/>
    <col min="13466" max="13466" width="15.33203125" bestFit="1" customWidth="1"/>
    <col min="13467" max="13467" width="15.6640625" bestFit="1" customWidth="1"/>
    <col min="13468" max="13468" width="16" bestFit="1" customWidth="1"/>
    <col min="13469" max="13469" width="13.109375" bestFit="1" customWidth="1"/>
    <col min="13470" max="13470" width="15.88671875" bestFit="1" customWidth="1"/>
    <col min="13471" max="13471" width="15.6640625" bestFit="1" customWidth="1"/>
    <col min="13472" max="13472" width="15.88671875" bestFit="1" customWidth="1"/>
    <col min="13473" max="13473" width="13.88671875" bestFit="1" customWidth="1"/>
    <col min="13474" max="13474" width="16.6640625" bestFit="1" customWidth="1"/>
    <col min="13475" max="13475" width="15.6640625" bestFit="1" customWidth="1"/>
    <col min="13476" max="13476" width="15.109375" bestFit="1" customWidth="1"/>
    <col min="13477" max="13477" width="13" bestFit="1" customWidth="1"/>
    <col min="13478" max="13478" width="15.77734375" bestFit="1" customWidth="1"/>
    <col min="13479" max="13479" width="13.33203125" bestFit="1" customWidth="1"/>
    <col min="13480" max="13480" width="16.109375" bestFit="1" customWidth="1"/>
    <col min="13481" max="13481" width="13.33203125" bestFit="1" customWidth="1"/>
    <col min="13482" max="13482" width="16.109375" bestFit="1" customWidth="1"/>
    <col min="13483" max="13483" width="13.21875" bestFit="1" customWidth="1"/>
    <col min="13484" max="13484" width="16" bestFit="1" customWidth="1"/>
    <col min="13485" max="13487" width="15.6640625" bestFit="1" customWidth="1"/>
    <col min="13488" max="13488" width="16.77734375" bestFit="1" customWidth="1"/>
    <col min="13489" max="13489" width="14.109375" bestFit="1" customWidth="1"/>
    <col min="13490" max="13490" width="16.88671875" bestFit="1" customWidth="1"/>
    <col min="13491" max="13491" width="15.6640625" bestFit="1" customWidth="1"/>
    <col min="13492" max="13492" width="14.77734375" bestFit="1" customWidth="1"/>
    <col min="13493" max="13493" width="13.33203125" bestFit="1" customWidth="1"/>
    <col min="13494" max="13494" width="16.109375" bestFit="1" customWidth="1"/>
    <col min="13495" max="13495" width="15.6640625" bestFit="1" customWidth="1"/>
    <col min="13496" max="13496" width="16.33203125" bestFit="1" customWidth="1"/>
    <col min="13497" max="13499" width="15.6640625" bestFit="1" customWidth="1"/>
    <col min="13500" max="13500" width="16.5546875" bestFit="1" customWidth="1"/>
    <col min="13501" max="13501" width="15.6640625" bestFit="1" customWidth="1"/>
    <col min="13502" max="13502" width="16.88671875" bestFit="1" customWidth="1"/>
    <col min="13503" max="13503" width="15.6640625" bestFit="1" customWidth="1"/>
    <col min="13504" max="13504" width="17.77734375" bestFit="1" customWidth="1"/>
    <col min="13505" max="13505" width="13.33203125" bestFit="1" customWidth="1"/>
    <col min="13506" max="13506" width="16.109375" bestFit="1" customWidth="1"/>
    <col min="13507" max="13507" width="15.6640625" bestFit="1" customWidth="1"/>
    <col min="13508" max="13508" width="15.88671875" bestFit="1" customWidth="1"/>
    <col min="13509" max="13509" width="13.77734375" bestFit="1" customWidth="1"/>
    <col min="13510" max="13510" width="16.5546875" bestFit="1" customWidth="1"/>
    <col min="13511" max="13511" width="13.21875" bestFit="1" customWidth="1"/>
    <col min="13512" max="13512" width="16" bestFit="1" customWidth="1"/>
    <col min="13513" max="13513" width="15.6640625" bestFit="1" customWidth="1"/>
    <col min="13514" max="13514" width="17.21875" bestFit="1" customWidth="1"/>
    <col min="13515" max="13515" width="12.88671875" bestFit="1" customWidth="1"/>
    <col min="13516" max="13516" width="15.6640625" bestFit="1" customWidth="1"/>
    <col min="13517" max="13517" width="13.109375" bestFit="1" customWidth="1"/>
    <col min="13518" max="13518" width="15.88671875" bestFit="1" customWidth="1"/>
    <col min="13519" max="13519" width="15.6640625" bestFit="1" customWidth="1"/>
    <col min="13520" max="13520" width="15.77734375" bestFit="1" customWidth="1"/>
    <col min="13521" max="13521" width="13.33203125" bestFit="1" customWidth="1"/>
    <col min="13522" max="13522" width="16.109375" bestFit="1" customWidth="1"/>
    <col min="13523" max="13523" width="13.21875" bestFit="1" customWidth="1"/>
    <col min="13524" max="13524" width="16" bestFit="1" customWidth="1"/>
    <col min="13525" max="13525" width="15.6640625" bestFit="1" customWidth="1"/>
    <col min="13526" max="13526" width="16.44140625" bestFit="1" customWidth="1"/>
    <col min="13527" max="13527" width="15.6640625" bestFit="1" customWidth="1"/>
    <col min="13528" max="13528" width="16.5546875" bestFit="1" customWidth="1"/>
    <col min="13529" max="13529" width="15.6640625" bestFit="1" customWidth="1"/>
    <col min="13530" max="13530" width="16.21875" bestFit="1" customWidth="1"/>
    <col min="13531" max="13531" width="13.33203125" bestFit="1" customWidth="1"/>
    <col min="13532" max="13532" width="16.109375" bestFit="1" customWidth="1"/>
    <col min="13533" max="13533" width="15.6640625" bestFit="1" customWidth="1"/>
    <col min="13534" max="13534" width="15.88671875" bestFit="1" customWidth="1"/>
    <col min="13535" max="13535" width="15.6640625" bestFit="1" customWidth="1"/>
    <col min="13536" max="13536" width="17.21875" bestFit="1" customWidth="1"/>
    <col min="13537" max="13537" width="15.6640625" bestFit="1" customWidth="1"/>
    <col min="13538" max="13538" width="16.21875" bestFit="1" customWidth="1"/>
    <col min="13539" max="13539" width="13.33203125" bestFit="1" customWidth="1"/>
    <col min="13540" max="13540" width="16.109375" bestFit="1" customWidth="1"/>
    <col min="13541" max="13541" width="13.44140625" bestFit="1" customWidth="1"/>
    <col min="13542" max="13542" width="16.21875" bestFit="1" customWidth="1"/>
    <col min="13543" max="13543" width="15.6640625" bestFit="1" customWidth="1"/>
    <col min="13544" max="13544" width="16.109375" bestFit="1" customWidth="1"/>
    <col min="13545" max="13545" width="15.6640625" bestFit="1" customWidth="1"/>
    <col min="13546" max="13546" width="17" bestFit="1" customWidth="1"/>
    <col min="13547" max="13547" width="15.6640625" bestFit="1" customWidth="1"/>
    <col min="13548" max="13548" width="15.21875" bestFit="1" customWidth="1"/>
    <col min="13549" max="13549" width="13.6640625" bestFit="1" customWidth="1"/>
    <col min="13550" max="13550" width="16.44140625" bestFit="1" customWidth="1"/>
    <col min="13551" max="13551" width="15.6640625" bestFit="1" customWidth="1"/>
    <col min="13552" max="13552" width="15.33203125" bestFit="1" customWidth="1"/>
    <col min="13553" max="13553" width="13" bestFit="1" customWidth="1"/>
    <col min="13554" max="13554" width="15.77734375" bestFit="1" customWidth="1"/>
    <col min="13555" max="13556" width="15.6640625" bestFit="1" customWidth="1"/>
    <col min="13557" max="13557" width="13" bestFit="1" customWidth="1"/>
    <col min="13558" max="13558" width="15.77734375" bestFit="1" customWidth="1"/>
    <col min="13559" max="13559" width="13.6640625" bestFit="1" customWidth="1"/>
    <col min="13560" max="13560" width="16.44140625" bestFit="1" customWidth="1"/>
    <col min="13561" max="13561" width="13.44140625" bestFit="1" customWidth="1"/>
    <col min="13562" max="13562" width="16.21875" bestFit="1" customWidth="1"/>
    <col min="13563" max="13563" width="13.6640625" bestFit="1" customWidth="1"/>
    <col min="13564" max="13564" width="16.44140625" bestFit="1" customWidth="1"/>
    <col min="13565" max="13565" width="15.6640625" bestFit="1" customWidth="1"/>
    <col min="13566" max="13566" width="15.77734375" bestFit="1" customWidth="1"/>
    <col min="13567" max="13567" width="13.109375" bestFit="1" customWidth="1"/>
    <col min="13568" max="13568" width="15.88671875" bestFit="1" customWidth="1"/>
    <col min="13569" max="13569" width="15.6640625" bestFit="1" customWidth="1"/>
    <col min="13570" max="13570" width="16.109375" bestFit="1" customWidth="1"/>
    <col min="13571" max="13571" width="15.6640625" bestFit="1" customWidth="1"/>
    <col min="13572" max="13572" width="17.5546875" bestFit="1" customWidth="1"/>
    <col min="13573" max="13573" width="15.6640625" bestFit="1" customWidth="1"/>
    <col min="13574" max="13574" width="16.77734375" bestFit="1" customWidth="1"/>
    <col min="13575" max="13575" width="13.5546875" bestFit="1" customWidth="1"/>
    <col min="13576" max="13576" width="16.33203125" bestFit="1" customWidth="1"/>
    <col min="13577" max="13579" width="15.6640625" bestFit="1" customWidth="1"/>
    <col min="13580" max="13580" width="16.44140625" bestFit="1" customWidth="1"/>
    <col min="13581" max="13581" width="15.6640625" bestFit="1" customWidth="1"/>
    <col min="13582" max="13582" width="16.44140625" bestFit="1" customWidth="1"/>
    <col min="13583" max="13583" width="13.109375" bestFit="1" customWidth="1"/>
    <col min="13584" max="13584" width="15.88671875" bestFit="1" customWidth="1"/>
    <col min="13585" max="13585" width="15.6640625" bestFit="1" customWidth="1"/>
    <col min="13586" max="13586" width="15.5546875" bestFit="1" customWidth="1"/>
    <col min="13587" max="13587" width="15.6640625" bestFit="1" customWidth="1"/>
    <col min="13588" max="13588" width="15.21875" bestFit="1" customWidth="1"/>
    <col min="13589" max="13589" width="12.88671875" bestFit="1" customWidth="1"/>
    <col min="13590" max="13590" width="15.6640625" bestFit="1" customWidth="1"/>
    <col min="13591" max="13591" width="12.88671875" bestFit="1" customWidth="1"/>
    <col min="13592" max="13593" width="15.6640625" bestFit="1" customWidth="1"/>
    <col min="13594" max="13594" width="16.44140625" bestFit="1" customWidth="1"/>
    <col min="13595" max="13595" width="15.6640625" bestFit="1" customWidth="1"/>
    <col min="13596" max="13596" width="15.88671875" bestFit="1" customWidth="1"/>
    <col min="13597" max="13597" width="13.5546875" bestFit="1" customWidth="1"/>
    <col min="13598" max="13598" width="16.33203125" bestFit="1" customWidth="1"/>
    <col min="13599" max="13599" width="15.6640625" bestFit="1" customWidth="1"/>
    <col min="13600" max="13600" width="17.44140625" bestFit="1" customWidth="1"/>
    <col min="13601" max="13601" width="14.109375" bestFit="1" customWidth="1"/>
    <col min="13602" max="13602" width="16.88671875" bestFit="1" customWidth="1"/>
    <col min="13603" max="13603" width="15.6640625" bestFit="1" customWidth="1"/>
    <col min="13604" max="13604" width="15.88671875" bestFit="1" customWidth="1"/>
    <col min="13605" max="13605" width="14" bestFit="1" customWidth="1"/>
    <col min="13606" max="13606" width="16.77734375" bestFit="1" customWidth="1"/>
    <col min="13607" max="13607" width="13.88671875" bestFit="1" customWidth="1"/>
    <col min="13608" max="13608" width="16.6640625" bestFit="1" customWidth="1"/>
    <col min="13609" max="13609" width="13.44140625" bestFit="1" customWidth="1"/>
    <col min="13610" max="13610" width="16.21875" bestFit="1" customWidth="1"/>
    <col min="13611" max="13611" width="15.6640625" bestFit="1" customWidth="1"/>
    <col min="13612" max="13612" width="16.5546875" bestFit="1" customWidth="1"/>
    <col min="13613" max="13613" width="15.6640625" bestFit="1" customWidth="1"/>
    <col min="13614" max="13614" width="16.109375" bestFit="1" customWidth="1"/>
    <col min="13615" max="13615" width="14.21875" bestFit="1" customWidth="1"/>
    <col min="13616" max="13616" width="17" bestFit="1" customWidth="1"/>
    <col min="13617" max="13617" width="15.6640625" bestFit="1" customWidth="1"/>
    <col min="13618" max="13618" width="16" bestFit="1" customWidth="1"/>
    <col min="13619" max="13619" width="12.6640625" bestFit="1" customWidth="1"/>
    <col min="13620" max="13620" width="15.44140625" bestFit="1" customWidth="1"/>
    <col min="13621" max="13621" width="15.6640625" bestFit="1" customWidth="1"/>
    <col min="13622" max="13622" width="18" bestFit="1" customWidth="1"/>
    <col min="13623" max="13623" width="15.6640625" bestFit="1" customWidth="1"/>
    <col min="13624" max="13624" width="16.33203125" bestFit="1" customWidth="1"/>
    <col min="13625" max="13625" width="15.6640625" bestFit="1" customWidth="1"/>
    <col min="13626" max="13626" width="15.77734375" bestFit="1" customWidth="1"/>
    <col min="13627" max="13627" width="14" bestFit="1" customWidth="1"/>
    <col min="13628" max="13628" width="16.77734375" bestFit="1" customWidth="1"/>
    <col min="13629" max="13629" width="13.21875" bestFit="1" customWidth="1"/>
    <col min="13630" max="13630" width="16" bestFit="1" customWidth="1"/>
    <col min="13631" max="13631" width="13.33203125" bestFit="1" customWidth="1"/>
    <col min="13632" max="13632" width="16.109375" bestFit="1" customWidth="1"/>
    <col min="13633" max="13633" width="12.5546875" bestFit="1" customWidth="1"/>
    <col min="13634" max="13634" width="15.33203125" bestFit="1" customWidth="1"/>
    <col min="13635" max="13635" width="13.44140625" bestFit="1" customWidth="1"/>
    <col min="13636" max="13636" width="16.21875" bestFit="1" customWidth="1"/>
    <col min="13637" max="13637" width="13.33203125" bestFit="1" customWidth="1"/>
    <col min="13638" max="13638" width="16.109375" bestFit="1" customWidth="1"/>
    <col min="13639" max="13639" width="15.6640625" bestFit="1" customWidth="1"/>
    <col min="13640" max="13640" width="15.88671875" bestFit="1" customWidth="1"/>
    <col min="13641" max="13641" width="15.6640625" bestFit="1" customWidth="1"/>
    <col min="13642" max="13642" width="16.44140625" bestFit="1" customWidth="1"/>
    <col min="13643" max="13643" width="15.6640625" bestFit="1" customWidth="1"/>
    <col min="13644" max="13644" width="16.5546875" bestFit="1" customWidth="1"/>
    <col min="13645" max="13645" width="15.6640625" bestFit="1" customWidth="1"/>
    <col min="13646" max="13646" width="16.109375" bestFit="1" customWidth="1"/>
    <col min="13647" max="13647" width="15.6640625" bestFit="1" customWidth="1"/>
    <col min="13648" max="13648" width="16.21875" bestFit="1" customWidth="1"/>
    <col min="13649" max="13649" width="13.5546875" bestFit="1" customWidth="1"/>
    <col min="13650" max="13650" width="16.33203125" bestFit="1" customWidth="1"/>
    <col min="13651" max="13651" width="15.6640625" bestFit="1" customWidth="1"/>
    <col min="13652" max="13652" width="16.109375" bestFit="1" customWidth="1"/>
    <col min="13653" max="13653" width="15.6640625" bestFit="1" customWidth="1"/>
    <col min="13654" max="13654" width="17.21875" bestFit="1" customWidth="1"/>
    <col min="13655" max="13655" width="12.6640625" bestFit="1" customWidth="1"/>
    <col min="13656" max="13656" width="15.44140625" bestFit="1" customWidth="1"/>
    <col min="13657" max="13657" width="15.6640625" bestFit="1" customWidth="1"/>
    <col min="13658" max="13658" width="16.6640625" bestFit="1" customWidth="1"/>
    <col min="13659" max="13659" width="15.6640625" bestFit="1" customWidth="1"/>
    <col min="13660" max="13660" width="16.109375" bestFit="1" customWidth="1"/>
    <col min="13661" max="13661" width="15.6640625" bestFit="1" customWidth="1"/>
    <col min="13662" max="13662" width="15.5546875" bestFit="1" customWidth="1"/>
    <col min="13663" max="13663" width="15.6640625" bestFit="1" customWidth="1"/>
    <col min="13664" max="13664" width="15.77734375" bestFit="1" customWidth="1"/>
    <col min="13665" max="13665" width="15.6640625" bestFit="1" customWidth="1"/>
    <col min="13666" max="13666" width="16.21875" bestFit="1" customWidth="1"/>
    <col min="13667" max="13667" width="12.77734375" bestFit="1" customWidth="1"/>
    <col min="13668" max="13668" width="15.5546875" bestFit="1" customWidth="1"/>
    <col min="13669" max="13669" width="13.44140625" bestFit="1" customWidth="1"/>
    <col min="13670" max="13670" width="16.21875" bestFit="1" customWidth="1"/>
    <col min="13671" max="13671" width="12.77734375" bestFit="1" customWidth="1"/>
    <col min="13672" max="13672" width="15.5546875" bestFit="1" customWidth="1"/>
    <col min="13673" max="13673" width="15.6640625" bestFit="1" customWidth="1"/>
    <col min="13674" max="13674" width="16.6640625" bestFit="1" customWidth="1"/>
    <col min="13675" max="13675" width="15.6640625" bestFit="1" customWidth="1"/>
    <col min="13676" max="13676" width="15.77734375" bestFit="1" customWidth="1"/>
    <col min="13677" max="13677" width="13.109375" bestFit="1" customWidth="1"/>
    <col min="13678" max="13678" width="15.88671875" bestFit="1" customWidth="1"/>
    <col min="13679" max="13679" width="15.6640625" bestFit="1" customWidth="1"/>
    <col min="13680" max="13680" width="16.33203125" bestFit="1" customWidth="1"/>
    <col min="13681" max="13681" width="12.44140625" bestFit="1" customWidth="1"/>
    <col min="13682" max="13682" width="15.21875" bestFit="1" customWidth="1"/>
    <col min="13683" max="13683" width="15.6640625" bestFit="1" customWidth="1"/>
    <col min="13684" max="13684" width="16.109375" bestFit="1" customWidth="1"/>
    <col min="13685" max="13685" width="13.33203125" bestFit="1" customWidth="1"/>
    <col min="13686" max="13686" width="16.109375" bestFit="1" customWidth="1"/>
    <col min="13687" max="13687" width="14.21875" bestFit="1" customWidth="1"/>
    <col min="13688" max="13688" width="17" bestFit="1" customWidth="1"/>
    <col min="13689" max="13689" width="12.88671875" bestFit="1" customWidth="1"/>
    <col min="13690" max="13691" width="15.6640625" bestFit="1" customWidth="1"/>
    <col min="13692" max="13692" width="16.44140625" bestFit="1" customWidth="1"/>
    <col min="13693" max="13693" width="12.109375" bestFit="1" customWidth="1"/>
    <col min="13694" max="13694" width="14.88671875" bestFit="1" customWidth="1"/>
    <col min="13695" max="13695" width="15.6640625" bestFit="1" customWidth="1"/>
    <col min="13696" max="13696" width="15.5546875" bestFit="1" customWidth="1"/>
    <col min="13697" max="13697" width="15.6640625" bestFit="1" customWidth="1"/>
    <col min="13698" max="13698" width="15.88671875" bestFit="1" customWidth="1"/>
    <col min="13699" max="13699" width="15.6640625" bestFit="1" customWidth="1"/>
    <col min="13700" max="13700" width="15.5546875" bestFit="1" customWidth="1"/>
    <col min="13701" max="13701" width="13.44140625" bestFit="1" customWidth="1"/>
    <col min="13702" max="13702" width="16.21875" bestFit="1" customWidth="1"/>
    <col min="13703" max="13703" width="15.6640625" bestFit="1" customWidth="1"/>
    <col min="13704" max="13704" width="17.44140625" bestFit="1" customWidth="1"/>
    <col min="13705" max="13705" width="15.6640625" bestFit="1" customWidth="1"/>
    <col min="13706" max="13706" width="16.6640625" bestFit="1" customWidth="1"/>
    <col min="13707" max="13707" width="13.77734375" bestFit="1" customWidth="1"/>
    <col min="13708" max="13708" width="16.5546875" bestFit="1" customWidth="1"/>
    <col min="13709" max="13709" width="15.6640625" bestFit="1" customWidth="1"/>
    <col min="13710" max="13710" width="15.77734375" bestFit="1" customWidth="1"/>
    <col min="13711" max="13711" width="15.6640625" bestFit="1" customWidth="1"/>
    <col min="13712" max="13712" width="16.5546875" bestFit="1" customWidth="1"/>
    <col min="13713" max="13713" width="13.77734375" bestFit="1" customWidth="1"/>
    <col min="13714" max="13714" width="16.5546875" bestFit="1" customWidth="1"/>
    <col min="13715" max="13715" width="12.33203125" bestFit="1" customWidth="1"/>
    <col min="13716" max="13716" width="15.109375" bestFit="1" customWidth="1"/>
    <col min="13717" max="13717" width="15.6640625" bestFit="1" customWidth="1"/>
    <col min="13718" max="13718" width="15.88671875" bestFit="1" customWidth="1"/>
    <col min="13719" max="13719" width="13.21875" bestFit="1" customWidth="1"/>
    <col min="13720" max="13720" width="16" bestFit="1" customWidth="1"/>
    <col min="13721" max="13721" width="15.6640625" bestFit="1" customWidth="1"/>
    <col min="13722" max="13722" width="17.33203125" bestFit="1" customWidth="1"/>
    <col min="13723" max="13723" width="14.6640625" bestFit="1" customWidth="1"/>
    <col min="13724" max="13724" width="17.5546875" bestFit="1" customWidth="1"/>
    <col min="13725" max="13725" width="13.44140625" bestFit="1" customWidth="1"/>
    <col min="13726" max="13726" width="16.21875" bestFit="1" customWidth="1"/>
    <col min="13727" max="13727" width="13.21875" bestFit="1" customWidth="1"/>
    <col min="13728" max="13728" width="16" bestFit="1" customWidth="1"/>
    <col min="13729" max="13729" width="15.6640625" bestFit="1" customWidth="1"/>
    <col min="13730" max="13730" width="16.21875" bestFit="1" customWidth="1"/>
    <col min="13731" max="13731" width="13.88671875" bestFit="1" customWidth="1"/>
    <col min="13732" max="13732" width="16.6640625" bestFit="1" customWidth="1"/>
    <col min="13733" max="13733" width="15.6640625" bestFit="1" customWidth="1"/>
    <col min="13734" max="13734" width="16.44140625" bestFit="1" customWidth="1"/>
    <col min="13735" max="13735" width="15.6640625" bestFit="1" customWidth="1"/>
    <col min="13736" max="13736" width="15.88671875" bestFit="1" customWidth="1"/>
    <col min="13737" max="13737" width="15.6640625" bestFit="1" customWidth="1"/>
    <col min="13738" max="13738" width="16.44140625" bestFit="1" customWidth="1"/>
    <col min="13739" max="13739" width="14" bestFit="1" customWidth="1"/>
    <col min="13740" max="13740" width="16.77734375" bestFit="1" customWidth="1"/>
    <col min="13741" max="13741" width="14.5546875" bestFit="1" customWidth="1"/>
    <col min="13742" max="13742" width="17.44140625" bestFit="1" customWidth="1"/>
    <col min="13743" max="13743" width="15.6640625" bestFit="1" customWidth="1"/>
    <col min="13744" max="13744" width="16.5546875" bestFit="1" customWidth="1"/>
    <col min="13745" max="13745" width="13.6640625" bestFit="1" customWidth="1"/>
    <col min="13746" max="13746" width="16.44140625" bestFit="1" customWidth="1"/>
    <col min="13747" max="13747" width="15.6640625" bestFit="1" customWidth="1"/>
    <col min="13748" max="13748" width="16.109375" bestFit="1" customWidth="1"/>
    <col min="13749" max="13749" width="15.6640625" bestFit="1" customWidth="1"/>
    <col min="13750" max="13750" width="16" bestFit="1" customWidth="1"/>
    <col min="13751" max="13751" width="12.77734375" bestFit="1" customWidth="1"/>
    <col min="13752" max="13752" width="15.5546875" bestFit="1" customWidth="1"/>
    <col min="13753" max="13753" width="13.33203125" bestFit="1" customWidth="1"/>
    <col min="13754" max="13754" width="16.109375" bestFit="1" customWidth="1"/>
    <col min="13755" max="13755" width="15.6640625" bestFit="1" customWidth="1"/>
    <col min="13756" max="13756" width="15.88671875" bestFit="1" customWidth="1"/>
    <col min="13757" max="13757" width="12.77734375" bestFit="1" customWidth="1"/>
    <col min="13758" max="13758" width="15.5546875" bestFit="1" customWidth="1"/>
    <col min="13759" max="13759" width="13.77734375" bestFit="1" customWidth="1"/>
    <col min="13760" max="13760" width="16.5546875" bestFit="1" customWidth="1"/>
    <col min="13761" max="13761" width="15.6640625" bestFit="1" customWidth="1"/>
    <col min="13762" max="13762" width="15.88671875" bestFit="1" customWidth="1"/>
    <col min="13763" max="13763" width="15.6640625" bestFit="1" customWidth="1"/>
    <col min="13764" max="13764" width="16" bestFit="1" customWidth="1"/>
    <col min="13765" max="13765" width="15.6640625" bestFit="1" customWidth="1"/>
    <col min="13766" max="13766" width="16.77734375" bestFit="1" customWidth="1"/>
    <col min="13767" max="13769" width="15.6640625" bestFit="1" customWidth="1"/>
    <col min="13770" max="13770" width="15.33203125" bestFit="1" customWidth="1"/>
    <col min="13771" max="13771" width="13.6640625" bestFit="1" customWidth="1"/>
    <col min="13772" max="13772" width="16.44140625" bestFit="1" customWidth="1"/>
    <col min="13773" max="13773" width="15.6640625" bestFit="1" customWidth="1"/>
    <col min="13774" max="13774" width="15.77734375" bestFit="1" customWidth="1"/>
    <col min="13775" max="13775" width="13.6640625" bestFit="1" customWidth="1"/>
    <col min="13776" max="13776" width="16.44140625" bestFit="1" customWidth="1"/>
    <col min="13777" max="13777" width="15.6640625" bestFit="1" customWidth="1"/>
    <col min="13778" max="13778" width="15.77734375" bestFit="1" customWidth="1"/>
    <col min="13779" max="13779" width="15.6640625" bestFit="1" customWidth="1"/>
    <col min="13780" max="13780" width="15.77734375" bestFit="1" customWidth="1"/>
    <col min="13781" max="13781" width="15.6640625" bestFit="1" customWidth="1"/>
    <col min="13782" max="13782" width="16.5546875" bestFit="1" customWidth="1"/>
    <col min="13783" max="13783" width="12" bestFit="1" customWidth="1"/>
    <col min="13784" max="13784" width="14.77734375" bestFit="1" customWidth="1"/>
    <col min="13785" max="13785" width="14.33203125" bestFit="1" customWidth="1"/>
    <col min="13786" max="13786" width="17.21875" bestFit="1" customWidth="1"/>
    <col min="13787" max="13787" width="15.6640625" bestFit="1" customWidth="1"/>
    <col min="13788" max="13788" width="16" bestFit="1" customWidth="1"/>
    <col min="13789" max="13789" width="13.77734375" bestFit="1" customWidth="1"/>
    <col min="13790" max="13790" width="16.5546875" bestFit="1" customWidth="1"/>
    <col min="13791" max="13791" width="15.6640625" bestFit="1" customWidth="1"/>
    <col min="13792" max="13792" width="15.5546875" bestFit="1" customWidth="1"/>
    <col min="13793" max="13793" width="15.6640625" bestFit="1" customWidth="1"/>
    <col min="13794" max="13794" width="16.77734375" bestFit="1" customWidth="1"/>
    <col min="13795" max="13795" width="13.33203125" bestFit="1" customWidth="1"/>
    <col min="13796" max="13796" width="16.109375" bestFit="1" customWidth="1"/>
    <col min="13797" max="13797" width="13.5546875" bestFit="1" customWidth="1"/>
    <col min="13798" max="13798" width="16.33203125" bestFit="1" customWidth="1"/>
    <col min="13799" max="13799" width="14.6640625" bestFit="1" customWidth="1"/>
    <col min="13800" max="13800" width="17.5546875" bestFit="1" customWidth="1"/>
    <col min="13801" max="13801" width="15.6640625" bestFit="1" customWidth="1"/>
    <col min="13802" max="13802" width="16.109375" bestFit="1" customWidth="1"/>
    <col min="13803" max="13803" width="13.88671875" bestFit="1" customWidth="1"/>
    <col min="13804" max="13804" width="16.6640625" bestFit="1" customWidth="1"/>
    <col min="13805" max="13805" width="13.21875" bestFit="1" customWidth="1"/>
    <col min="13806" max="13806" width="16" bestFit="1" customWidth="1"/>
    <col min="13807" max="13807" width="13.77734375" bestFit="1" customWidth="1"/>
    <col min="13808" max="13808" width="16.5546875" bestFit="1" customWidth="1"/>
    <col min="13809" max="13809" width="15.6640625" bestFit="1" customWidth="1"/>
    <col min="13810" max="13810" width="15.109375" bestFit="1" customWidth="1"/>
    <col min="13811" max="13811" width="15.6640625" bestFit="1" customWidth="1"/>
    <col min="13812" max="13812" width="16" bestFit="1" customWidth="1"/>
    <col min="13813" max="13813" width="13.21875" bestFit="1" customWidth="1"/>
    <col min="13814" max="13814" width="16" bestFit="1" customWidth="1"/>
    <col min="13815" max="13815" width="15.6640625" bestFit="1" customWidth="1"/>
    <col min="13816" max="13816" width="17.21875" bestFit="1" customWidth="1"/>
    <col min="13817" max="13817" width="13.88671875" bestFit="1" customWidth="1"/>
    <col min="13818" max="13818" width="16.6640625" bestFit="1" customWidth="1"/>
    <col min="13819" max="13819" width="13.6640625" bestFit="1" customWidth="1"/>
    <col min="13820" max="13820" width="16.44140625" bestFit="1" customWidth="1"/>
    <col min="13821" max="13821" width="12.5546875" bestFit="1" customWidth="1"/>
    <col min="13822" max="13822" width="15.33203125" bestFit="1" customWidth="1"/>
    <col min="13823" max="13823" width="15.6640625" bestFit="1" customWidth="1"/>
    <col min="13824" max="13824" width="16.21875" bestFit="1" customWidth="1"/>
    <col min="13825" max="13825" width="12.21875" bestFit="1" customWidth="1"/>
    <col min="13826" max="13826" width="15" bestFit="1" customWidth="1"/>
    <col min="13827" max="13827" width="15.6640625" bestFit="1" customWidth="1"/>
    <col min="13828" max="13828" width="16.44140625" bestFit="1" customWidth="1"/>
    <col min="13829" max="13829" width="15.6640625" bestFit="1" customWidth="1"/>
    <col min="13830" max="13830" width="15.77734375" bestFit="1" customWidth="1"/>
    <col min="13831" max="13831" width="14" bestFit="1" customWidth="1"/>
    <col min="13832" max="13832" width="16.77734375" bestFit="1" customWidth="1"/>
    <col min="13833" max="13833" width="15.6640625" bestFit="1" customWidth="1"/>
    <col min="13834" max="13834" width="16.6640625" bestFit="1" customWidth="1"/>
    <col min="13835" max="13835" width="15.6640625" bestFit="1" customWidth="1"/>
    <col min="13836" max="13836" width="16.5546875" bestFit="1" customWidth="1"/>
    <col min="13837" max="13837" width="15.6640625" bestFit="1" customWidth="1"/>
    <col min="13838" max="13838" width="16" bestFit="1" customWidth="1"/>
    <col min="13839" max="13839" width="15.6640625" bestFit="1" customWidth="1"/>
    <col min="13840" max="13840" width="17" bestFit="1" customWidth="1"/>
    <col min="13841" max="13841" width="13.109375" bestFit="1" customWidth="1"/>
    <col min="13842" max="13842" width="15.88671875" bestFit="1" customWidth="1"/>
    <col min="13843" max="13843" width="15.6640625" bestFit="1" customWidth="1"/>
    <col min="13844" max="13844" width="16.5546875" bestFit="1" customWidth="1"/>
    <col min="13845" max="13845" width="15.6640625" bestFit="1" customWidth="1"/>
    <col min="13846" max="13846" width="15.21875" bestFit="1" customWidth="1"/>
    <col min="13847" max="13847" width="15.6640625" bestFit="1" customWidth="1"/>
    <col min="13848" max="13848" width="16.6640625" bestFit="1" customWidth="1"/>
    <col min="13849" max="13849" width="15.6640625" bestFit="1" customWidth="1"/>
    <col min="13850" max="13850" width="18.33203125" bestFit="1" customWidth="1"/>
    <col min="13851" max="13851" width="12.88671875" bestFit="1" customWidth="1"/>
    <col min="13852" max="13853" width="15.6640625" bestFit="1" customWidth="1"/>
    <col min="13854" max="13854" width="16.6640625" bestFit="1" customWidth="1"/>
    <col min="13855" max="13855" width="13" bestFit="1" customWidth="1"/>
    <col min="13856" max="13856" width="15.77734375" bestFit="1" customWidth="1"/>
    <col min="13857" max="13857" width="13.6640625" bestFit="1" customWidth="1"/>
    <col min="13858" max="13858" width="16.44140625" bestFit="1" customWidth="1"/>
    <col min="13859" max="13859" width="15.6640625" bestFit="1" customWidth="1"/>
    <col min="13860" max="13860" width="17" bestFit="1" customWidth="1"/>
    <col min="13861" max="13861" width="15.6640625" bestFit="1" customWidth="1"/>
    <col min="13862" max="13862" width="16.109375" bestFit="1" customWidth="1"/>
    <col min="13863" max="13863" width="13" bestFit="1" customWidth="1"/>
    <col min="13864" max="13864" width="15.77734375" bestFit="1" customWidth="1"/>
    <col min="13865" max="13865" width="12.44140625" bestFit="1" customWidth="1"/>
    <col min="13866" max="13866" width="15.21875" bestFit="1" customWidth="1"/>
    <col min="13867" max="13867" width="13.109375" bestFit="1" customWidth="1"/>
    <col min="13868" max="13868" width="15.88671875" bestFit="1" customWidth="1"/>
    <col min="13869" max="13869" width="11.88671875" bestFit="1" customWidth="1"/>
    <col min="13870" max="13870" width="14.6640625" bestFit="1" customWidth="1"/>
    <col min="13871" max="13871" width="15.6640625" bestFit="1" customWidth="1"/>
    <col min="13872" max="13872" width="17.21875" bestFit="1" customWidth="1"/>
    <col min="13873" max="13873" width="15.6640625" bestFit="1" customWidth="1"/>
    <col min="13874" max="13874" width="16.33203125" bestFit="1" customWidth="1"/>
    <col min="13875" max="13875" width="13.109375" bestFit="1" customWidth="1"/>
    <col min="13876" max="13876" width="15.88671875" bestFit="1" customWidth="1"/>
    <col min="13877" max="13877" width="15.6640625" bestFit="1" customWidth="1"/>
    <col min="13878" max="13878" width="16.109375" bestFit="1" customWidth="1"/>
    <col min="13879" max="13879" width="15.6640625" bestFit="1" customWidth="1"/>
    <col min="13880" max="13880" width="16.5546875" bestFit="1" customWidth="1"/>
    <col min="13881" max="13881" width="15.6640625" bestFit="1" customWidth="1"/>
    <col min="13882" max="13882" width="15.44140625" bestFit="1" customWidth="1"/>
    <col min="13883" max="13883" width="15.6640625" bestFit="1" customWidth="1"/>
    <col min="13884" max="13884" width="15.33203125" bestFit="1" customWidth="1"/>
    <col min="13885" max="13885" width="12.33203125" bestFit="1" customWidth="1"/>
    <col min="13886" max="13886" width="15.109375" bestFit="1" customWidth="1"/>
    <col min="13887" max="13887" width="13.21875" bestFit="1" customWidth="1"/>
    <col min="13888" max="13888" width="16" bestFit="1" customWidth="1"/>
    <col min="13889" max="13889" width="14.5546875" bestFit="1" customWidth="1"/>
    <col min="13890" max="13890" width="17.44140625" bestFit="1" customWidth="1"/>
    <col min="13891" max="13891" width="15.6640625" bestFit="1" customWidth="1"/>
    <col min="13892" max="13892" width="16.109375" bestFit="1" customWidth="1"/>
    <col min="13893" max="13893" width="13.77734375" bestFit="1" customWidth="1"/>
    <col min="13894" max="13894" width="16.5546875" bestFit="1" customWidth="1"/>
    <col min="13895" max="13895" width="12.44140625" bestFit="1" customWidth="1"/>
    <col min="13896" max="13896" width="15.21875" bestFit="1" customWidth="1"/>
    <col min="13897" max="13897" width="15.6640625" bestFit="1" customWidth="1"/>
    <col min="13898" max="13898" width="17.33203125" bestFit="1" customWidth="1"/>
    <col min="13899" max="13899" width="15.6640625" bestFit="1" customWidth="1"/>
    <col min="13900" max="13900" width="15.33203125" bestFit="1" customWidth="1"/>
    <col min="13901" max="13901" width="15.6640625" bestFit="1" customWidth="1"/>
    <col min="13902" max="13902" width="16.21875" bestFit="1" customWidth="1"/>
    <col min="13903" max="13903" width="15.6640625" bestFit="1" customWidth="1"/>
    <col min="13904" max="13904" width="15.5546875" bestFit="1" customWidth="1"/>
    <col min="13905" max="13905" width="15.6640625" bestFit="1" customWidth="1"/>
    <col min="13906" max="13906" width="14.44140625" bestFit="1" customWidth="1"/>
    <col min="13907" max="13907" width="13.109375" bestFit="1" customWidth="1"/>
    <col min="13908" max="13908" width="15.88671875" bestFit="1" customWidth="1"/>
    <col min="13909" max="13909" width="15.6640625" bestFit="1" customWidth="1"/>
    <col min="13910" max="13910" width="15.33203125" bestFit="1" customWidth="1"/>
    <col min="13911" max="13911" width="15.6640625" bestFit="1" customWidth="1"/>
    <col min="13912" max="13912" width="15" bestFit="1" customWidth="1"/>
    <col min="13913" max="13913" width="13.33203125" bestFit="1" customWidth="1"/>
    <col min="13914" max="13914" width="16.109375" bestFit="1" customWidth="1"/>
    <col min="13915" max="13915" width="15.6640625" bestFit="1" customWidth="1"/>
    <col min="13916" max="13916" width="16" bestFit="1" customWidth="1"/>
    <col min="13917" max="13917" width="12.5546875" bestFit="1" customWidth="1"/>
    <col min="13918" max="13918" width="15.33203125" bestFit="1" customWidth="1"/>
    <col min="13919" max="13919" width="15.6640625" bestFit="1" customWidth="1"/>
    <col min="13920" max="13920" width="16.21875" bestFit="1" customWidth="1"/>
    <col min="13921" max="13921" width="13.77734375" bestFit="1" customWidth="1"/>
    <col min="13922" max="13922" width="16.5546875" bestFit="1" customWidth="1"/>
    <col min="13923" max="13923" width="12.77734375" bestFit="1" customWidth="1"/>
    <col min="13924" max="13924" width="15.5546875" bestFit="1" customWidth="1"/>
    <col min="13925" max="13925" width="15.6640625" bestFit="1" customWidth="1"/>
    <col min="13926" max="13926" width="17.21875" bestFit="1" customWidth="1"/>
    <col min="13927" max="13927" width="15.6640625" bestFit="1" customWidth="1"/>
    <col min="13928" max="13928" width="15.88671875" bestFit="1" customWidth="1"/>
    <col min="13929" max="13929" width="15.6640625" bestFit="1" customWidth="1"/>
    <col min="13930" max="13930" width="17.21875" bestFit="1" customWidth="1"/>
    <col min="13931" max="13931" width="13.5546875" bestFit="1" customWidth="1"/>
    <col min="13932" max="13932" width="16.33203125" bestFit="1" customWidth="1"/>
    <col min="13933" max="13933" width="15.6640625" bestFit="1" customWidth="1"/>
    <col min="13934" max="13934" width="15.88671875" bestFit="1" customWidth="1"/>
    <col min="13935" max="13937" width="15.6640625" bestFit="1" customWidth="1"/>
    <col min="13938" max="13938" width="17.21875" bestFit="1" customWidth="1"/>
    <col min="13939" max="13939" width="13.88671875" bestFit="1" customWidth="1"/>
    <col min="13940" max="13940" width="16.6640625" bestFit="1" customWidth="1"/>
    <col min="13941" max="13941" width="14.6640625" bestFit="1" customWidth="1"/>
    <col min="13942" max="13942" width="17.5546875" bestFit="1" customWidth="1"/>
    <col min="13943" max="13943" width="15.6640625" bestFit="1" customWidth="1"/>
    <col min="13944" max="13944" width="16.88671875" bestFit="1" customWidth="1"/>
    <col min="13945" max="13945" width="13.88671875" bestFit="1" customWidth="1"/>
    <col min="13946" max="13946" width="16.6640625" bestFit="1" customWidth="1"/>
    <col min="13947" max="13947" width="15.6640625" bestFit="1" customWidth="1"/>
    <col min="13948" max="13948" width="16.44140625" bestFit="1" customWidth="1"/>
    <col min="13949" max="13949" width="13.77734375" bestFit="1" customWidth="1"/>
    <col min="13950" max="13950" width="16.5546875" bestFit="1" customWidth="1"/>
    <col min="13951" max="13951" width="15.6640625" bestFit="1" customWidth="1"/>
    <col min="13952" max="13952" width="16.21875" bestFit="1" customWidth="1"/>
    <col min="13953" max="13953" width="13.33203125" bestFit="1" customWidth="1"/>
    <col min="13954" max="13954" width="16.109375" bestFit="1" customWidth="1"/>
    <col min="13955" max="13955" width="15.6640625" bestFit="1" customWidth="1"/>
    <col min="13956" max="13956" width="16.77734375" bestFit="1" customWidth="1"/>
    <col min="13957" max="13957" width="15.6640625" bestFit="1" customWidth="1"/>
    <col min="13958" max="13958" width="16.109375" bestFit="1" customWidth="1"/>
    <col min="13959" max="13961" width="15.6640625" bestFit="1" customWidth="1"/>
    <col min="13962" max="13962" width="15.5546875" bestFit="1" customWidth="1"/>
    <col min="13963" max="13963" width="13.77734375" bestFit="1" customWidth="1"/>
    <col min="13964" max="13964" width="16.5546875" bestFit="1" customWidth="1"/>
    <col min="13965" max="13965" width="15.6640625" bestFit="1" customWidth="1"/>
    <col min="13966" max="13966" width="16.33203125" bestFit="1" customWidth="1"/>
    <col min="13967" max="13967" width="12.77734375" bestFit="1" customWidth="1"/>
    <col min="13968" max="13968" width="15.5546875" bestFit="1" customWidth="1"/>
    <col min="13969" max="13969" width="15.6640625" bestFit="1" customWidth="1"/>
    <col min="13970" max="13970" width="15.21875" bestFit="1" customWidth="1"/>
    <col min="13971" max="13971" width="15.6640625" bestFit="1" customWidth="1"/>
    <col min="13972" max="13972" width="16.21875" bestFit="1" customWidth="1"/>
    <col min="13973" max="13973" width="14" bestFit="1" customWidth="1"/>
    <col min="13974" max="13974" width="16.77734375" bestFit="1" customWidth="1"/>
    <col min="13975" max="13975" width="13.21875" bestFit="1" customWidth="1"/>
    <col min="13976" max="13976" width="16" bestFit="1" customWidth="1"/>
    <col min="13977" max="13977" width="13.77734375" bestFit="1" customWidth="1"/>
    <col min="13978" max="13978" width="16.5546875" bestFit="1" customWidth="1"/>
    <col min="13979" max="13979" width="13" bestFit="1" customWidth="1"/>
    <col min="13980" max="13980" width="15.77734375" bestFit="1" customWidth="1"/>
    <col min="13981" max="13981" width="15.6640625" bestFit="1" customWidth="1"/>
    <col min="13982" max="13982" width="16.6640625" bestFit="1" customWidth="1"/>
    <col min="13983" max="13983" width="15.6640625" bestFit="1" customWidth="1"/>
    <col min="13984" max="13984" width="16.21875" bestFit="1" customWidth="1"/>
    <col min="13985" max="13987" width="15.6640625" bestFit="1" customWidth="1"/>
    <col min="13988" max="13988" width="16.21875" bestFit="1" customWidth="1"/>
    <col min="13989" max="13989" width="15.6640625" bestFit="1" customWidth="1"/>
    <col min="13990" max="13990" width="16.21875" bestFit="1" customWidth="1"/>
    <col min="13991" max="13991" width="13.44140625" bestFit="1" customWidth="1"/>
    <col min="13992" max="13992" width="16.21875" bestFit="1" customWidth="1"/>
    <col min="13993" max="13993" width="13.21875" bestFit="1" customWidth="1"/>
    <col min="13994" max="13994" width="16" bestFit="1" customWidth="1"/>
    <col min="13995" max="13995" width="15.6640625" bestFit="1" customWidth="1"/>
    <col min="13996" max="13996" width="16.5546875" bestFit="1" customWidth="1"/>
    <col min="13997" max="13997" width="12.88671875" bestFit="1" customWidth="1"/>
    <col min="13998" max="13999" width="15.6640625" bestFit="1" customWidth="1"/>
    <col min="14000" max="14000" width="16" bestFit="1" customWidth="1"/>
    <col min="14001" max="14001" width="13.21875" bestFit="1" customWidth="1"/>
    <col min="14002" max="14002" width="16" bestFit="1" customWidth="1"/>
    <col min="14003" max="14003" width="15.6640625" bestFit="1" customWidth="1"/>
    <col min="14004" max="14004" width="16.5546875" bestFit="1" customWidth="1"/>
    <col min="14005" max="14005" width="15.6640625" bestFit="1" customWidth="1"/>
    <col min="14006" max="14006" width="16.77734375" bestFit="1" customWidth="1"/>
    <col min="14007" max="14007" width="13.44140625" bestFit="1" customWidth="1"/>
    <col min="14008" max="14008" width="16.21875" bestFit="1" customWidth="1"/>
    <col min="14009" max="14009" width="15.6640625" bestFit="1" customWidth="1"/>
    <col min="14010" max="14010" width="15.77734375" bestFit="1" customWidth="1"/>
    <col min="14011" max="14011" width="13.33203125" bestFit="1" customWidth="1"/>
    <col min="14012" max="14012" width="16.109375" bestFit="1" customWidth="1"/>
    <col min="14013" max="14013" width="13.109375" bestFit="1" customWidth="1"/>
    <col min="14014" max="14014" width="15.88671875" bestFit="1" customWidth="1"/>
    <col min="14015" max="14015" width="13.77734375" bestFit="1" customWidth="1"/>
    <col min="14016" max="14016" width="16.5546875" bestFit="1" customWidth="1"/>
    <col min="14017" max="14017" width="15.6640625" bestFit="1" customWidth="1"/>
    <col min="14018" max="14018" width="16.44140625" bestFit="1" customWidth="1"/>
    <col min="14019" max="14021" width="15.6640625" bestFit="1" customWidth="1"/>
    <col min="14022" max="14022" width="16.21875" bestFit="1" customWidth="1"/>
    <col min="14023" max="14023" width="15.6640625" bestFit="1" customWidth="1"/>
    <col min="14024" max="14024" width="16.6640625" bestFit="1" customWidth="1"/>
    <col min="14025" max="14025" width="15.6640625" bestFit="1" customWidth="1"/>
    <col min="14026" max="14026" width="16.33203125" bestFit="1" customWidth="1"/>
    <col min="14027" max="14027" width="12.6640625" bestFit="1" customWidth="1"/>
    <col min="14028" max="14028" width="15.44140625" bestFit="1" customWidth="1"/>
    <col min="14029" max="14029" width="15.6640625" bestFit="1" customWidth="1"/>
    <col min="14030" max="14030" width="16.33203125" bestFit="1" customWidth="1"/>
    <col min="14031" max="14031" width="15.6640625" bestFit="1" customWidth="1"/>
    <col min="14032" max="14032" width="16" bestFit="1" customWidth="1"/>
    <col min="14033" max="14033" width="13.77734375" bestFit="1" customWidth="1"/>
    <col min="14034" max="14034" width="16.5546875" bestFit="1" customWidth="1"/>
    <col min="14035" max="14035" width="14.33203125" bestFit="1" customWidth="1"/>
    <col min="14036" max="14036" width="17.21875" bestFit="1" customWidth="1"/>
    <col min="14037" max="14037" width="13.77734375" bestFit="1" customWidth="1"/>
    <col min="14038" max="14038" width="16.5546875" bestFit="1" customWidth="1"/>
    <col min="14039" max="14039" width="15.6640625" bestFit="1" customWidth="1"/>
    <col min="14040" max="14040" width="16.109375" bestFit="1" customWidth="1"/>
    <col min="14041" max="14041" width="14" bestFit="1" customWidth="1"/>
    <col min="14042" max="14042" width="16.77734375" bestFit="1" customWidth="1"/>
    <col min="14043" max="14043" width="13.77734375" bestFit="1" customWidth="1"/>
    <col min="14044" max="14044" width="16.5546875" bestFit="1" customWidth="1"/>
    <col min="14045" max="14045" width="15.6640625" bestFit="1" customWidth="1"/>
    <col min="14046" max="14046" width="16.44140625" bestFit="1" customWidth="1"/>
    <col min="14047" max="14047" width="15.6640625" bestFit="1" customWidth="1"/>
    <col min="14048" max="14048" width="16.109375" bestFit="1" customWidth="1"/>
    <col min="14049" max="14049" width="13.77734375" bestFit="1" customWidth="1"/>
    <col min="14050" max="14050" width="16.5546875" bestFit="1" customWidth="1"/>
    <col min="14051" max="14051" width="15.6640625" bestFit="1" customWidth="1"/>
    <col min="14052" max="14052" width="16" bestFit="1" customWidth="1"/>
    <col min="14053" max="14054" width="15.6640625" bestFit="1" customWidth="1"/>
    <col min="14055" max="14055" width="13.109375" bestFit="1" customWidth="1"/>
    <col min="14056" max="14056" width="15.88671875" bestFit="1" customWidth="1"/>
    <col min="14057" max="14057" width="15.6640625" bestFit="1" customWidth="1"/>
    <col min="14058" max="14058" width="16.44140625" bestFit="1" customWidth="1"/>
    <col min="14059" max="14059" width="15.6640625" bestFit="1" customWidth="1"/>
    <col min="14060" max="14060" width="16.33203125" bestFit="1" customWidth="1"/>
    <col min="14061" max="14061" width="13.21875" bestFit="1" customWidth="1"/>
    <col min="14062" max="14062" width="16" bestFit="1" customWidth="1"/>
    <col min="14063" max="14063" width="15.6640625" bestFit="1" customWidth="1"/>
    <col min="14064" max="14064" width="16" bestFit="1" customWidth="1"/>
    <col min="14065" max="14065" width="12.33203125" bestFit="1" customWidth="1"/>
    <col min="14066" max="14066" width="15.109375" bestFit="1" customWidth="1"/>
    <col min="14067" max="14068" width="15.6640625" bestFit="1" customWidth="1"/>
    <col min="14069" max="14069" width="13.44140625" bestFit="1" customWidth="1"/>
    <col min="14070" max="14070" width="16.21875" bestFit="1" customWidth="1"/>
    <col min="14071" max="14071" width="15.6640625" bestFit="1" customWidth="1"/>
    <col min="14072" max="14072" width="16.109375" bestFit="1" customWidth="1"/>
    <col min="14073" max="14073" width="12.88671875" bestFit="1" customWidth="1"/>
    <col min="14074" max="14074" width="15.6640625" bestFit="1" customWidth="1"/>
    <col min="14075" max="14075" width="13.77734375" bestFit="1" customWidth="1"/>
    <col min="14076" max="14076" width="16.5546875" bestFit="1" customWidth="1"/>
    <col min="14077" max="14077" width="15.6640625" bestFit="1" customWidth="1"/>
    <col min="14078" max="14078" width="16.88671875" bestFit="1" customWidth="1"/>
    <col min="14079" max="14079" width="15.6640625" bestFit="1" customWidth="1"/>
    <col min="14080" max="14080" width="16.33203125" bestFit="1" customWidth="1"/>
    <col min="14081" max="14081" width="13.109375" bestFit="1" customWidth="1"/>
    <col min="14082" max="14082" width="15.88671875" bestFit="1" customWidth="1"/>
    <col min="14083" max="14083" width="15.6640625" bestFit="1" customWidth="1"/>
    <col min="14084" max="14084" width="17" bestFit="1" customWidth="1"/>
    <col min="14085" max="14086" width="15.6640625" bestFit="1" customWidth="1"/>
    <col min="14087" max="14087" width="12.44140625" bestFit="1" customWidth="1"/>
    <col min="14088" max="14088" width="15.21875" bestFit="1" customWidth="1"/>
    <col min="14089" max="14089" width="13.77734375" bestFit="1" customWidth="1"/>
    <col min="14090" max="14090" width="16.5546875" bestFit="1" customWidth="1"/>
    <col min="14091" max="14091" width="10.77734375" bestFit="1" customWidth="1"/>
  </cols>
  <sheetData>
    <row r="1" spans="1:15" x14ac:dyDescent="0.3">
      <c r="A1" s="12" t="s">
        <v>7083</v>
      </c>
      <c r="B1" s="11"/>
      <c r="E1" s="11" t="s">
        <v>7084</v>
      </c>
      <c r="F1" s="11"/>
      <c r="I1" s="11"/>
      <c r="J1" s="11"/>
      <c r="L1" s="11" t="s">
        <v>7100</v>
      </c>
      <c r="M1" s="11"/>
    </row>
    <row r="2" spans="1:15" x14ac:dyDescent="0.3">
      <c r="A2" s="11"/>
      <c r="B2" s="11"/>
      <c r="E2" s="11"/>
      <c r="F2" s="11"/>
      <c r="I2" s="11"/>
      <c r="J2" s="11"/>
      <c r="L2" s="11"/>
      <c r="M2" s="11"/>
    </row>
    <row r="3" spans="1:15" x14ac:dyDescent="0.3">
      <c r="A3" s="2" t="s">
        <v>7080</v>
      </c>
      <c r="B3" t="s">
        <v>7088</v>
      </c>
      <c r="C3" t="s">
        <v>7089</v>
      </c>
      <c r="E3" s="2" t="s">
        <v>7080</v>
      </c>
      <c r="F3" t="s">
        <v>7082</v>
      </c>
      <c r="G3" t="s">
        <v>7098</v>
      </c>
      <c r="I3" s="2" t="s">
        <v>7095</v>
      </c>
      <c r="J3" t="s">
        <v>7085</v>
      </c>
      <c r="L3" s="2" t="s">
        <v>7080</v>
      </c>
      <c r="M3" t="s">
        <v>7088</v>
      </c>
      <c r="N3" t="s">
        <v>7089</v>
      </c>
      <c r="O3" t="s">
        <v>7090</v>
      </c>
    </row>
    <row r="4" spans="1:15" x14ac:dyDescent="0.3">
      <c r="A4" s="3" t="s">
        <v>22</v>
      </c>
      <c r="B4">
        <v>939</v>
      </c>
      <c r="C4" s="5">
        <v>0.26920871559633025</v>
      </c>
      <c r="E4" s="3" t="s">
        <v>40</v>
      </c>
      <c r="F4">
        <v>1522</v>
      </c>
      <c r="G4" s="5">
        <v>0.15243101182654403</v>
      </c>
      <c r="I4" s="3" t="s">
        <v>24</v>
      </c>
      <c r="J4" s="1">
        <v>61.2651236953999</v>
      </c>
      <c r="L4" s="3" t="s">
        <v>7094</v>
      </c>
      <c r="M4">
        <v>358</v>
      </c>
      <c r="N4" s="5">
        <v>0.11929356881039653</v>
      </c>
      <c r="O4">
        <v>3001</v>
      </c>
    </row>
    <row r="5" spans="1:15" x14ac:dyDescent="0.3">
      <c r="A5" s="3" t="s">
        <v>30</v>
      </c>
      <c r="B5">
        <v>930</v>
      </c>
      <c r="C5" s="5">
        <v>0.26160337552742619</v>
      </c>
      <c r="E5" s="3" t="s">
        <v>35</v>
      </c>
      <c r="F5">
        <v>1544</v>
      </c>
      <c r="G5" s="5">
        <v>0.16709844559585493</v>
      </c>
      <c r="I5" s="3" t="s">
        <v>23</v>
      </c>
      <c r="J5" s="1">
        <v>74.441332263242302</v>
      </c>
      <c r="L5" s="3" t="s">
        <v>7093</v>
      </c>
      <c r="M5">
        <v>474</v>
      </c>
      <c r="N5" s="5">
        <v>0.25538793103448276</v>
      </c>
      <c r="O5">
        <v>1856</v>
      </c>
    </row>
    <row r="6" spans="1:15" x14ac:dyDescent="0.3">
      <c r="A6" s="3" t="s">
        <v>7081</v>
      </c>
      <c r="B6">
        <v>1869</v>
      </c>
      <c r="C6" s="5">
        <v>0.26536987079369589</v>
      </c>
      <c r="E6" s="3" t="s">
        <v>32</v>
      </c>
      <c r="F6">
        <v>1612</v>
      </c>
      <c r="G6" s="5">
        <v>0.19106699751861042</v>
      </c>
      <c r="I6" s="3" t="s">
        <v>7081</v>
      </c>
      <c r="J6" s="1">
        <v>64.761692460599122</v>
      </c>
      <c r="L6" s="3" t="s">
        <v>7092</v>
      </c>
      <c r="M6">
        <v>1037</v>
      </c>
      <c r="N6" s="5">
        <v>0.47438243366880145</v>
      </c>
      <c r="O6">
        <v>2186</v>
      </c>
    </row>
    <row r="7" spans="1:15" x14ac:dyDescent="0.3">
      <c r="E7" s="3" t="s">
        <v>28</v>
      </c>
      <c r="F7">
        <v>2365</v>
      </c>
      <c r="G7" s="5">
        <v>0.45285412262156449</v>
      </c>
      <c r="L7" s="3" t="s">
        <v>7081</v>
      </c>
      <c r="M7">
        <v>1869</v>
      </c>
      <c r="N7" s="5">
        <v>0.26536987079369589</v>
      </c>
      <c r="O7">
        <v>7043</v>
      </c>
    </row>
    <row r="8" spans="1:15" x14ac:dyDescent="0.3">
      <c r="E8" s="3" t="s">
        <v>7081</v>
      </c>
      <c r="F8">
        <v>7043</v>
      </c>
      <c r="G8" s="5">
        <v>0.26536987079369589</v>
      </c>
    </row>
    <row r="9" spans="1:15" x14ac:dyDescent="0.3">
      <c r="L9" s="11" t="s">
        <v>7096</v>
      </c>
      <c r="M9" s="11"/>
      <c r="N9" s="11"/>
      <c r="O9" s="11"/>
    </row>
    <row r="16" spans="1:15" x14ac:dyDescent="0.3">
      <c r="B16" s="11" t="s">
        <v>7099</v>
      </c>
      <c r="C16" s="11"/>
      <c r="D16" s="11"/>
      <c r="I16" s="2" t="s">
        <v>7080</v>
      </c>
      <c r="J16" t="s">
        <v>7088</v>
      </c>
      <c r="K16" t="s">
        <v>7089</v>
      </c>
      <c r="L16" t="s">
        <v>7090</v>
      </c>
    </row>
    <row r="17" spans="2:17" x14ac:dyDescent="0.3">
      <c r="B17" s="2" t="s">
        <v>7080</v>
      </c>
      <c r="C17" t="s">
        <v>7088</v>
      </c>
      <c r="D17" t="s">
        <v>7089</v>
      </c>
      <c r="E17" t="s">
        <v>7090</v>
      </c>
      <c r="I17" s="3" t="s">
        <v>27</v>
      </c>
      <c r="J17">
        <v>1655</v>
      </c>
      <c r="K17" s="5">
        <v>0.42709677419354841</v>
      </c>
      <c r="L17">
        <v>3875</v>
      </c>
    </row>
    <row r="18" spans="2:17" x14ac:dyDescent="0.3">
      <c r="B18" s="3" t="s">
        <v>37</v>
      </c>
      <c r="C18">
        <v>1297</v>
      </c>
      <c r="D18" s="5">
        <v>0.41892764857881137</v>
      </c>
      <c r="E18">
        <v>3096</v>
      </c>
      <c r="I18" s="3" t="s">
        <v>31</v>
      </c>
      <c r="J18">
        <v>166</v>
      </c>
      <c r="K18" s="5">
        <v>0.11269517990495587</v>
      </c>
      <c r="L18">
        <v>1473</v>
      </c>
    </row>
    <row r="19" spans="2:17" x14ac:dyDescent="0.3">
      <c r="B19" s="3" t="s">
        <v>26</v>
      </c>
      <c r="C19">
        <v>459</v>
      </c>
      <c r="D19" s="5">
        <v>0.1895910780669145</v>
      </c>
      <c r="E19">
        <v>2421</v>
      </c>
      <c r="I19" s="3" t="s">
        <v>47</v>
      </c>
      <c r="J19">
        <v>48</v>
      </c>
      <c r="K19" s="5">
        <v>2.831858407079646E-2</v>
      </c>
      <c r="L19">
        <v>1695</v>
      </c>
    </row>
    <row r="20" spans="2:17" x14ac:dyDescent="0.3">
      <c r="B20" s="3" t="s">
        <v>24</v>
      </c>
      <c r="C20">
        <v>113</v>
      </c>
      <c r="D20" s="5">
        <v>7.4049803407601575E-2</v>
      </c>
      <c r="E20">
        <v>1526</v>
      </c>
      <c r="I20" s="3" t="s">
        <v>7081</v>
      </c>
      <c r="J20">
        <v>1869</v>
      </c>
      <c r="K20" s="5">
        <v>0.26536987079369589</v>
      </c>
      <c r="L20">
        <v>7043</v>
      </c>
    </row>
    <row r="21" spans="2:17" x14ac:dyDescent="0.3">
      <c r="B21" s="3" t="s">
        <v>7081</v>
      </c>
      <c r="C21">
        <v>1869</v>
      </c>
      <c r="D21" s="5">
        <v>0.26536987079369589</v>
      </c>
      <c r="E21">
        <v>7043</v>
      </c>
      <c r="L21" s="4"/>
    </row>
    <row r="22" spans="2:17" x14ac:dyDescent="0.3">
      <c r="I22" s="4"/>
      <c r="L22" s="4" t="s">
        <v>7091</v>
      </c>
      <c r="M22" s="4"/>
      <c r="N22" s="4"/>
    </row>
    <row r="23" spans="2:17" x14ac:dyDescent="0.3">
      <c r="B23" s="11" t="s">
        <v>7097</v>
      </c>
      <c r="C23" s="11"/>
      <c r="D23" s="11"/>
      <c r="E23" s="11"/>
    </row>
    <row r="29" spans="2:17" x14ac:dyDescent="0.3">
      <c r="P29" s="2" t="s">
        <v>7095</v>
      </c>
      <c r="Q29" t="s">
        <v>7085</v>
      </c>
    </row>
    <row r="30" spans="2:17" x14ac:dyDescent="0.3">
      <c r="P30" s="3" t="s">
        <v>24</v>
      </c>
      <c r="Q30" s="1">
        <v>61.2651236953999</v>
      </c>
    </row>
    <row r="31" spans="2:17" x14ac:dyDescent="0.3">
      <c r="P31" s="3" t="s">
        <v>23</v>
      </c>
      <c r="Q31" s="1">
        <v>74.441332263242302</v>
      </c>
    </row>
    <row r="32" spans="2:17" x14ac:dyDescent="0.3">
      <c r="P32" s="3" t="s">
        <v>7081</v>
      </c>
      <c r="Q32" s="1">
        <v>64.761692460599122</v>
      </c>
    </row>
  </sheetData>
  <mergeCells count="7">
    <mergeCell ref="L9:O9"/>
    <mergeCell ref="B23:E23"/>
    <mergeCell ref="B16:D16"/>
    <mergeCell ref="A1:B2"/>
    <mergeCell ref="E1:F2"/>
    <mergeCell ref="I1:J2"/>
    <mergeCell ref="L1: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244D3-E782-4BE2-BBA8-29498C08E9E0}">
  <dimension ref="A1:AK24"/>
  <sheetViews>
    <sheetView tabSelected="1" topLeftCell="A2" workbookViewId="0">
      <selection activeCell="G29" sqref="G29"/>
    </sheetView>
  </sheetViews>
  <sheetFormatPr defaultRowHeight="14.4" x14ac:dyDescent="0.3"/>
  <cols>
    <col min="37" max="37" width="11" bestFit="1" customWidth="1"/>
  </cols>
  <sheetData>
    <row r="1" spans="1:37" ht="14.4" customHeight="1" x14ac:dyDescent="0.3">
      <c r="A1" s="13" t="s">
        <v>7101</v>
      </c>
      <c r="B1" s="13"/>
      <c r="C1" s="13"/>
      <c r="D1" s="13"/>
      <c r="E1" s="13"/>
      <c r="F1" s="13"/>
      <c r="G1" s="13"/>
      <c r="H1" s="13"/>
      <c r="I1" s="13"/>
      <c r="J1" s="13"/>
      <c r="K1" s="13"/>
      <c r="L1" s="13"/>
      <c r="M1" s="13"/>
      <c r="N1" s="13"/>
      <c r="O1" s="13"/>
      <c r="P1" s="13"/>
      <c r="Q1" s="13"/>
      <c r="R1" s="13"/>
      <c r="S1" s="13"/>
      <c r="T1" s="13"/>
      <c r="U1" s="13"/>
      <c r="V1" s="13"/>
      <c r="W1" s="13"/>
      <c r="AK1" s="7">
        <f>SUM(ctable[Churn Flag]) /  COUNTA(ctable[customerID])</f>
        <v>0.26536987079369589</v>
      </c>
    </row>
    <row r="2" spans="1:37" ht="14.4" customHeight="1" x14ac:dyDescent="0.3">
      <c r="A2" s="13"/>
      <c r="B2" s="13"/>
      <c r="C2" s="13"/>
      <c r="D2" s="13"/>
      <c r="E2" s="13"/>
      <c r="F2" s="13"/>
      <c r="G2" s="13"/>
      <c r="H2" s="13"/>
      <c r="I2" s="13"/>
      <c r="J2" s="13"/>
      <c r="K2" s="13"/>
      <c r="L2" s="13"/>
      <c r="M2" s="13"/>
      <c r="N2" s="13"/>
      <c r="O2" s="13"/>
      <c r="P2" s="13"/>
      <c r="Q2" s="13"/>
      <c r="R2" s="13"/>
      <c r="S2" s="13"/>
      <c r="T2" s="13"/>
      <c r="U2" s="13"/>
      <c r="V2" s="13"/>
      <c r="W2" s="13"/>
      <c r="AK2">
        <f>COUNTA(ctable[customerID])</f>
        <v>7043</v>
      </c>
    </row>
    <row r="3" spans="1:37" ht="14.4" customHeight="1" x14ac:dyDescent="0.3">
      <c r="A3" s="13"/>
      <c r="B3" s="13"/>
      <c r="C3" s="13"/>
      <c r="D3" s="13"/>
      <c r="E3" s="13"/>
      <c r="F3" s="13"/>
      <c r="G3" s="13"/>
      <c r="H3" s="13"/>
      <c r="I3" s="13"/>
      <c r="J3" s="13"/>
      <c r="K3" s="13"/>
      <c r="L3" s="13"/>
      <c r="M3" s="13"/>
      <c r="N3" s="13"/>
      <c r="O3" s="13"/>
      <c r="P3" s="13"/>
      <c r="Q3" s="13"/>
      <c r="R3" s="13"/>
      <c r="S3" s="13"/>
      <c r="T3" s="13"/>
      <c r="U3" s="13"/>
      <c r="V3" s="13"/>
      <c r="W3" s="13"/>
      <c r="AK3">
        <f>SUM(ctable[Churn Flag])</f>
        <v>1869</v>
      </c>
    </row>
    <row r="4" spans="1:37" x14ac:dyDescent="0.3">
      <c r="AK4" s="10">
        <f>AVERAGEIF(ctable[Churn],"Yes", ctable[tenure])</f>
        <v>17.979133226324237</v>
      </c>
    </row>
    <row r="10" spans="1:37" x14ac:dyDescent="0.3">
      <c r="I10" s="6"/>
    </row>
    <row r="24" spans="2:3" x14ac:dyDescent="0.3">
      <c r="B24" s="8"/>
      <c r="C24" s="9"/>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4D72-D4AA-4DFD-AD99-7C8E6772939B}">
  <dimension ref="A1:W7044"/>
  <sheetViews>
    <sheetView workbookViewId="0">
      <selection activeCell="AB1" sqref="AB1"/>
    </sheetView>
  </sheetViews>
  <sheetFormatPr defaultRowHeight="14.4" x14ac:dyDescent="0.3"/>
  <cols>
    <col min="1" max="1" width="13.5546875" bestFit="1" customWidth="1"/>
    <col min="3" max="3" width="13.77734375" customWidth="1"/>
    <col min="4" max="4" width="9.109375" customWidth="1"/>
    <col min="5" max="5" width="13" customWidth="1"/>
    <col min="7" max="7" width="14.33203125" customWidth="1"/>
    <col min="8" max="8" width="15.21875" bestFit="1" customWidth="1"/>
    <col min="9" max="9" width="15.6640625" customWidth="1"/>
    <col min="10" max="11" width="16.5546875" bestFit="1" customWidth="1"/>
    <col min="12" max="12" width="17.21875" customWidth="1"/>
    <col min="13" max="14" width="16.5546875" bestFit="1" customWidth="1"/>
    <col min="15" max="15" width="17.5546875" customWidth="1"/>
    <col min="16" max="16" width="15" bestFit="1" customWidth="1"/>
    <col min="17" max="17" width="15.77734375" customWidth="1"/>
    <col min="18" max="18" width="22.109375" bestFit="1" customWidth="1"/>
    <col min="19" max="19" width="16.77734375" style="1" customWidth="1"/>
    <col min="20" max="20" width="13.77734375" style="1" customWidth="1"/>
    <col min="23" max="23" width="12.5546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1" t="s">
        <v>18</v>
      </c>
      <c r="T1" s="1" t="s">
        <v>19</v>
      </c>
      <c r="U1" t="s">
        <v>20</v>
      </c>
      <c r="V1" t="s">
        <v>7087</v>
      </c>
      <c r="W1" t="s">
        <v>7086</v>
      </c>
    </row>
    <row r="2" spans="1:23"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s="1">
        <v>29.85</v>
      </c>
      <c r="T2" s="1">
        <v>29.85</v>
      </c>
      <c r="U2" t="s">
        <v>24</v>
      </c>
      <c r="V2" t="str">
        <f>IF(ctable[[#This Row],[tenure]]&lt;=12, "Short",IF(ctable[[#This Row],[tenure]]&lt;=36,"Medium","Long"))</f>
        <v>Short</v>
      </c>
      <c r="W2">
        <f>IF(ctable[[#This Row],[Churn]]="Yes",1,0)</f>
        <v>0</v>
      </c>
    </row>
    <row r="3" spans="1:23"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s="1">
        <v>56.95</v>
      </c>
      <c r="T3" s="1">
        <v>1889.5</v>
      </c>
      <c r="U3" t="s">
        <v>24</v>
      </c>
      <c r="V3" t="str">
        <f>IF(ctable[[#This Row],[tenure]]&lt;=12, "Short",IF(ctable[[#This Row],[tenure]]&lt;=36,"Medium","Long"))</f>
        <v>Medium</v>
      </c>
      <c r="W3">
        <f>IF(ctable[[#This Row],[Churn]]="Yes",1,0)</f>
        <v>0</v>
      </c>
    </row>
    <row r="4" spans="1:23"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s="1">
        <v>53.85</v>
      </c>
      <c r="T4" s="1">
        <v>108.15</v>
      </c>
      <c r="U4" t="s">
        <v>23</v>
      </c>
      <c r="V4" t="str">
        <f>IF(ctable[[#This Row],[tenure]]&lt;=12, "Short",IF(ctable[[#This Row],[tenure]]&lt;=36,"Medium","Long"))</f>
        <v>Short</v>
      </c>
      <c r="W4">
        <f>IF(ctable[[#This Row],[Churn]]="Yes",1,0)</f>
        <v>1</v>
      </c>
    </row>
    <row r="5" spans="1:23"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s="1">
        <v>42.3</v>
      </c>
      <c r="T5" s="1">
        <v>1840.75</v>
      </c>
      <c r="U5" t="s">
        <v>24</v>
      </c>
      <c r="V5" t="str">
        <f>IF(ctable[[#This Row],[tenure]]&lt;=12, "Short",IF(ctable[[#This Row],[tenure]]&lt;=36,"Medium","Long"))</f>
        <v>Long</v>
      </c>
      <c r="W5">
        <f>IF(ctable[[#This Row],[Churn]]="Yes",1,0)</f>
        <v>0</v>
      </c>
    </row>
    <row r="6" spans="1:23"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s="1">
        <v>70.7</v>
      </c>
      <c r="T6" s="1">
        <v>151.65</v>
      </c>
      <c r="U6" t="s">
        <v>23</v>
      </c>
      <c r="V6" t="str">
        <f>IF(ctable[[#This Row],[tenure]]&lt;=12, "Short",IF(ctable[[#This Row],[tenure]]&lt;=36,"Medium","Long"))</f>
        <v>Short</v>
      </c>
      <c r="W6">
        <f>IF(ctable[[#This Row],[Churn]]="Yes",1,0)</f>
        <v>1</v>
      </c>
    </row>
    <row r="7" spans="1:23"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s="1">
        <v>99.65</v>
      </c>
      <c r="T7" s="1">
        <v>820.5</v>
      </c>
      <c r="U7" t="s">
        <v>23</v>
      </c>
      <c r="V7" t="str">
        <f>IF(ctable[[#This Row],[tenure]]&lt;=12, "Short",IF(ctable[[#This Row],[tenure]]&lt;=36,"Medium","Long"))</f>
        <v>Short</v>
      </c>
      <c r="W7">
        <f>IF(ctable[[#This Row],[Churn]]="Yes",1,0)</f>
        <v>1</v>
      </c>
    </row>
    <row r="8" spans="1:23"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s="1">
        <v>89.1</v>
      </c>
      <c r="T8" s="1">
        <v>1949.4</v>
      </c>
      <c r="U8" t="s">
        <v>24</v>
      </c>
      <c r="V8" t="str">
        <f>IF(ctable[[#This Row],[tenure]]&lt;=12, "Short",IF(ctable[[#This Row],[tenure]]&lt;=36,"Medium","Long"))</f>
        <v>Medium</v>
      </c>
      <c r="W8">
        <f>IF(ctable[[#This Row],[Churn]]="Yes",1,0)</f>
        <v>0</v>
      </c>
    </row>
    <row r="9" spans="1:23"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s="1">
        <v>29.75</v>
      </c>
      <c r="T9" s="1">
        <v>301.89999999999998</v>
      </c>
      <c r="U9" t="s">
        <v>24</v>
      </c>
      <c r="V9" t="str">
        <f>IF(ctable[[#This Row],[tenure]]&lt;=12, "Short",IF(ctable[[#This Row],[tenure]]&lt;=36,"Medium","Long"))</f>
        <v>Short</v>
      </c>
      <c r="W9">
        <f>IF(ctable[[#This Row],[Churn]]="Yes",1,0)</f>
        <v>0</v>
      </c>
    </row>
    <row r="10" spans="1:23"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s="1">
        <v>104.8</v>
      </c>
      <c r="T10" s="1">
        <v>3046.05</v>
      </c>
      <c r="U10" t="s">
        <v>23</v>
      </c>
      <c r="V10" t="str">
        <f>IF(ctable[[#This Row],[tenure]]&lt;=12, "Short",IF(ctable[[#This Row],[tenure]]&lt;=36,"Medium","Long"))</f>
        <v>Medium</v>
      </c>
      <c r="W10">
        <f>IF(ctable[[#This Row],[Churn]]="Yes",1,0)</f>
        <v>1</v>
      </c>
    </row>
    <row r="11" spans="1:23"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s="1">
        <v>56.15</v>
      </c>
      <c r="T11" s="1">
        <v>3487.95</v>
      </c>
      <c r="U11" t="s">
        <v>24</v>
      </c>
      <c r="V11" t="str">
        <f>IF(ctable[[#This Row],[tenure]]&lt;=12, "Short",IF(ctable[[#This Row],[tenure]]&lt;=36,"Medium","Long"))</f>
        <v>Long</v>
      </c>
      <c r="W11">
        <f>IF(ctable[[#This Row],[Churn]]="Yes",1,0)</f>
        <v>0</v>
      </c>
    </row>
    <row r="12" spans="1:23"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s="1">
        <v>49.95</v>
      </c>
      <c r="T12" s="1">
        <v>587.45000000000005</v>
      </c>
      <c r="U12" t="s">
        <v>24</v>
      </c>
      <c r="V12" t="str">
        <f>IF(ctable[[#This Row],[tenure]]&lt;=12, "Short",IF(ctable[[#This Row],[tenure]]&lt;=36,"Medium","Long"))</f>
        <v>Medium</v>
      </c>
      <c r="W12">
        <f>IF(ctable[[#This Row],[Churn]]="Yes",1,0)</f>
        <v>0</v>
      </c>
    </row>
    <row r="13" spans="1:23"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s="1">
        <v>18.95</v>
      </c>
      <c r="T13" s="1">
        <v>326.8</v>
      </c>
      <c r="U13" t="s">
        <v>24</v>
      </c>
      <c r="V13" t="str">
        <f>IF(ctable[[#This Row],[tenure]]&lt;=12, "Short",IF(ctable[[#This Row],[tenure]]&lt;=36,"Medium","Long"))</f>
        <v>Medium</v>
      </c>
      <c r="W13">
        <f>IF(ctable[[#This Row],[Churn]]="Yes",1,0)</f>
        <v>0</v>
      </c>
    </row>
    <row r="14" spans="1:23"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s="1">
        <v>100.35</v>
      </c>
      <c r="T14" s="1">
        <v>5681.1</v>
      </c>
      <c r="U14" t="s">
        <v>24</v>
      </c>
      <c r="V14" t="str">
        <f>IF(ctable[[#This Row],[tenure]]&lt;=12, "Short",IF(ctable[[#This Row],[tenure]]&lt;=36,"Medium","Long"))</f>
        <v>Long</v>
      </c>
      <c r="W14">
        <f>IF(ctable[[#This Row],[Churn]]="Yes",1,0)</f>
        <v>0</v>
      </c>
    </row>
    <row r="15" spans="1:23"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s="1">
        <v>103.7</v>
      </c>
      <c r="T15" s="1">
        <v>5036.3</v>
      </c>
      <c r="U15" t="s">
        <v>23</v>
      </c>
      <c r="V15" t="str">
        <f>IF(ctable[[#This Row],[tenure]]&lt;=12, "Short",IF(ctable[[#This Row],[tenure]]&lt;=36,"Medium","Long"))</f>
        <v>Long</v>
      </c>
      <c r="W15">
        <f>IF(ctable[[#This Row],[Churn]]="Yes",1,0)</f>
        <v>1</v>
      </c>
    </row>
    <row r="16" spans="1:23"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s="1">
        <v>105.5</v>
      </c>
      <c r="T16" s="1">
        <v>2686.05</v>
      </c>
      <c r="U16" t="s">
        <v>24</v>
      </c>
      <c r="V16" t="str">
        <f>IF(ctable[[#This Row],[tenure]]&lt;=12, "Short",IF(ctable[[#This Row],[tenure]]&lt;=36,"Medium","Long"))</f>
        <v>Medium</v>
      </c>
      <c r="W16">
        <f>IF(ctable[[#This Row],[Churn]]="Yes",1,0)</f>
        <v>0</v>
      </c>
    </row>
    <row r="17" spans="1:23"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s="1">
        <v>113.25</v>
      </c>
      <c r="T17" s="1">
        <v>7895.15</v>
      </c>
      <c r="U17" t="s">
        <v>24</v>
      </c>
      <c r="V17" t="str">
        <f>IF(ctable[[#This Row],[tenure]]&lt;=12, "Short",IF(ctable[[#This Row],[tenure]]&lt;=36,"Medium","Long"))</f>
        <v>Long</v>
      </c>
      <c r="W17">
        <f>IF(ctable[[#This Row],[Churn]]="Yes",1,0)</f>
        <v>0</v>
      </c>
    </row>
    <row r="18" spans="1:23"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s="1">
        <v>20.65</v>
      </c>
      <c r="T18" s="1">
        <v>1022.95</v>
      </c>
      <c r="U18" t="s">
        <v>24</v>
      </c>
      <c r="V18" t="str">
        <f>IF(ctable[[#This Row],[tenure]]&lt;=12, "Short",IF(ctable[[#This Row],[tenure]]&lt;=36,"Medium","Long"))</f>
        <v>Long</v>
      </c>
      <c r="W18">
        <f>IF(ctable[[#This Row],[Churn]]="Yes",1,0)</f>
        <v>0</v>
      </c>
    </row>
    <row r="19" spans="1:23"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s="1">
        <v>106.7</v>
      </c>
      <c r="T19" s="1">
        <v>7382.25</v>
      </c>
      <c r="U19" t="s">
        <v>24</v>
      </c>
      <c r="V19" t="str">
        <f>IF(ctable[[#This Row],[tenure]]&lt;=12, "Short",IF(ctable[[#This Row],[tenure]]&lt;=36,"Medium","Long"))</f>
        <v>Long</v>
      </c>
      <c r="W19">
        <f>IF(ctable[[#This Row],[Churn]]="Yes",1,0)</f>
        <v>0</v>
      </c>
    </row>
    <row r="20" spans="1:23"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s="1">
        <v>55.2</v>
      </c>
      <c r="T20" s="1">
        <v>528.35</v>
      </c>
      <c r="U20" t="s">
        <v>23</v>
      </c>
      <c r="V20" t="str">
        <f>IF(ctable[[#This Row],[tenure]]&lt;=12, "Short",IF(ctable[[#This Row],[tenure]]&lt;=36,"Medium","Long"))</f>
        <v>Short</v>
      </c>
      <c r="W20">
        <f>IF(ctable[[#This Row],[Churn]]="Yes",1,0)</f>
        <v>1</v>
      </c>
    </row>
    <row r="21" spans="1:23"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s="1">
        <v>90.05</v>
      </c>
      <c r="T21" s="1">
        <v>1862.9</v>
      </c>
      <c r="U21" t="s">
        <v>24</v>
      </c>
      <c r="V21" t="str">
        <f>IF(ctable[[#This Row],[tenure]]&lt;=12, "Short",IF(ctable[[#This Row],[tenure]]&lt;=36,"Medium","Long"))</f>
        <v>Medium</v>
      </c>
      <c r="W21">
        <f>IF(ctable[[#This Row],[Churn]]="Yes",1,0)</f>
        <v>0</v>
      </c>
    </row>
    <row r="22" spans="1:23"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s="1">
        <v>39.65</v>
      </c>
      <c r="T22" s="1">
        <v>39.65</v>
      </c>
      <c r="U22" t="s">
        <v>23</v>
      </c>
      <c r="V22" t="str">
        <f>IF(ctable[[#This Row],[tenure]]&lt;=12, "Short",IF(ctable[[#This Row],[tenure]]&lt;=36,"Medium","Long"))</f>
        <v>Short</v>
      </c>
      <c r="W22">
        <f>IF(ctable[[#This Row],[Churn]]="Yes",1,0)</f>
        <v>1</v>
      </c>
    </row>
    <row r="23" spans="1:23"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s="1">
        <v>19.8</v>
      </c>
      <c r="T23" s="1">
        <v>202.25</v>
      </c>
      <c r="U23" t="s">
        <v>24</v>
      </c>
      <c r="V23" t="str">
        <f>IF(ctable[[#This Row],[tenure]]&lt;=12, "Short",IF(ctable[[#This Row],[tenure]]&lt;=36,"Medium","Long"))</f>
        <v>Short</v>
      </c>
      <c r="W23">
        <f>IF(ctable[[#This Row],[Churn]]="Yes",1,0)</f>
        <v>0</v>
      </c>
    </row>
    <row r="24" spans="1:23"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s="1">
        <v>20.149999999999999</v>
      </c>
      <c r="T24" s="1">
        <v>20.149999999999999</v>
      </c>
      <c r="U24" t="s">
        <v>23</v>
      </c>
      <c r="V24" t="str">
        <f>IF(ctable[[#This Row],[tenure]]&lt;=12, "Short",IF(ctable[[#This Row],[tenure]]&lt;=36,"Medium","Long"))</f>
        <v>Short</v>
      </c>
      <c r="W24">
        <f>IF(ctable[[#This Row],[Churn]]="Yes",1,0)</f>
        <v>1</v>
      </c>
    </row>
    <row r="25" spans="1:23"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s="1">
        <v>59.9</v>
      </c>
      <c r="T25" s="1">
        <v>3505.1</v>
      </c>
      <c r="U25" t="s">
        <v>24</v>
      </c>
      <c r="V25" t="str">
        <f>IF(ctable[[#This Row],[tenure]]&lt;=12, "Short",IF(ctable[[#This Row],[tenure]]&lt;=36,"Medium","Long"))</f>
        <v>Long</v>
      </c>
      <c r="W25">
        <f>IF(ctable[[#This Row],[Churn]]="Yes",1,0)</f>
        <v>0</v>
      </c>
    </row>
    <row r="26" spans="1:23"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s="1">
        <v>59.6</v>
      </c>
      <c r="T26" s="1">
        <v>2970.3</v>
      </c>
      <c r="U26" t="s">
        <v>24</v>
      </c>
      <c r="V26" t="str">
        <f>IF(ctable[[#This Row],[tenure]]&lt;=12, "Short",IF(ctable[[#This Row],[tenure]]&lt;=36,"Medium","Long"))</f>
        <v>Long</v>
      </c>
      <c r="W26">
        <f>IF(ctable[[#This Row],[Churn]]="Yes",1,0)</f>
        <v>0</v>
      </c>
    </row>
    <row r="27" spans="1:23"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s="1">
        <v>55.3</v>
      </c>
      <c r="T27" s="1">
        <v>1530.6</v>
      </c>
      <c r="U27" t="s">
        <v>24</v>
      </c>
      <c r="V27" t="str">
        <f>IF(ctable[[#This Row],[tenure]]&lt;=12, "Short",IF(ctable[[#This Row],[tenure]]&lt;=36,"Medium","Long"))</f>
        <v>Medium</v>
      </c>
      <c r="W27">
        <f>IF(ctable[[#This Row],[Churn]]="Yes",1,0)</f>
        <v>0</v>
      </c>
    </row>
    <row r="28" spans="1:23"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s="1">
        <v>99.35</v>
      </c>
      <c r="T28" s="1">
        <v>4749.1499999999996</v>
      </c>
      <c r="U28" t="s">
        <v>23</v>
      </c>
      <c r="V28" t="str">
        <f>IF(ctable[[#This Row],[tenure]]&lt;=12, "Short",IF(ctable[[#This Row],[tenure]]&lt;=36,"Medium","Long"))</f>
        <v>Long</v>
      </c>
      <c r="W28">
        <f>IF(ctable[[#This Row],[Churn]]="Yes",1,0)</f>
        <v>1</v>
      </c>
    </row>
    <row r="29" spans="1:23"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s="1">
        <v>30.2</v>
      </c>
      <c r="T29" s="1">
        <v>30.2</v>
      </c>
      <c r="U29" t="s">
        <v>23</v>
      </c>
      <c r="V29" t="str">
        <f>IF(ctable[[#This Row],[tenure]]&lt;=12, "Short",IF(ctable[[#This Row],[tenure]]&lt;=36,"Medium","Long"))</f>
        <v>Short</v>
      </c>
      <c r="W29">
        <f>IF(ctable[[#This Row],[Churn]]="Yes",1,0)</f>
        <v>1</v>
      </c>
    </row>
    <row r="30" spans="1:23"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s="1">
        <v>90.25</v>
      </c>
      <c r="T30" s="1">
        <v>6369.45</v>
      </c>
      <c r="U30" t="s">
        <v>24</v>
      </c>
      <c r="V30" t="str">
        <f>IF(ctable[[#This Row],[tenure]]&lt;=12, "Short",IF(ctable[[#This Row],[tenure]]&lt;=36,"Medium","Long"))</f>
        <v>Long</v>
      </c>
      <c r="W30">
        <f>IF(ctable[[#This Row],[Churn]]="Yes",1,0)</f>
        <v>0</v>
      </c>
    </row>
    <row r="31" spans="1:23"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s="1">
        <v>64.7</v>
      </c>
      <c r="T31" s="1">
        <v>1093.0999999999999</v>
      </c>
      <c r="U31" t="s">
        <v>23</v>
      </c>
      <c r="V31" t="str">
        <f>IF(ctable[[#This Row],[tenure]]&lt;=12, "Short",IF(ctable[[#This Row],[tenure]]&lt;=36,"Medium","Long"))</f>
        <v>Medium</v>
      </c>
      <c r="W31">
        <f>IF(ctable[[#This Row],[Churn]]="Yes",1,0)</f>
        <v>1</v>
      </c>
    </row>
    <row r="32" spans="1:23"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s="1">
        <v>96.35</v>
      </c>
      <c r="T32" s="1">
        <v>6766.95</v>
      </c>
      <c r="U32" t="s">
        <v>24</v>
      </c>
      <c r="V32" t="str">
        <f>IF(ctable[[#This Row],[tenure]]&lt;=12, "Short",IF(ctable[[#This Row],[tenure]]&lt;=36,"Medium","Long"))</f>
        <v>Long</v>
      </c>
      <c r="W32">
        <f>IF(ctable[[#This Row],[Churn]]="Yes",1,0)</f>
        <v>0</v>
      </c>
    </row>
    <row r="33" spans="1:23"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s="1">
        <v>95.5</v>
      </c>
      <c r="T33" s="1">
        <v>181.65</v>
      </c>
      <c r="U33" t="s">
        <v>24</v>
      </c>
      <c r="V33" t="str">
        <f>IF(ctable[[#This Row],[tenure]]&lt;=12, "Short",IF(ctable[[#This Row],[tenure]]&lt;=36,"Medium","Long"))</f>
        <v>Short</v>
      </c>
      <c r="W33">
        <f>IF(ctable[[#This Row],[Churn]]="Yes",1,0)</f>
        <v>0</v>
      </c>
    </row>
    <row r="34" spans="1:23"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s="1">
        <v>66.150000000000006</v>
      </c>
      <c r="T34" s="1">
        <v>1874.45</v>
      </c>
      <c r="U34" t="s">
        <v>24</v>
      </c>
      <c r="V34" t="str">
        <f>IF(ctable[[#This Row],[tenure]]&lt;=12, "Short",IF(ctable[[#This Row],[tenure]]&lt;=36,"Medium","Long"))</f>
        <v>Medium</v>
      </c>
      <c r="W34">
        <f>IF(ctable[[#This Row],[Churn]]="Yes",1,0)</f>
        <v>0</v>
      </c>
    </row>
    <row r="35" spans="1:23"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s="1">
        <v>20.2</v>
      </c>
      <c r="T35" s="1">
        <v>20.2</v>
      </c>
      <c r="U35" t="s">
        <v>24</v>
      </c>
      <c r="V35" t="str">
        <f>IF(ctable[[#This Row],[tenure]]&lt;=12, "Short",IF(ctable[[#This Row],[tenure]]&lt;=36,"Medium","Long"))</f>
        <v>Short</v>
      </c>
      <c r="W35">
        <f>IF(ctable[[#This Row],[Churn]]="Yes",1,0)</f>
        <v>0</v>
      </c>
    </row>
    <row r="36" spans="1:23"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s="1">
        <v>45.25</v>
      </c>
      <c r="T36" s="1">
        <v>45.25</v>
      </c>
      <c r="U36" t="s">
        <v>24</v>
      </c>
      <c r="V36" t="str">
        <f>IF(ctable[[#This Row],[tenure]]&lt;=12, "Short",IF(ctable[[#This Row],[tenure]]&lt;=36,"Medium","Long"))</f>
        <v>Short</v>
      </c>
      <c r="W36">
        <f>IF(ctable[[#This Row],[Churn]]="Yes",1,0)</f>
        <v>0</v>
      </c>
    </row>
    <row r="37" spans="1:23"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s="1">
        <v>99.9</v>
      </c>
      <c r="T37" s="1">
        <v>7251.7</v>
      </c>
      <c r="U37" t="s">
        <v>24</v>
      </c>
      <c r="V37" t="str">
        <f>IF(ctable[[#This Row],[tenure]]&lt;=12, "Short",IF(ctable[[#This Row],[tenure]]&lt;=36,"Medium","Long"))</f>
        <v>Long</v>
      </c>
      <c r="W37">
        <f>IF(ctable[[#This Row],[Churn]]="Yes",1,0)</f>
        <v>0</v>
      </c>
    </row>
    <row r="38" spans="1:23"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s="1">
        <v>69.7</v>
      </c>
      <c r="T38" s="1">
        <v>316.89999999999998</v>
      </c>
      <c r="U38" t="s">
        <v>23</v>
      </c>
      <c r="V38" t="str">
        <f>IF(ctable[[#This Row],[tenure]]&lt;=12, "Short",IF(ctable[[#This Row],[tenure]]&lt;=36,"Medium","Long"))</f>
        <v>Short</v>
      </c>
      <c r="W38">
        <f>IF(ctable[[#This Row],[Churn]]="Yes",1,0)</f>
        <v>1</v>
      </c>
    </row>
    <row r="39" spans="1:23"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s="1">
        <v>74.8</v>
      </c>
      <c r="T39" s="1">
        <v>3548.3</v>
      </c>
      <c r="U39" t="s">
        <v>24</v>
      </c>
      <c r="V39" t="str">
        <f>IF(ctable[[#This Row],[tenure]]&lt;=12, "Short",IF(ctable[[#This Row],[tenure]]&lt;=36,"Medium","Long"))</f>
        <v>Long</v>
      </c>
      <c r="W39">
        <f>IF(ctable[[#This Row],[Churn]]="Yes",1,0)</f>
        <v>0</v>
      </c>
    </row>
    <row r="40" spans="1:23"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s="1">
        <v>106.35</v>
      </c>
      <c r="T40" s="1">
        <v>3549.25</v>
      </c>
      <c r="U40" t="s">
        <v>23</v>
      </c>
      <c r="V40" t="str">
        <f>IF(ctable[[#This Row],[tenure]]&lt;=12, "Short",IF(ctable[[#This Row],[tenure]]&lt;=36,"Medium","Long"))</f>
        <v>Medium</v>
      </c>
      <c r="W40">
        <f>IF(ctable[[#This Row],[Churn]]="Yes",1,0)</f>
        <v>1</v>
      </c>
    </row>
    <row r="41" spans="1:23"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s="1">
        <v>97.85</v>
      </c>
      <c r="T41" s="1">
        <v>1105.4000000000001</v>
      </c>
      <c r="U41" t="s">
        <v>23</v>
      </c>
      <c r="V41" t="str">
        <f>IF(ctable[[#This Row],[tenure]]&lt;=12, "Short",IF(ctable[[#This Row],[tenure]]&lt;=36,"Medium","Long"))</f>
        <v>Short</v>
      </c>
      <c r="W41">
        <f>IF(ctable[[#This Row],[Churn]]="Yes",1,0)</f>
        <v>1</v>
      </c>
    </row>
    <row r="42" spans="1:23"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s="1">
        <v>49.55</v>
      </c>
      <c r="T42" s="1">
        <v>475.7</v>
      </c>
      <c r="U42" t="s">
        <v>24</v>
      </c>
      <c r="V42" t="str">
        <f>IF(ctable[[#This Row],[tenure]]&lt;=12, "Short",IF(ctable[[#This Row],[tenure]]&lt;=36,"Medium","Long"))</f>
        <v>Short</v>
      </c>
      <c r="W42">
        <f>IF(ctable[[#This Row],[Churn]]="Yes",1,0)</f>
        <v>0</v>
      </c>
    </row>
    <row r="43" spans="1:23"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s="1">
        <v>69.2</v>
      </c>
      <c r="T43" s="1">
        <v>4872.3500000000004</v>
      </c>
      <c r="U43" t="s">
        <v>24</v>
      </c>
      <c r="V43" t="str">
        <f>IF(ctable[[#This Row],[tenure]]&lt;=12, "Short",IF(ctable[[#This Row],[tenure]]&lt;=36,"Medium","Long"))</f>
        <v>Long</v>
      </c>
      <c r="W43">
        <f>IF(ctable[[#This Row],[Churn]]="Yes",1,0)</f>
        <v>0</v>
      </c>
    </row>
    <row r="44" spans="1:23"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s="1">
        <v>20.75</v>
      </c>
      <c r="T44" s="1">
        <v>418.25</v>
      </c>
      <c r="U44" t="s">
        <v>24</v>
      </c>
      <c r="V44" t="str">
        <f>IF(ctable[[#This Row],[tenure]]&lt;=12, "Short",IF(ctable[[#This Row],[tenure]]&lt;=36,"Medium","Long"))</f>
        <v>Medium</v>
      </c>
      <c r="W44">
        <f>IF(ctable[[#This Row],[Churn]]="Yes",1,0)</f>
        <v>0</v>
      </c>
    </row>
    <row r="45" spans="1:23"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s="1">
        <v>79.849999999999994</v>
      </c>
      <c r="T45" s="1">
        <v>4861.45</v>
      </c>
      <c r="U45" t="s">
        <v>24</v>
      </c>
      <c r="V45" t="str">
        <f>IF(ctable[[#This Row],[tenure]]&lt;=12, "Short",IF(ctable[[#This Row],[tenure]]&lt;=36,"Medium","Long"))</f>
        <v>Long</v>
      </c>
      <c r="W45">
        <f>IF(ctable[[#This Row],[Churn]]="Yes",1,0)</f>
        <v>0</v>
      </c>
    </row>
    <row r="46" spans="1:23"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s="1">
        <v>76.2</v>
      </c>
      <c r="T46" s="1">
        <v>981.45</v>
      </c>
      <c r="U46" t="s">
        <v>24</v>
      </c>
      <c r="V46" t="str">
        <f>IF(ctable[[#This Row],[tenure]]&lt;=12, "Short",IF(ctable[[#This Row],[tenure]]&lt;=36,"Medium","Long"))</f>
        <v>Medium</v>
      </c>
      <c r="W46">
        <f>IF(ctable[[#This Row],[Churn]]="Yes",1,0)</f>
        <v>0</v>
      </c>
    </row>
    <row r="47" spans="1:23"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s="1">
        <v>84.5</v>
      </c>
      <c r="T47" s="1">
        <v>3906.7</v>
      </c>
      <c r="U47" t="s">
        <v>24</v>
      </c>
      <c r="V47" t="str">
        <f>IF(ctable[[#This Row],[tenure]]&lt;=12, "Short",IF(ctable[[#This Row],[tenure]]&lt;=36,"Medium","Long"))</f>
        <v>Long</v>
      </c>
      <c r="W47">
        <f>IF(ctable[[#This Row],[Churn]]="Yes",1,0)</f>
        <v>0</v>
      </c>
    </row>
    <row r="48" spans="1:23"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s="1">
        <v>49.25</v>
      </c>
      <c r="T48" s="1">
        <v>97</v>
      </c>
      <c r="U48" t="s">
        <v>24</v>
      </c>
      <c r="V48" t="str">
        <f>IF(ctable[[#This Row],[tenure]]&lt;=12, "Short",IF(ctable[[#This Row],[tenure]]&lt;=36,"Medium","Long"))</f>
        <v>Short</v>
      </c>
      <c r="W48">
        <f>IF(ctable[[#This Row],[Churn]]="Yes",1,0)</f>
        <v>0</v>
      </c>
    </row>
    <row r="49" spans="1:23"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s="1">
        <v>80.650000000000006</v>
      </c>
      <c r="T49" s="1">
        <v>144.15</v>
      </c>
      <c r="U49" t="s">
        <v>23</v>
      </c>
      <c r="V49" t="str">
        <f>IF(ctable[[#This Row],[tenure]]&lt;=12, "Short",IF(ctable[[#This Row],[tenure]]&lt;=36,"Medium","Long"))</f>
        <v>Short</v>
      </c>
      <c r="W49">
        <f>IF(ctable[[#This Row],[Churn]]="Yes",1,0)</f>
        <v>1</v>
      </c>
    </row>
    <row r="50" spans="1:23"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s="1">
        <v>79.75</v>
      </c>
      <c r="T50" s="1">
        <v>4217.8</v>
      </c>
      <c r="U50" t="s">
        <v>24</v>
      </c>
      <c r="V50" t="str">
        <f>IF(ctable[[#This Row],[tenure]]&lt;=12, "Short",IF(ctable[[#This Row],[tenure]]&lt;=36,"Medium","Long"))</f>
        <v>Long</v>
      </c>
      <c r="W50">
        <f>IF(ctable[[#This Row],[Churn]]="Yes",1,0)</f>
        <v>0</v>
      </c>
    </row>
    <row r="51" spans="1:23"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s="1">
        <v>64.150000000000006</v>
      </c>
      <c r="T51" s="1">
        <v>4254.1000000000004</v>
      </c>
      <c r="U51" t="s">
        <v>24</v>
      </c>
      <c r="V51" t="str">
        <f>IF(ctable[[#This Row],[tenure]]&lt;=12, "Short",IF(ctable[[#This Row],[tenure]]&lt;=36,"Medium","Long"))</f>
        <v>Long</v>
      </c>
      <c r="W51">
        <f>IF(ctable[[#This Row],[Churn]]="Yes",1,0)</f>
        <v>0</v>
      </c>
    </row>
    <row r="52" spans="1:23"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s="1">
        <v>90.25</v>
      </c>
      <c r="T52" s="1">
        <v>3838.75</v>
      </c>
      <c r="U52" t="s">
        <v>24</v>
      </c>
      <c r="V52" t="str">
        <f>IF(ctable[[#This Row],[tenure]]&lt;=12, "Short",IF(ctable[[#This Row],[tenure]]&lt;=36,"Medium","Long"))</f>
        <v>Long</v>
      </c>
      <c r="W52">
        <f>IF(ctable[[#This Row],[Churn]]="Yes",1,0)</f>
        <v>0</v>
      </c>
    </row>
    <row r="53" spans="1:23"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s="1">
        <v>99.1</v>
      </c>
      <c r="T53" s="1">
        <v>1426.4</v>
      </c>
      <c r="U53" t="s">
        <v>23</v>
      </c>
      <c r="V53" t="str">
        <f>IF(ctable[[#This Row],[tenure]]&lt;=12, "Short",IF(ctable[[#This Row],[tenure]]&lt;=36,"Medium","Long"))</f>
        <v>Medium</v>
      </c>
      <c r="W53">
        <f>IF(ctable[[#This Row],[Churn]]="Yes",1,0)</f>
        <v>1</v>
      </c>
    </row>
    <row r="54" spans="1:23"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s="1">
        <v>69.5</v>
      </c>
      <c r="T54" s="1">
        <v>1752.65</v>
      </c>
      <c r="U54" t="s">
        <v>24</v>
      </c>
      <c r="V54" t="str">
        <f>IF(ctable[[#This Row],[tenure]]&lt;=12, "Short",IF(ctable[[#This Row],[tenure]]&lt;=36,"Medium","Long"))</f>
        <v>Medium</v>
      </c>
      <c r="W54">
        <f>IF(ctable[[#This Row],[Churn]]="Yes",1,0)</f>
        <v>0</v>
      </c>
    </row>
    <row r="55" spans="1:23"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s="1">
        <v>80.650000000000006</v>
      </c>
      <c r="T55" s="1">
        <v>633.29999999999995</v>
      </c>
      <c r="U55" t="s">
        <v>23</v>
      </c>
      <c r="V55" t="str">
        <f>IF(ctable[[#This Row],[tenure]]&lt;=12, "Short",IF(ctable[[#This Row],[tenure]]&lt;=36,"Medium","Long"))</f>
        <v>Short</v>
      </c>
      <c r="W55">
        <f>IF(ctable[[#This Row],[Churn]]="Yes",1,0)</f>
        <v>1</v>
      </c>
    </row>
    <row r="56" spans="1:23"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s="1">
        <v>74.849999999999994</v>
      </c>
      <c r="T56" s="1">
        <v>4456.3500000000004</v>
      </c>
      <c r="U56" t="s">
        <v>24</v>
      </c>
      <c r="V56" t="str">
        <f>IF(ctable[[#This Row],[tenure]]&lt;=12, "Short",IF(ctable[[#This Row],[tenure]]&lt;=36,"Medium","Long"))</f>
        <v>Long</v>
      </c>
      <c r="W56">
        <f>IF(ctable[[#This Row],[Churn]]="Yes",1,0)</f>
        <v>0</v>
      </c>
    </row>
    <row r="57" spans="1:23"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s="1">
        <v>95.45</v>
      </c>
      <c r="T57" s="1">
        <v>1752.55</v>
      </c>
      <c r="U57" t="s">
        <v>23</v>
      </c>
      <c r="V57" t="str">
        <f>IF(ctable[[#This Row],[tenure]]&lt;=12, "Short",IF(ctable[[#This Row],[tenure]]&lt;=36,"Medium","Long"))</f>
        <v>Medium</v>
      </c>
      <c r="W57">
        <f>IF(ctable[[#This Row],[Churn]]="Yes",1,0)</f>
        <v>1</v>
      </c>
    </row>
    <row r="58" spans="1:23"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s="1">
        <v>99.65</v>
      </c>
      <c r="T58" s="1">
        <v>6311.2</v>
      </c>
      <c r="U58" t="s">
        <v>24</v>
      </c>
      <c r="V58" t="str">
        <f>IF(ctable[[#This Row],[tenure]]&lt;=12, "Short",IF(ctable[[#This Row],[tenure]]&lt;=36,"Medium","Long"))</f>
        <v>Long</v>
      </c>
      <c r="W58">
        <f>IF(ctable[[#This Row],[Churn]]="Yes",1,0)</f>
        <v>0</v>
      </c>
    </row>
    <row r="59" spans="1:23"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s="1">
        <v>108.45</v>
      </c>
      <c r="T59" s="1">
        <v>7076.35</v>
      </c>
      <c r="U59" t="s">
        <v>24</v>
      </c>
      <c r="V59" t="str">
        <f>IF(ctable[[#This Row],[tenure]]&lt;=12, "Short",IF(ctable[[#This Row],[tenure]]&lt;=36,"Medium","Long"))</f>
        <v>Long</v>
      </c>
      <c r="W59">
        <f>IF(ctable[[#This Row],[Churn]]="Yes",1,0)</f>
        <v>0</v>
      </c>
    </row>
    <row r="60" spans="1:23"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s="1">
        <v>24.95</v>
      </c>
      <c r="T60" s="1">
        <v>894.3</v>
      </c>
      <c r="U60" t="s">
        <v>24</v>
      </c>
      <c r="V60" t="str">
        <f>IF(ctable[[#This Row],[tenure]]&lt;=12, "Short",IF(ctable[[#This Row],[tenure]]&lt;=36,"Medium","Long"))</f>
        <v>Medium</v>
      </c>
      <c r="W60">
        <f>IF(ctable[[#This Row],[Churn]]="Yes",1,0)</f>
        <v>0</v>
      </c>
    </row>
    <row r="61" spans="1:23"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s="1">
        <v>107.5</v>
      </c>
      <c r="T61" s="1">
        <v>7853.7</v>
      </c>
      <c r="U61" t="s">
        <v>24</v>
      </c>
      <c r="V61" t="str">
        <f>IF(ctable[[#This Row],[tenure]]&lt;=12, "Short",IF(ctable[[#This Row],[tenure]]&lt;=36,"Medium","Long"))</f>
        <v>Long</v>
      </c>
      <c r="W61">
        <f>IF(ctable[[#This Row],[Churn]]="Yes",1,0)</f>
        <v>0</v>
      </c>
    </row>
    <row r="62" spans="1:23"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s="1">
        <v>100.5</v>
      </c>
      <c r="T62" s="1">
        <v>4707.1000000000004</v>
      </c>
      <c r="U62" t="s">
        <v>24</v>
      </c>
      <c r="V62" t="str">
        <f>IF(ctable[[#This Row],[tenure]]&lt;=12, "Short",IF(ctable[[#This Row],[tenure]]&lt;=36,"Medium","Long"))</f>
        <v>Long</v>
      </c>
      <c r="W62">
        <f>IF(ctable[[#This Row],[Churn]]="Yes",1,0)</f>
        <v>0</v>
      </c>
    </row>
    <row r="63" spans="1:23"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s="1">
        <v>89.9</v>
      </c>
      <c r="T63" s="1">
        <v>5450.7</v>
      </c>
      <c r="U63" t="s">
        <v>24</v>
      </c>
      <c r="V63" t="str">
        <f>IF(ctable[[#This Row],[tenure]]&lt;=12, "Short",IF(ctable[[#This Row],[tenure]]&lt;=36,"Medium","Long"))</f>
        <v>Long</v>
      </c>
      <c r="W63">
        <f>IF(ctable[[#This Row],[Churn]]="Yes",1,0)</f>
        <v>0</v>
      </c>
    </row>
    <row r="64" spans="1:23"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s="1">
        <v>42.1</v>
      </c>
      <c r="T64" s="1">
        <v>2962</v>
      </c>
      <c r="U64" t="s">
        <v>24</v>
      </c>
      <c r="V64" t="str">
        <f>IF(ctable[[#This Row],[tenure]]&lt;=12, "Short",IF(ctable[[#This Row],[tenure]]&lt;=36,"Medium","Long"))</f>
        <v>Long</v>
      </c>
      <c r="W64">
        <f>IF(ctable[[#This Row],[Churn]]="Yes",1,0)</f>
        <v>0</v>
      </c>
    </row>
    <row r="65" spans="1:23"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s="1">
        <v>54.4</v>
      </c>
      <c r="T65" s="1">
        <v>957.1</v>
      </c>
      <c r="U65" t="s">
        <v>24</v>
      </c>
      <c r="V65" t="str">
        <f>IF(ctable[[#This Row],[tenure]]&lt;=12, "Short",IF(ctable[[#This Row],[tenure]]&lt;=36,"Medium","Long"))</f>
        <v>Medium</v>
      </c>
      <c r="W65">
        <f>IF(ctable[[#This Row],[Churn]]="Yes",1,0)</f>
        <v>0</v>
      </c>
    </row>
    <row r="66" spans="1:23"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s="1">
        <v>94.4</v>
      </c>
      <c r="T66" s="1">
        <v>857.25</v>
      </c>
      <c r="U66" t="s">
        <v>23</v>
      </c>
      <c r="V66" t="str">
        <f>IF(ctable[[#This Row],[tenure]]&lt;=12, "Short",IF(ctable[[#This Row],[tenure]]&lt;=36,"Medium","Long"))</f>
        <v>Short</v>
      </c>
      <c r="W66">
        <f>IF(ctable[[#This Row],[Churn]]="Yes",1,0)</f>
        <v>1</v>
      </c>
    </row>
    <row r="67" spans="1:23"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s="1">
        <v>75.3</v>
      </c>
      <c r="T67" s="1">
        <v>244.1</v>
      </c>
      <c r="U67" t="s">
        <v>24</v>
      </c>
      <c r="V67" t="str">
        <f>IF(ctable[[#This Row],[tenure]]&lt;=12, "Short",IF(ctable[[#This Row],[tenure]]&lt;=36,"Medium","Long"))</f>
        <v>Short</v>
      </c>
      <c r="W67">
        <f>IF(ctable[[#This Row],[Churn]]="Yes",1,0)</f>
        <v>0</v>
      </c>
    </row>
    <row r="68" spans="1:23"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s="1">
        <v>78.900000000000006</v>
      </c>
      <c r="T68" s="1">
        <v>3650.35</v>
      </c>
      <c r="U68" t="s">
        <v>24</v>
      </c>
      <c r="V68" t="str">
        <f>IF(ctable[[#This Row],[tenure]]&lt;=12, "Short",IF(ctable[[#This Row],[tenure]]&lt;=36,"Medium","Long"))</f>
        <v>Long</v>
      </c>
      <c r="W68">
        <f>IF(ctable[[#This Row],[Churn]]="Yes",1,0)</f>
        <v>0</v>
      </c>
    </row>
    <row r="69" spans="1:23"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s="1">
        <v>79.2</v>
      </c>
      <c r="T69" s="1">
        <v>2497.1999999999998</v>
      </c>
      <c r="U69" t="s">
        <v>24</v>
      </c>
      <c r="V69" t="str">
        <f>IF(ctable[[#This Row],[tenure]]&lt;=12, "Short",IF(ctable[[#This Row],[tenure]]&lt;=36,"Medium","Long"))</f>
        <v>Medium</v>
      </c>
      <c r="W69">
        <f>IF(ctable[[#This Row],[Churn]]="Yes",1,0)</f>
        <v>0</v>
      </c>
    </row>
    <row r="70" spans="1:23"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s="1">
        <v>20.149999999999999</v>
      </c>
      <c r="T70" s="1">
        <v>930.9</v>
      </c>
      <c r="U70" t="s">
        <v>24</v>
      </c>
      <c r="V70" t="str">
        <f>IF(ctable[[#This Row],[tenure]]&lt;=12, "Short",IF(ctable[[#This Row],[tenure]]&lt;=36,"Medium","Long"))</f>
        <v>Long</v>
      </c>
      <c r="W70">
        <f>IF(ctable[[#This Row],[Churn]]="Yes",1,0)</f>
        <v>0</v>
      </c>
    </row>
    <row r="71" spans="1:23"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s="1">
        <v>79.849999999999994</v>
      </c>
      <c r="T71" s="1">
        <v>887.35</v>
      </c>
      <c r="U71" t="s">
        <v>24</v>
      </c>
      <c r="V71" t="str">
        <f>IF(ctable[[#This Row],[tenure]]&lt;=12, "Short",IF(ctable[[#This Row],[tenure]]&lt;=36,"Medium","Long"))</f>
        <v>Short</v>
      </c>
      <c r="W71">
        <f>IF(ctable[[#This Row],[Churn]]="Yes",1,0)</f>
        <v>0</v>
      </c>
    </row>
    <row r="72" spans="1:23"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s="1">
        <v>49.05</v>
      </c>
      <c r="T72" s="1">
        <v>49.05</v>
      </c>
      <c r="U72" t="s">
        <v>24</v>
      </c>
      <c r="V72" t="str">
        <f>IF(ctable[[#This Row],[tenure]]&lt;=12, "Short",IF(ctable[[#This Row],[tenure]]&lt;=36,"Medium","Long"))</f>
        <v>Short</v>
      </c>
      <c r="W72">
        <f>IF(ctable[[#This Row],[Churn]]="Yes",1,0)</f>
        <v>0</v>
      </c>
    </row>
    <row r="73" spans="1:23"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s="1">
        <v>20.399999999999999</v>
      </c>
      <c r="T73" s="1">
        <v>1090.6500000000001</v>
      </c>
      <c r="U73" t="s">
        <v>24</v>
      </c>
      <c r="V73" t="str">
        <f>IF(ctable[[#This Row],[tenure]]&lt;=12, "Short",IF(ctable[[#This Row],[tenure]]&lt;=36,"Medium","Long"))</f>
        <v>Long</v>
      </c>
      <c r="W73">
        <f>IF(ctable[[#This Row],[Churn]]="Yes",1,0)</f>
        <v>0</v>
      </c>
    </row>
    <row r="74" spans="1:23"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s="1">
        <v>111.6</v>
      </c>
      <c r="T74" s="1">
        <v>7099</v>
      </c>
      <c r="U74" t="s">
        <v>24</v>
      </c>
      <c r="V74" t="str">
        <f>IF(ctable[[#This Row],[tenure]]&lt;=12, "Short",IF(ctable[[#This Row],[tenure]]&lt;=36,"Medium","Long"))</f>
        <v>Long</v>
      </c>
      <c r="W74">
        <f>IF(ctable[[#This Row],[Churn]]="Yes",1,0)</f>
        <v>0</v>
      </c>
    </row>
    <row r="75" spans="1:23"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s="1">
        <v>24.25</v>
      </c>
      <c r="T75" s="1">
        <v>1424.6</v>
      </c>
      <c r="U75" t="s">
        <v>24</v>
      </c>
      <c r="V75" t="str">
        <f>IF(ctable[[#This Row],[tenure]]&lt;=12, "Short",IF(ctable[[#This Row],[tenure]]&lt;=36,"Medium","Long"))</f>
        <v>Long</v>
      </c>
      <c r="W75">
        <f>IF(ctable[[#This Row],[Churn]]="Yes",1,0)</f>
        <v>0</v>
      </c>
    </row>
    <row r="76" spans="1:23"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s="1">
        <v>64.5</v>
      </c>
      <c r="T76" s="1">
        <v>177.4</v>
      </c>
      <c r="U76" t="s">
        <v>24</v>
      </c>
      <c r="V76" t="str">
        <f>IF(ctable[[#This Row],[tenure]]&lt;=12, "Short",IF(ctable[[#This Row],[tenure]]&lt;=36,"Medium","Long"))</f>
        <v>Short</v>
      </c>
      <c r="W76">
        <f>IF(ctable[[#This Row],[Churn]]="Yes",1,0)</f>
        <v>0</v>
      </c>
    </row>
    <row r="77" spans="1:23"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s="1">
        <v>110.5</v>
      </c>
      <c r="T77" s="1">
        <v>6139.5</v>
      </c>
      <c r="U77" t="s">
        <v>24</v>
      </c>
      <c r="V77" t="str">
        <f>IF(ctable[[#This Row],[tenure]]&lt;=12, "Short",IF(ctable[[#This Row],[tenure]]&lt;=36,"Medium","Long"))</f>
        <v>Long</v>
      </c>
      <c r="W77">
        <f>IF(ctable[[#This Row],[Churn]]="Yes",1,0)</f>
        <v>0</v>
      </c>
    </row>
    <row r="78" spans="1:23"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s="1">
        <v>55.65</v>
      </c>
      <c r="T78" s="1">
        <v>2688.85</v>
      </c>
      <c r="U78" t="s">
        <v>24</v>
      </c>
      <c r="V78" t="str">
        <f>IF(ctable[[#This Row],[tenure]]&lt;=12, "Short",IF(ctable[[#This Row],[tenure]]&lt;=36,"Medium","Long"))</f>
        <v>Long</v>
      </c>
      <c r="W78">
        <f>IF(ctable[[#This Row],[Churn]]="Yes",1,0)</f>
        <v>0</v>
      </c>
    </row>
    <row r="79" spans="1:23"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s="1">
        <v>54.65</v>
      </c>
      <c r="T79" s="1">
        <v>482.25</v>
      </c>
      <c r="U79" t="s">
        <v>24</v>
      </c>
      <c r="V79" t="str">
        <f>IF(ctable[[#This Row],[tenure]]&lt;=12, "Short",IF(ctable[[#This Row],[tenure]]&lt;=36,"Medium","Long"))</f>
        <v>Short</v>
      </c>
      <c r="W79">
        <f>IF(ctable[[#This Row],[Churn]]="Yes",1,0)</f>
        <v>0</v>
      </c>
    </row>
    <row r="80" spans="1:23"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s="1">
        <v>74.75</v>
      </c>
      <c r="T80" s="1">
        <v>2111.3000000000002</v>
      </c>
      <c r="U80" t="s">
        <v>24</v>
      </c>
      <c r="V80" t="str">
        <f>IF(ctable[[#This Row],[tenure]]&lt;=12, "Short",IF(ctable[[#This Row],[tenure]]&lt;=36,"Medium","Long"))</f>
        <v>Medium</v>
      </c>
      <c r="W80">
        <f>IF(ctable[[#This Row],[Churn]]="Yes",1,0)</f>
        <v>0</v>
      </c>
    </row>
    <row r="81" spans="1:23"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s="1">
        <v>25.9</v>
      </c>
      <c r="T81" s="1">
        <v>1216.5999999999999</v>
      </c>
      <c r="U81" t="s">
        <v>24</v>
      </c>
      <c r="V81" t="str">
        <f>IF(ctable[[#This Row],[tenure]]&lt;=12, "Short",IF(ctable[[#This Row],[tenure]]&lt;=36,"Medium","Long"))</f>
        <v>Long</v>
      </c>
      <c r="W81">
        <f>IF(ctable[[#This Row],[Churn]]="Yes",1,0)</f>
        <v>0</v>
      </c>
    </row>
    <row r="82" spans="1:23"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s="1">
        <v>79.349999999999994</v>
      </c>
      <c r="T82" s="1">
        <v>79.349999999999994</v>
      </c>
      <c r="U82" t="s">
        <v>23</v>
      </c>
      <c r="V82" t="str">
        <f>IF(ctable[[#This Row],[tenure]]&lt;=12, "Short",IF(ctable[[#This Row],[tenure]]&lt;=36,"Medium","Long"))</f>
        <v>Short</v>
      </c>
      <c r="W82">
        <f>IF(ctable[[#This Row],[Churn]]="Yes",1,0)</f>
        <v>1</v>
      </c>
    </row>
    <row r="83" spans="1:23"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s="1">
        <v>50.55</v>
      </c>
      <c r="T83" s="1">
        <v>565.35</v>
      </c>
      <c r="U83" t="s">
        <v>24</v>
      </c>
      <c r="V83" t="str">
        <f>IF(ctable[[#This Row],[tenure]]&lt;=12, "Short",IF(ctable[[#This Row],[tenure]]&lt;=36,"Medium","Long"))</f>
        <v>Short</v>
      </c>
      <c r="W83">
        <f>IF(ctable[[#This Row],[Churn]]="Yes",1,0)</f>
        <v>0</v>
      </c>
    </row>
    <row r="84" spans="1:23"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s="1">
        <v>75.150000000000006</v>
      </c>
      <c r="T84" s="1">
        <v>496.9</v>
      </c>
      <c r="U84" t="s">
        <v>23</v>
      </c>
      <c r="V84" t="str">
        <f>IF(ctable[[#This Row],[tenure]]&lt;=12, "Short",IF(ctable[[#This Row],[tenure]]&lt;=36,"Medium","Long"))</f>
        <v>Short</v>
      </c>
      <c r="W84">
        <f>IF(ctable[[#This Row],[Churn]]="Yes",1,0)</f>
        <v>1</v>
      </c>
    </row>
    <row r="85" spans="1:23"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s="1">
        <v>103.8</v>
      </c>
      <c r="T85" s="1">
        <v>4327.5</v>
      </c>
      <c r="U85" t="s">
        <v>24</v>
      </c>
      <c r="V85" t="str">
        <f>IF(ctable[[#This Row],[tenure]]&lt;=12, "Short",IF(ctable[[#This Row],[tenure]]&lt;=36,"Medium","Long"))</f>
        <v>Long</v>
      </c>
      <c r="W85">
        <f>IF(ctable[[#This Row],[Churn]]="Yes",1,0)</f>
        <v>0</v>
      </c>
    </row>
    <row r="86" spans="1:23"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s="1">
        <v>20.149999999999999</v>
      </c>
      <c r="T86" s="1">
        <v>973.35</v>
      </c>
      <c r="U86" t="s">
        <v>24</v>
      </c>
      <c r="V86" t="str">
        <f>IF(ctable[[#This Row],[tenure]]&lt;=12, "Short",IF(ctable[[#This Row],[tenure]]&lt;=36,"Medium","Long"))</f>
        <v>Long</v>
      </c>
      <c r="W86">
        <f>IF(ctable[[#This Row],[Churn]]="Yes",1,0)</f>
        <v>0</v>
      </c>
    </row>
    <row r="87" spans="1:23"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s="1">
        <v>99.3</v>
      </c>
      <c r="T87" s="1">
        <v>918.75</v>
      </c>
      <c r="U87" t="s">
        <v>24</v>
      </c>
      <c r="V87" t="str">
        <f>IF(ctable[[#This Row],[tenure]]&lt;=12, "Short",IF(ctable[[#This Row],[tenure]]&lt;=36,"Medium","Long"))</f>
        <v>Short</v>
      </c>
      <c r="W87">
        <f>IF(ctable[[#This Row],[Churn]]="Yes",1,0)</f>
        <v>0</v>
      </c>
    </row>
    <row r="88" spans="1:23"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s="1">
        <v>62.15</v>
      </c>
      <c r="T88" s="1">
        <v>2215.4499999999998</v>
      </c>
      <c r="U88" t="s">
        <v>24</v>
      </c>
      <c r="V88" t="str">
        <f>IF(ctable[[#This Row],[tenure]]&lt;=12, "Short",IF(ctable[[#This Row],[tenure]]&lt;=36,"Medium","Long"))</f>
        <v>Medium</v>
      </c>
      <c r="W88">
        <f>IF(ctable[[#This Row],[Churn]]="Yes",1,0)</f>
        <v>0</v>
      </c>
    </row>
    <row r="89" spans="1:23"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s="1">
        <v>20.65</v>
      </c>
      <c r="T89" s="1">
        <v>1057</v>
      </c>
      <c r="U89" t="s">
        <v>24</v>
      </c>
      <c r="V89" t="str">
        <f>IF(ctable[[#This Row],[tenure]]&lt;=12, "Short",IF(ctable[[#This Row],[tenure]]&lt;=36,"Medium","Long"))</f>
        <v>Long</v>
      </c>
      <c r="W89">
        <f>IF(ctable[[#This Row],[Churn]]="Yes",1,0)</f>
        <v>0</v>
      </c>
    </row>
    <row r="90" spans="1:23"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s="1">
        <v>19.95</v>
      </c>
      <c r="T90" s="1">
        <v>927.1</v>
      </c>
      <c r="U90" t="s">
        <v>24</v>
      </c>
      <c r="V90" t="str">
        <f>IF(ctable[[#This Row],[tenure]]&lt;=12, "Short",IF(ctable[[#This Row],[tenure]]&lt;=36,"Medium","Long"))</f>
        <v>Long</v>
      </c>
      <c r="W90">
        <f>IF(ctable[[#This Row],[Churn]]="Yes",1,0)</f>
        <v>0</v>
      </c>
    </row>
    <row r="91" spans="1:23"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s="1">
        <v>33.75</v>
      </c>
      <c r="T91" s="1">
        <v>1009.25</v>
      </c>
      <c r="U91" t="s">
        <v>24</v>
      </c>
      <c r="V91" t="str">
        <f>IF(ctable[[#This Row],[tenure]]&lt;=12, "Short",IF(ctable[[#This Row],[tenure]]&lt;=36,"Medium","Long"))</f>
        <v>Medium</v>
      </c>
      <c r="W91">
        <f>IF(ctable[[#This Row],[Churn]]="Yes",1,0)</f>
        <v>0</v>
      </c>
    </row>
    <row r="92" spans="1:23"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s="1">
        <v>82.05</v>
      </c>
      <c r="T92" s="1">
        <v>2570.1999999999998</v>
      </c>
      <c r="U92" t="s">
        <v>24</v>
      </c>
      <c r="V92" t="str">
        <f>IF(ctable[[#This Row],[tenure]]&lt;=12, "Short",IF(ctable[[#This Row],[tenure]]&lt;=36,"Medium","Long"))</f>
        <v>Medium</v>
      </c>
      <c r="W92">
        <f>IF(ctable[[#This Row],[Churn]]="Yes",1,0)</f>
        <v>0</v>
      </c>
    </row>
    <row r="93" spans="1:23"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s="1">
        <v>74.7</v>
      </c>
      <c r="T93" s="1">
        <v>74.7</v>
      </c>
      <c r="U93" t="s">
        <v>24</v>
      </c>
      <c r="V93" t="str">
        <f>IF(ctable[[#This Row],[tenure]]&lt;=12, "Short",IF(ctable[[#This Row],[tenure]]&lt;=36,"Medium","Long"))</f>
        <v>Short</v>
      </c>
      <c r="W93">
        <f>IF(ctable[[#This Row],[Churn]]="Yes",1,0)</f>
        <v>0</v>
      </c>
    </row>
    <row r="94" spans="1:23"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s="1">
        <v>84</v>
      </c>
      <c r="T94" s="1">
        <v>5714.25</v>
      </c>
      <c r="U94" t="s">
        <v>24</v>
      </c>
      <c r="V94" t="str">
        <f>IF(ctable[[#This Row],[tenure]]&lt;=12, "Short",IF(ctable[[#This Row],[tenure]]&lt;=36,"Medium","Long"))</f>
        <v>Long</v>
      </c>
      <c r="W94">
        <f>IF(ctable[[#This Row],[Churn]]="Yes",1,0)</f>
        <v>0</v>
      </c>
    </row>
    <row r="95" spans="1:23"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s="1">
        <v>111.05</v>
      </c>
      <c r="T95" s="1">
        <v>7107</v>
      </c>
      <c r="U95" t="s">
        <v>24</v>
      </c>
      <c r="V95" t="str">
        <f>IF(ctable[[#This Row],[tenure]]&lt;=12, "Short",IF(ctable[[#This Row],[tenure]]&lt;=36,"Medium","Long"))</f>
        <v>Long</v>
      </c>
      <c r="W95">
        <f>IF(ctable[[#This Row],[Churn]]="Yes",1,0)</f>
        <v>0</v>
      </c>
    </row>
    <row r="96" spans="1:23"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s="1">
        <v>100.9</v>
      </c>
      <c r="T96" s="1">
        <v>7459.05</v>
      </c>
      <c r="U96" t="s">
        <v>24</v>
      </c>
      <c r="V96" t="str">
        <f>IF(ctable[[#This Row],[tenure]]&lt;=12, "Short",IF(ctable[[#This Row],[tenure]]&lt;=36,"Medium","Long"))</f>
        <v>Long</v>
      </c>
      <c r="W96">
        <f>IF(ctable[[#This Row],[Churn]]="Yes",1,0)</f>
        <v>0</v>
      </c>
    </row>
    <row r="97" spans="1:23"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s="1">
        <v>78.95</v>
      </c>
      <c r="T97" s="1">
        <v>927.35</v>
      </c>
      <c r="U97" t="s">
        <v>23</v>
      </c>
      <c r="V97" t="str">
        <f>IF(ctable[[#This Row],[tenure]]&lt;=12, "Short",IF(ctable[[#This Row],[tenure]]&lt;=36,"Medium","Long"))</f>
        <v>Short</v>
      </c>
      <c r="W97">
        <f>IF(ctable[[#This Row],[Churn]]="Yes",1,0)</f>
        <v>1</v>
      </c>
    </row>
    <row r="98" spans="1:23"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s="1">
        <v>66.849999999999994</v>
      </c>
      <c r="T98" s="1">
        <v>4748.7</v>
      </c>
      <c r="U98" t="s">
        <v>24</v>
      </c>
      <c r="V98" t="str">
        <f>IF(ctable[[#This Row],[tenure]]&lt;=12, "Short",IF(ctable[[#This Row],[tenure]]&lt;=36,"Medium","Long"))</f>
        <v>Long</v>
      </c>
      <c r="W98">
        <f>IF(ctable[[#This Row],[Churn]]="Yes",1,0)</f>
        <v>0</v>
      </c>
    </row>
    <row r="99" spans="1:23"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s="1">
        <v>21.05</v>
      </c>
      <c r="T99" s="1">
        <v>113.85</v>
      </c>
      <c r="U99" t="s">
        <v>23</v>
      </c>
      <c r="V99" t="str">
        <f>IF(ctable[[#This Row],[tenure]]&lt;=12, "Short",IF(ctable[[#This Row],[tenure]]&lt;=36,"Medium","Long"))</f>
        <v>Short</v>
      </c>
      <c r="W99">
        <f>IF(ctable[[#This Row],[Churn]]="Yes",1,0)</f>
        <v>1</v>
      </c>
    </row>
    <row r="100" spans="1:23"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s="1">
        <v>21</v>
      </c>
      <c r="T100" s="1">
        <v>1107.2</v>
      </c>
      <c r="U100" t="s">
        <v>24</v>
      </c>
      <c r="V100" t="str">
        <f>IF(ctable[[#This Row],[tenure]]&lt;=12, "Short",IF(ctable[[#This Row],[tenure]]&lt;=36,"Medium","Long"))</f>
        <v>Long</v>
      </c>
      <c r="W100">
        <f>IF(ctable[[#This Row],[Churn]]="Yes",1,0)</f>
        <v>0</v>
      </c>
    </row>
    <row r="101" spans="1:23"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s="1">
        <v>98.5</v>
      </c>
      <c r="T101" s="1">
        <v>2514.5</v>
      </c>
      <c r="U101" t="s">
        <v>23</v>
      </c>
      <c r="V101" t="str">
        <f>IF(ctable[[#This Row],[tenure]]&lt;=12, "Short",IF(ctable[[#This Row],[tenure]]&lt;=36,"Medium","Long"))</f>
        <v>Medium</v>
      </c>
      <c r="W101">
        <f>IF(ctable[[#This Row],[Churn]]="Yes",1,0)</f>
        <v>1</v>
      </c>
    </row>
    <row r="102" spans="1:23"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s="1">
        <v>20.2</v>
      </c>
      <c r="T102" s="1">
        <v>20.2</v>
      </c>
      <c r="U102" t="s">
        <v>24</v>
      </c>
      <c r="V102" t="str">
        <f>IF(ctable[[#This Row],[tenure]]&lt;=12, "Short",IF(ctable[[#This Row],[tenure]]&lt;=36,"Medium","Long"))</f>
        <v>Short</v>
      </c>
      <c r="W102">
        <f>IF(ctable[[#This Row],[Churn]]="Yes",1,0)</f>
        <v>0</v>
      </c>
    </row>
    <row r="103" spans="1:23"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s="1">
        <v>19.45</v>
      </c>
      <c r="T103" s="1">
        <v>19.45</v>
      </c>
      <c r="U103" t="s">
        <v>24</v>
      </c>
      <c r="V103" t="str">
        <f>IF(ctable[[#This Row],[tenure]]&lt;=12, "Short",IF(ctable[[#This Row],[tenure]]&lt;=36,"Medium","Long"))</f>
        <v>Short</v>
      </c>
      <c r="W103">
        <f>IF(ctable[[#This Row],[Churn]]="Yes",1,0)</f>
        <v>0</v>
      </c>
    </row>
    <row r="104" spans="1:23"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s="1">
        <v>95</v>
      </c>
      <c r="T104" s="1">
        <v>3605.6</v>
      </c>
      <c r="U104" t="s">
        <v>24</v>
      </c>
      <c r="V104" t="str">
        <f>IF(ctable[[#This Row],[tenure]]&lt;=12, "Short",IF(ctable[[#This Row],[tenure]]&lt;=36,"Medium","Long"))</f>
        <v>Long</v>
      </c>
      <c r="W104">
        <f>IF(ctable[[#This Row],[Churn]]="Yes",1,0)</f>
        <v>0</v>
      </c>
    </row>
    <row r="105" spans="1:23"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s="1">
        <v>45.55</v>
      </c>
      <c r="T105" s="1">
        <v>3027.25</v>
      </c>
      <c r="U105" t="s">
        <v>24</v>
      </c>
      <c r="V105" t="str">
        <f>IF(ctable[[#This Row],[tenure]]&lt;=12, "Short",IF(ctable[[#This Row],[tenure]]&lt;=36,"Medium","Long"))</f>
        <v>Long</v>
      </c>
      <c r="W105">
        <f>IF(ctable[[#This Row],[Churn]]="Yes",1,0)</f>
        <v>0</v>
      </c>
    </row>
    <row r="106" spans="1:23"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s="1">
        <v>110</v>
      </c>
      <c r="T106" s="1">
        <v>7611.85</v>
      </c>
      <c r="U106" t="s">
        <v>23</v>
      </c>
      <c r="V106" t="str">
        <f>IF(ctable[[#This Row],[tenure]]&lt;=12, "Short",IF(ctable[[#This Row],[tenure]]&lt;=36,"Medium","Long"))</f>
        <v>Long</v>
      </c>
      <c r="W106">
        <f>IF(ctable[[#This Row],[Churn]]="Yes",1,0)</f>
        <v>1</v>
      </c>
    </row>
    <row r="107" spans="1:23"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s="1">
        <v>24.3</v>
      </c>
      <c r="T107" s="1">
        <v>100.2</v>
      </c>
      <c r="U107" t="s">
        <v>24</v>
      </c>
      <c r="V107" t="str">
        <f>IF(ctable[[#This Row],[tenure]]&lt;=12, "Short",IF(ctable[[#This Row],[tenure]]&lt;=36,"Medium","Long"))</f>
        <v>Short</v>
      </c>
      <c r="W107">
        <f>IF(ctable[[#This Row],[Churn]]="Yes",1,0)</f>
        <v>0</v>
      </c>
    </row>
    <row r="108" spans="1:23"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s="1">
        <v>104.15</v>
      </c>
      <c r="T108" s="1">
        <v>7303.05</v>
      </c>
      <c r="U108" t="s">
        <v>24</v>
      </c>
      <c r="V108" t="str">
        <f>IF(ctable[[#This Row],[tenure]]&lt;=12, "Short",IF(ctable[[#This Row],[tenure]]&lt;=36,"Medium","Long"))</f>
        <v>Long</v>
      </c>
      <c r="W108">
        <f>IF(ctable[[#This Row],[Churn]]="Yes",1,0)</f>
        <v>0</v>
      </c>
    </row>
    <row r="109" spans="1:23"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s="1">
        <v>30.15</v>
      </c>
      <c r="T109" s="1">
        <v>927.65</v>
      </c>
      <c r="U109" t="s">
        <v>24</v>
      </c>
      <c r="V109" t="str">
        <f>IF(ctable[[#This Row],[tenure]]&lt;=12, "Short",IF(ctable[[#This Row],[tenure]]&lt;=36,"Medium","Long"))</f>
        <v>Medium</v>
      </c>
      <c r="W109">
        <f>IF(ctable[[#This Row],[Churn]]="Yes",1,0)</f>
        <v>0</v>
      </c>
    </row>
    <row r="110" spans="1:23"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s="1">
        <v>94.35</v>
      </c>
      <c r="T110" s="1">
        <v>3921.3</v>
      </c>
      <c r="U110" t="s">
        <v>24</v>
      </c>
      <c r="V110" t="str">
        <f>IF(ctable[[#This Row],[tenure]]&lt;=12, "Short",IF(ctable[[#This Row],[tenure]]&lt;=36,"Medium","Long"))</f>
        <v>Long</v>
      </c>
      <c r="W110">
        <f>IF(ctable[[#This Row],[Churn]]="Yes",1,0)</f>
        <v>0</v>
      </c>
    </row>
    <row r="111" spans="1:23"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s="1">
        <v>19.399999999999999</v>
      </c>
      <c r="T111" s="1">
        <v>1363.25</v>
      </c>
      <c r="U111" t="s">
        <v>24</v>
      </c>
      <c r="V111" t="str">
        <f>IF(ctable[[#This Row],[tenure]]&lt;=12, "Short",IF(ctable[[#This Row],[tenure]]&lt;=36,"Medium","Long"))</f>
        <v>Long</v>
      </c>
      <c r="W111">
        <f>IF(ctable[[#This Row],[Churn]]="Yes",1,0)</f>
        <v>0</v>
      </c>
    </row>
    <row r="112" spans="1:23"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s="1">
        <v>96.75</v>
      </c>
      <c r="T112" s="1">
        <v>5238.8999999999996</v>
      </c>
      <c r="U112" t="s">
        <v>23</v>
      </c>
      <c r="V112" t="str">
        <f>IF(ctable[[#This Row],[tenure]]&lt;=12, "Short",IF(ctable[[#This Row],[tenure]]&lt;=36,"Medium","Long"))</f>
        <v>Long</v>
      </c>
      <c r="W112">
        <f>IF(ctable[[#This Row],[Churn]]="Yes",1,0)</f>
        <v>1</v>
      </c>
    </row>
    <row r="113" spans="1:23"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s="1">
        <v>57.95</v>
      </c>
      <c r="T113" s="1">
        <v>3042.25</v>
      </c>
      <c r="U113" t="s">
        <v>24</v>
      </c>
      <c r="V113" t="str">
        <f>IF(ctable[[#This Row],[tenure]]&lt;=12, "Short",IF(ctable[[#This Row],[tenure]]&lt;=36,"Medium","Long"))</f>
        <v>Long</v>
      </c>
      <c r="W113">
        <f>IF(ctable[[#This Row],[Churn]]="Yes",1,0)</f>
        <v>0</v>
      </c>
    </row>
    <row r="114" spans="1:23"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s="1">
        <v>91.65</v>
      </c>
      <c r="T114" s="1">
        <v>3954.1</v>
      </c>
      <c r="U114" t="s">
        <v>24</v>
      </c>
      <c r="V114" t="str">
        <f>IF(ctable[[#This Row],[tenure]]&lt;=12, "Short",IF(ctable[[#This Row],[tenure]]&lt;=36,"Medium","Long"))</f>
        <v>Long</v>
      </c>
      <c r="W114">
        <f>IF(ctable[[#This Row],[Churn]]="Yes",1,0)</f>
        <v>0</v>
      </c>
    </row>
    <row r="115" spans="1:23"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s="1">
        <v>76.5</v>
      </c>
      <c r="T115" s="1">
        <v>2868.15</v>
      </c>
      <c r="U115" t="s">
        <v>23</v>
      </c>
      <c r="V115" t="str">
        <f>IF(ctable[[#This Row],[tenure]]&lt;=12, "Short",IF(ctable[[#This Row],[tenure]]&lt;=36,"Medium","Long"))</f>
        <v>Long</v>
      </c>
      <c r="W115">
        <f>IF(ctable[[#This Row],[Churn]]="Yes",1,0)</f>
        <v>1</v>
      </c>
    </row>
    <row r="116" spans="1:23"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s="1">
        <v>54.6</v>
      </c>
      <c r="T116" s="1">
        <v>3423.5</v>
      </c>
      <c r="U116" t="s">
        <v>24</v>
      </c>
      <c r="V116" t="str">
        <f>IF(ctable[[#This Row],[tenure]]&lt;=12, "Short",IF(ctable[[#This Row],[tenure]]&lt;=36,"Medium","Long"))</f>
        <v>Long</v>
      </c>
      <c r="W116">
        <f>IF(ctable[[#This Row],[Churn]]="Yes",1,0)</f>
        <v>0</v>
      </c>
    </row>
    <row r="117" spans="1:23"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s="1">
        <v>89.85</v>
      </c>
      <c r="T117" s="1">
        <v>248.4</v>
      </c>
      <c r="U117" t="s">
        <v>24</v>
      </c>
      <c r="V117" t="str">
        <f>IF(ctable[[#This Row],[tenure]]&lt;=12, "Short",IF(ctable[[#This Row],[tenure]]&lt;=36,"Medium","Long"))</f>
        <v>Short</v>
      </c>
      <c r="W117">
        <f>IF(ctable[[#This Row],[Churn]]="Yes",1,0)</f>
        <v>0</v>
      </c>
    </row>
    <row r="118" spans="1:23"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s="1">
        <v>31.05</v>
      </c>
      <c r="T118" s="1">
        <v>1126.3499999999999</v>
      </c>
      <c r="U118" t="s">
        <v>24</v>
      </c>
      <c r="V118" t="str">
        <f>IF(ctable[[#This Row],[tenure]]&lt;=12, "Short",IF(ctable[[#This Row],[tenure]]&lt;=36,"Medium","Long"))</f>
        <v>Medium</v>
      </c>
      <c r="W118">
        <f>IF(ctable[[#This Row],[Churn]]="Yes",1,0)</f>
        <v>0</v>
      </c>
    </row>
    <row r="119" spans="1:23"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s="1">
        <v>100.25</v>
      </c>
      <c r="T119" s="1">
        <v>1064.6500000000001</v>
      </c>
      <c r="U119" t="s">
        <v>23</v>
      </c>
      <c r="V119" t="str">
        <f>IF(ctable[[#This Row],[tenure]]&lt;=12, "Short",IF(ctable[[#This Row],[tenure]]&lt;=36,"Medium","Long"))</f>
        <v>Short</v>
      </c>
      <c r="W119">
        <f>IF(ctable[[#This Row],[Churn]]="Yes",1,0)</f>
        <v>1</v>
      </c>
    </row>
    <row r="120" spans="1:23"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s="1">
        <v>20.65</v>
      </c>
      <c r="T120" s="1">
        <v>835.15</v>
      </c>
      <c r="U120" t="s">
        <v>24</v>
      </c>
      <c r="V120" t="str">
        <f>IF(ctable[[#This Row],[tenure]]&lt;=12, "Short",IF(ctable[[#This Row],[tenure]]&lt;=36,"Medium","Long"))</f>
        <v>Long</v>
      </c>
      <c r="W120">
        <f>IF(ctable[[#This Row],[Churn]]="Yes",1,0)</f>
        <v>0</v>
      </c>
    </row>
    <row r="121" spans="1:23"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s="1">
        <v>85.2</v>
      </c>
      <c r="T121" s="1">
        <v>2151.6</v>
      </c>
      <c r="U121" t="s">
        <v>24</v>
      </c>
      <c r="V121" t="str">
        <f>IF(ctable[[#This Row],[tenure]]&lt;=12, "Short",IF(ctable[[#This Row],[tenure]]&lt;=36,"Medium","Long"))</f>
        <v>Medium</v>
      </c>
      <c r="W121">
        <f>IF(ctable[[#This Row],[Churn]]="Yes",1,0)</f>
        <v>0</v>
      </c>
    </row>
    <row r="122" spans="1:23"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s="1">
        <v>99.8</v>
      </c>
      <c r="T122" s="1">
        <v>5515.45</v>
      </c>
      <c r="U122" t="s">
        <v>24</v>
      </c>
      <c r="V122" t="str">
        <f>IF(ctable[[#This Row],[tenure]]&lt;=12, "Short",IF(ctable[[#This Row],[tenure]]&lt;=36,"Medium","Long"))</f>
        <v>Long</v>
      </c>
      <c r="W122">
        <f>IF(ctable[[#This Row],[Churn]]="Yes",1,0)</f>
        <v>0</v>
      </c>
    </row>
    <row r="123" spans="1:23"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s="1">
        <v>20.7</v>
      </c>
      <c r="T123" s="1">
        <v>112.75</v>
      </c>
      <c r="U123" t="s">
        <v>24</v>
      </c>
      <c r="V123" t="str">
        <f>IF(ctable[[#This Row],[tenure]]&lt;=12, "Short",IF(ctable[[#This Row],[tenure]]&lt;=36,"Medium","Long"))</f>
        <v>Short</v>
      </c>
      <c r="W123">
        <f>IF(ctable[[#This Row],[Churn]]="Yes",1,0)</f>
        <v>0</v>
      </c>
    </row>
    <row r="124" spans="1:23"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s="1">
        <v>74.400000000000006</v>
      </c>
      <c r="T124" s="1">
        <v>229.55</v>
      </c>
      <c r="U124" t="s">
        <v>23</v>
      </c>
      <c r="V124" t="str">
        <f>IF(ctable[[#This Row],[tenure]]&lt;=12, "Short",IF(ctable[[#This Row],[tenure]]&lt;=36,"Medium","Long"))</f>
        <v>Short</v>
      </c>
      <c r="W124">
        <f>IF(ctable[[#This Row],[Churn]]="Yes",1,0)</f>
        <v>1</v>
      </c>
    </row>
    <row r="125" spans="1:23"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s="1">
        <v>50.7</v>
      </c>
      <c r="T125" s="1">
        <v>350.35</v>
      </c>
      <c r="U125" t="s">
        <v>24</v>
      </c>
      <c r="V125" t="str">
        <f>IF(ctable[[#This Row],[tenure]]&lt;=12, "Short",IF(ctable[[#This Row],[tenure]]&lt;=36,"Medium","Long"))</f>
        <v>Short</v>
      </c>
      <c r="W125">
        <f>IF(ctable[[#This Row],[Churn]]="Yes",1,0)</f>
        <v>0</v>
      </c>
    </row>
    <row r="126" spans="1:23"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s="1">
        <v>20.85</v>
      </c>
      <c r="T126" s="1">
        <v>62.9</v>
      </c>
      <c r="U126" t="s">
        <v>24</v>
      </c>
      <c r="V126" t="str">
        <f>IF(ctable[[#This Row],[tenure]]&lt;=12, "Short",IF(ctable[[#This Row],[tenure]]&lt;=36,"Medium","Long"))</f>
        <v>Short</v>
      </c>
      <c r="W126">
        <f>IF(ctable[[#This Row],[Churn]]="Yes",1,0)</f>
        <v>0</v>
      </c>
    </row>
    <row r="127" spans="1:23"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s="1">
        <v>88.95</v>
      </c>
      <c r="T127" s="1">
        <v>3027.65</v>
      </c>
      <c r="U127" t="s">
        <v>24</v>
      </c>
      <c r="V127" t="str">
        <f>IF(ctable[[#This Row],[tenure]]&lt;=12, "Short",IF(ctable[[#This Row],[tenure]]&lt;=36,"Medium","Long"))</f>
        <v>Medium</v>
      </c>
      <c r="W127">
        <f>IF(ctable[[#This Row],[Churn]]="Yes",1,0)</f>
        <v>0</v>
      </c>
    </row>
    <row r="128" spans="1:23"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s="1">
        <v>78.05</v>
      </c>
      <c r="T128" s="1">
        <v>2135.5</v>
      </c>
      <c r="U128" t="s">
        <v>23</v>
      </c>
      <c r="V128" t="str">
        <f>IF(ctable[[#This Row],[tenure]]&lt;=12, "Short",IF(ctable[[#This Row],[tenure]]&lt;=36,"Medium","Long"))</f>
        <v>Medium</v>
      </c>
      <c r="W128">
        <f>IF(ctable[[#This Row],[Churn]]="Yes",1,0)</f>
        <v>1</v>
      </c>
    </row>
    <row r="129" spans="1:23"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s="1">
        <v>23.55</v>
      </c>
      <c r="T129" s="1">
        <v>1723.95</v>
      </c>
      <c r="U129" t="s">
        <v>24</v>
      </c>
      <c r="V129" t="str">
        <f>IF(ctable[[#This Row],[tenure]]&lt;=12, "Short",IF(ctable[[#This Row],[tenure]]&lt;=36,"Medium","Long"))</f>
        <v>Long</v>
      </c>
      <c r="W129">
        <f>IF(ctable[[#This Row],[Churn]]="Yes",1,0)</f>
        <v>0</v>
      </c>
    </row>
    <row r="130" spans="1:23"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s="1">
        <v>19.75</v>
      </c>
      <c r="T130" s="1">
        <v>19.75</v>
      </c>
      <c r="U130" t="s">
        <v>24</v>
      </c>
      <c r="V130" t="str">
        <f>IF(ctable[[#This Row],[tenure]]&lt;=12, "Short",IF(ctable[[#This Row],[tenure]]&lt;=36,"Medium","Long"))</f>
        <v>Short</v>
      </c>
      <c r="W130">
        <f>IF(ctable[[#This Row],[Churn]]="Yes",1,0)</f>
        <v>0</v>
      </c>
    </row>
    <row r="131" spans="1:23"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s="1">
        <v>56.45</v>
      </c>
      <c r="T131" s="1">
        <v>3985.35</v>
      </c>
      <c r="U131" t="s">
        <v>24</v>
      </c>
      <c r="V131" t="str">
        <f>IF(ctable[[#This Row],[tenure]]&lt;=12, "Short",IF(ctable[[#This Row],[tenure]]&lt;=36,"Medium","Long"))</f>
        <v>Long</v>
      </c>
      <c r="W131">
        <f>IF(ctable[[#This Row],[Churn]]="Yes",1,0)</f>
        <v>0</v>
      </c>
    </row>
    <row r="132" spans="1:23"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s="1">
        <v>85.95</v>
      </c>
      <c r="T132" s="1">
        <v>1215.6500000000001</v>
      </c>
      <c r="U132" t="s">
        <v>24</v>
      </c>
      <c r="V132" t="str">
        <f>IF(ctable[[#This Row],[tenure]]&lt;=12, "Short",IF(ctable[[#This Row],[tenure]]&lt;=36,"Medium","Long"))</f>
        <v>Medium</v>
      </c>
      <c r="W132">
        <f>IF(ctable[[#This Row],[Churn]]="Yes",1,0)</f>
        <v>0</v>
      </c>
    </row>
    <row r="133" spans="1:23"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s="1">
        <v>58.6</v>
      </c>
      <c r="T133" s="1">
        <v>1502.65</v>
      </c>
      <c r="U133" t="s">
        <v>23</v>
      </c>
      <c r="V133" t="str">
        <f>IF(ctable[[#This Row],[tenure]]&lt;=12, "Short",IF(ctable[[#This Row],[tenure]]&lt;=36,"Medium","Long"))</f>
        <v>Medium</v>
      </c>
      <c r="W133">
        <f>IF(ctable[[#This Row],[Churn]]="Yes",1,0)</f>
        <v>1</v>
      </c>
    </row>
    <row r="134" spans="1:23"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s="1">
        <v>50.55</v>
      </c>
      <c r="T134" s="1">
        <v>3260.1</v>
      </c>
      <c r="U134" t="s">
        <v>24</v>
      </c>
      <c r="V134" t="str">
        <f>IF(ctable[[#This Row],[tenure]]&lt;=12, "Short",IF(ctable[[#This Row],[tenure]]&lt;=36,"Medium","Long"))</f>
        <v>Long</v>
      </c>
      <c r="W134">
        <f>IF(ctable[[#This Row],[Churn]]="Yes",1,0)</f>
        <v>0</v>
      </c>
    </row>
    <row r="135" spans="1:23"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s="1">
        <v>35.450000000000003</v>
      </c>
      <c r="T135" s="1">
        <v>35.450000000000003</v>
      </c>
      <c r="U135" t="s">
        <v>23</v>
      </c>
      <c r="V135" t="str">
        <f>IF(ctable[[#This Row],[tenure]]&lt;=12, "Short",IF(ctable[[#This Row],[tenure]]&lt;=36,"Medium","Long"))</f>
        <v>Short</v>
      </c>
      <c r="W135">
        <f>IF(ctable[[#This Row],[Churn]]="Yes",1,0)</f>
        <v>1</v>
      </c>
    </row>
    <row r="136" spans="1:23"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s="1">
        <v>44.35</v>
      </c>
      <c r="T136" s="1">
        <v>81.25</v>
      </c>
      <c r="U136" t="s">
        <v>23</v>
      </c>
      <c r="V136" t="str">
        <f>IF(ctable[[#This Row],[tenure]]&lt;=12, "Short",IF(ctable[[#This Row],[tenure]]&lt;=36,"Medium","Long"))</f>
        <v>Short</v>
      </c>
      <c r="W136">
        <f>IF(ctable[[#This Row],[Churn]]="Yes",1,0)</f>
        <v>1</v>
      </c>
    </row>
    <row r="137" spans="1:23"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s="1">
        <v>25.7</v>
      </c>
      <c r="T137" s="1">
        <v>1188.2</v>
      </c>
      <c r="U137" t="s">
        <v>24</v>
      </c>
      <c r="V137" t="str">
        <f>IF(ctable[[#This Row],[tenure]]&lt;=12, "Short",IF(ctable[[#This Row],[tenure]]&lt;=36,"Medium","Long"))</f>
        <v>Long</v>
      </c>
      <c r="W137">
        <f>IF(ctable[[#This Row],[Churn]]="Yes",1,0)</f>
        <v>0</v>
      </c>
    </row>
    <row r="138" spans="1:23"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s="1">
        <v>75</v>
      </c>
      <c r="T138" s="1">
        <v>1778.5</v>
      </c>
      <c r="U138" t="s">
        <v>24</v>
      </c>
      <c r="V138" t="str">
        <f>IF(ctable[[#This Row],[tenure]]&lt;=12, "Short",IF(ctable[[#This Row],[tenure]]&lt;=36,"Medium","Long"))</f>
        <v>Medium</v>
      </c>
      <c r="W138">
        <f>IF(ctable[[#This Row],[Churn]]="Yes",1,0)</f>
        <v>0</v>
      </c>
    </row>
    <row r="139" spans="1:23"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s="1">
        <v>20.2</v>
      </c>
      <c r="T139" s="1">
        <v>1277.75</v>
      </c>
      <c r="U139" t="s">
        <v>24</v>
      </c>
      <c r="V139" t="str">
        <f>IF(ctable[[#This Row],[tenure]]&lt;=12, "Short",IF(ctable[[#This Row],[tenure]]&lt;=36,"Medium","Long"))</f>
        <v>Long</v>
      </c>
      <c r="W139">
        <f>IF(ctable[[#This Row],[Churn]]="Yes",1,0)</f>
        <v>0</v>
      </c>
    </row>
    <row r="140" spans="1:23"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s="1">
        <v>19.600000000000001</v>
      </c>
      <c r="T140" s="1">
        <v>1170.55</v>
      </c>
      <c r="U140" t="s">
        <v>24</v>
      </c>
      <c r="V140" t="str">
        <f>IF(ctable[[#This Row],[tenure]]&lt;=12, "Short",IF(ctable[[#This Row],[tenure]]&lt;=36,"Medium","Long"))</f>
        <v>Long</v>
      </c>
      <c r="W140">
        <f>IF(ctable[[#This Row],[Churn]]="Yes",1,0)</f>
        <v>0</v>
      </c>
    </row>
    <row r="141" spans="1:23"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s="1">
        <v>70.45</v>
      </c>
      <c r="T141" s="1">
        <v>70.45</v>
      </c>
      <c r="U141" t="s">
        <v>23</v>
      </c>
      <c r="V141" t="str">
        <f>IF(ctable[[#This Row],[tenure]]&lt;=12, "Short",IF(ctable[[#This Row],[tenure]]&lt;=36,"Medium","Long"))</f>
        <v>Short</v>
      </c>
      <c r="W141">
        <f>IF(ctable[[#This Row],[Churn]]="Yes",1,0)</f>
        <v>1</v>
      </c>
    </row>
    <row r="142" spans="1:23"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s="1">
        <v>88.05</v>
      </c>
      <c r="T142" s="1">
        <v>6425.65</v>
      </c>
      <c r="U142" t="s">
        <v>24</v>
      </c>
      <c r="V142" t="str">
        <f>IF(ctable[[#This Row],[tenure]]&lt;=12, "Short",IF(ctable[[#This Row],[tenure]]&lt;=36,"Medium","Long"))</f>
        <v>Long</v>
      </c>
      <c r="W142">
        <f>IF(ctable[[#This Row],[Churn]]="Yes",1,0)</f>
        <v>0</v>
      </c>
    </row>
    <row r="143" spans="1:23"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s="1">
        <v>71.150000000000006</v>
      </c>
      <c r="T143" s="1">
        <v>563.65</v>
      </c>
      <c r="U143" t="s">
        <v>23</v>
      </c>
      <c r="V143" t="str">
        <f>IF(ctable[[#This Row],[tenure]]&lt;=12, "Short",IF(ctable[[#This Row],[tenure]]&lt;=36,"Medium","Long"))</f>
        <v>Short</v>
      </c>
      <c r="W143">
        <f>IF(ctable[[#This Row],[Churn]]="Yes",1,0)</f>
        <v>1</v>
      </c>
    </row>
    <row r="144" spans="1:23"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s="1">
        <v>101.05</v>
      </c>
      <c r="T144" s="1">
        <v>5971.25</v>
      </c>
      <c r="U144" t="s">
        <v>24</v>
      </c>
      <c r="V144" t="str">
        <f>IF(ctable[[#This Row],[tenure]]&lt;=12, "Short",IF(ctable[[#This Row],[tenure]]&lt;=36,"Medium","Long"))</f>
        <v>Long</v>
      </c>
      <c r="W144">
        <f>IF(ctable[[#This Row],[Churn]]="Yes",1,0)</f>
        <v>0</v>
      </c>
    </row>
    <row r="145" spans="1:23"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s="1">
        <v>84.3</v>
      </c>
      <c r="T145" s="1">
        <v>5289.05</v>
      </c>
      <c r="U145" t="s">
        <v>24</v>
      </c>
      <c r="V145" t="str">
        <f>IF(ctable[[#This Row],[tenure]]&lt;=12, "Short",IF(ctable[[#This Row],[tenure]]&lt;=36,"Medium","Long"))</f>
        <v>Long</v>
      </c>
      <c r="W145">
        <f>IF(ctable[[#This Row],[Churn]]="Yes",1,0)</f>
        <v>0</v>
      </c>
    </row>
    <row r="146" spans="1:23"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s="1">
        <v>23.95</v>
      </c>
      <c r="T146" s="1">
        <v>1756.2</v>
      </c>
      <c r="U146" t="s">
        <v>24</v>
      </c>
      <c r="V146" t="str">
        <f>IF(ctable[[#This Row],[tenure]]&lt;=12, "Short",IF(ctable[[#This Row],[tenure]]&lt;=36,"Medium","Long"))</f>
        <v>Long</v>
      </c>
      <c r="W146">
        <f>IF(ctable[[#This Row],[Churn]]="Yes",1,0)</f>
        <v>0</v>
      </c>
    </row>
    <row r="147" spans="1:23"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s="1">
        <v>99.05</v>
      </c>
      <c r="T147" s="1">
        <v>6416.7</v>
      </c>
      <c r="U147" t="s">
        <v>24</v>
      </c>
      <c r="V147" t="str">
        <f>IF(ctable[[#This Row],[tenure]]&lt;=12, "Short",IF(ctable[[#This Row],[tenure]]&lt;=36,"Medium","Long"))</f>
        <v>Long</v>
      </c>
      <c r="W147">
        <f>IF(ctable[[#This Row],[Churn]]="Yes",1,0)</f>
        <v>0</v>
      </c>
    </row>
    <row r="148" spans="1:23"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s="1">
        <v>19.600000000000001</v>
      </c>
      <c r="T148" s="1">
        <v>61.35</v>
      </c>
      <c r="U148" t="s">
        <v>24</v>
      </c>
      <c r="V148" t="str">
        <f>IF(ctable[[#This Row],[tenure]]&lt;=12, "Short",IF(ctable[[#This Row],[tenure]]&lt;=36,"Medium","Long"))</f>
        <v>Short</v>
      </c>
      <c r="W148">
        <f>IF(ctable[[#This Row],[Churn]]="Yes",1,0)</f>
        <v>0</v>
      </c>
    </row>
    <row r="149" spans="1:23"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s="1">
        <v>45.65</v>
      </c>
      <c r="T149" s="1">
        <v>45.65</v>
      </c>
      <c r="U149" t="s">
        <v>23</v>
      </c>
      <c r="V149" t="str">
        <f>IF(ctable[[#This Row],[tenure]]&lt;=12, "Short",IF(ctable[[#This Row],[tenure]]&lt;=36,"Medium","Long"))</f>
        <v>Short</v>
      </c>
      <c r="W149">
        <f>IF(ctable[[#This Row],[Churn]]="Yes",1,0)</f>
        <v>1</v>
      </c>
    </row>
    <row r="150" spans="1:23"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s="1">
        <v>64.5</v>
      </c>
      <c r="T150" s="1">
        <v>1929.95</v>
      </c>
      <c r="U150" t="s">
        <v>24</v>
      </c>
      <c r="V150" t="str">
        <f>IF(ctable[[#This Row],[tenure]]&lt;=12, "Short",IF(ctable[[#This Row],[tenure]]&lt;=36,"Medium","Long"))</f>
        <v>Medium</v>
      </c>
      <c r="W150">
        <f>IF(ctable[[#This Row],[Churn]]="Yes",1,0)</f>
        <v>0</v>
      </c>
    </row>
    <row r="151" spans="1:23"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s="1">
        <v>69.5</v>
      </c>
      <c r="T151" s="1">
        <v>1071.4000000000001</v>
      </c>
      <c r="U151" t="s">
        <v>24</v>
      </c>
      <c r="V151" t="str">
        <f>IF(ctable[[#This Row],[tenure]]&lt;=12, "Short",IF(ctable[[#This Row],[tenure]]&lt;=36,"Medium","Long"))</f>
        <v>Medium</v>
      </c>
      <c r="W151">
        <f>IF(ctable[[#This Row],[Churn]]="Yes",1,0)</f>
        <v>0</v>
      </c>
    </row>
    <row r="152" spans="1:23"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s="1">
        <v>68.55</v>
      </c>
      <c r="T152" s="1">
        <v>564.35</v>
      </c>
      <c r="U152" t="s">
        <v>24</v>
      </c>
      <c r="V152" t="str">
        <f>IF(ctable[[#This Row],[tenure]]&lt;=12, "Short",IF(ctable[[#This Row],[tenure]]&lt;=36,"Medium","Long"))</f>
        <v>Short</v>
      </c>
      <c r="W152">
        <f>IF(ctable[[#This Row],[Churn]]="Yes",1,0)</f>
        <v>0</v>
      </c>
    </row>
    <row r="153" spans="1:23"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s="1">
        <v>95</v>
      </c>
      <c r="T153" s="1">
        <v>655.5</v>
      </c>
      <c r="U153" t="s">
        <v>23</v>
      </c>
      <c r="V153" t="str">
        <f>IF(ctable[[#This Row],[tenure]]&lt;=12, "Short",IF(ctable[[#This Row],[tenure]]&lt;=36,"Medium","Long"))</f>
        <v>Short</v>
      </c>
      <c r="W153">
        <f>IF(ctable[[#This Row],[Churn]]="Yes",1,0)</f>
        <v>1</v>
      </c>
    </row>
    <row r="154" spans="1:23"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s="1">
        <v>108.15</v>
      </c>
      <c r="T154" s="1">
        <v>7930.55</v>
      </c>
      <c r="U154" t="s">
        <v>24</v>
      </c>
      <c r="V154" t="str">
        <f>IF(ctable[[#This Row],[tenure]]&lt;=12, "Short",IF(ctable[[#This Row],[tenure]]&lt;=36,"Medium","Long"))</f>
        <v>Long</v>
      </c>
      <c r="W154">
        <f>IF(ctable[[#This Row],[Churn]]="Yes",1,0)</f>
        <v>0</v>
      </c>
    </row>
    <row r="155" spans="1:23"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s="1">
        <v>86.1</v>
      </c>
      <c r="T155" s="1">
        <v>5215.25</v>
      </c>
      <c r="U155" t="s">
        <v>24</v>
      </c>
      <c r="V155" t="str">
        <f>IF(ctable[[#This Row],[tenure]]&lt;=12, "Short",IF(ctable[[#This Row],[tenure]]&lt;=36,"Medium","Long"))</f>
        <v>Long</v>
      </c>
      <c r="W155">
        <f>IF(ctable[[#This Row],[Churn]]="Yes",1,0)</f>
        <v>0</v>
      </c>
    </row>
    <row r="156" spans="1:23"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s="1">
        <v>19.7</v>
      </c>
      <c r="T156" s="1">
        <v>113.5</v>
      </c>
      <c r="U156" t="s">
        <v>24</v>
      </c>
      <c r="V156" t="str">
        <f>IF(ctable[[#This Row],[tenure]]&lt;=12, "Short",IF(ctable[[#This Row],[tenure]]&lt;=36,"Medium","Long"))</f>
        <v>Short</v>
      </c>
      <c r="W156">
        <f>IF(ctable[[#This Row],[Churn]]="Yes",1,0)</f>
        <v>0</v>
      </c>
    </row>
    <row r="157" spans="1:23"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s="1">
        <v>80.900000000000006</v>
      </c>
      <c r="T157" s="1">
        <v>1152.8</v>
      </c>
      <c r="U157" t="s">
        <v>24</v>
      </c>
      <c r="V157" t="str">
        <f>IF(ctable[[#This Row],[tenure]]&lt;=12, "Short",IF(ctable[[#This Row],[tenure]]&lt;=36,"Medium","Long"))</f>
        <v>Medium</v>
      </c>
      <c r="W157">
        <f>IF(ctable[[#This Row],[Churn]]="Yes",1,0)</f>
        <v>0</v>
      </c>
    </row>
    <row r="158" spans="1:23"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s="1">
        <v>84.15</v>
      </c>
      <c r="T158" s="1">
        <v>1821.95</v>
      </c>
      <c r="U158" t="s">
        <v>24</v>
      </c>
      <c r="V158" t="str">
        <f>IF(ctable[[#This Row],[tenure]]&lt;=12, "Short",IF(ctable[[#This Row],[tenure]]&lt;=36,"Medium","Long"))</f>
        <v>Medium</v>
      </c>
      <c r="W158">
        <f>IF(ctable[[#This Row],[Churn]]="Yes",1,0)</f>
        <v>0</v>
      </c>
    </row>
    <row r="159" spans="1:23"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s="1">
        <v>20.149999999999999</v>
      </c>
      <c r="T159" s="1">
        <v>419.9</v>
      </c>
      <c r="U159" t="s">
        <v>24</v>
      </c>
      <c r="V159" t="str">
        <f>IF(ctable[[#This Row],[tenure]]&lt;=12, "Short",IF(ctable[[#This Row],[tenure]]&lt;=36,"Medium","Long"))</f>
        <v>Medium</v>
      </c>
      <c r="W159">
        <f>IF(ctable[[#This Row],[Churn]]="Yes",1,0)</f>
        <v>0</v>
      </c>
    </row>
    <row r="160" spans="1:23"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s="1">
        <v>64.25</v>
      </c>
      <c r="T160" s="1">
        <v>1024</v>
      </c>
      <c r="U160" t="s">
        <v>24</v>
      </c>
      <c r="V160" t="str">
        <f>IF(ctable[[#This Row],[tenure]]&lt;=12, "Short",IF(ctable[[#This Row],[tenure]]&lt;=36,"Medium","Long"))</f>
        <v>Medium</v>
      </c>
      <c r="W160">
        <f>IF(ctable[[#This Row],[Churn]]="Yes",1,0)</f>
        <v>0</v>
      </c>
    </row>
    <row r="161" spans="1:23"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s="1">
        <v>25.7</v>
      </c>
      <c r="T161" s="1">
        <v>251.6</v>
      </c>
      <c r="U161" t="s">
        <v>24</v>
      </c>
      <c r="V161" t="str">
        <f>IF(ctable[[#This Row],[tenure]]&lt;=12, "Short",IF(ctable[[#This Row],[tenure]]&lt;=36,"Medium","Long"))</f>
        <v>Short</v>
      </c>
      <c r="W161">
        <f>IF(ctable[[#This Row],[Churn]]="Yes",1,0)</f>
        <v>0</v>
      </c>
    </row>
    <row r="162" spans="1:23"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s="1">
        <v>56</v>
      </c>
      <c r="T162" s="1">
        <v>764.55</v>
      </c>
      <c r="U162" t="s">
        <v>24</v>
      </c>
      <c r="V162" t="str">
        <f>IF(ctable[[#This Row],[tenure]]&lt;=12, "Short",IF(ctable[[#This Row],[tenure]]&lt;=36,"Medium","Long"))</f>
        <v>Medium</v>
      </c>
      <c r="W162">
        <f>IF(ctable[[#This Row],[Churn]]="Yes",1,0)</f>
        <v>0</v>
      </c>
    </row>
    <row r="163" spans="1:23"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s="1">
        <v>82.4</v>
      </c>
      <c r="T163" s="1">
        <v>1592.35</v>
      </c>
      <c r="U163" t="s">
        <v>23</v>
      </c>
      <c r="V163" t="str">
        <f>IF(ctable[[#This Row],[tenure]]&lt;=12, "Short",IF(ctable[[#This Row],[tenure]]&lt;=36,"Medium","Long"))</f>
        <v>Medium</v>
      </c>
      <c r="W163">
        <f>IF(ctable[[#This Row],[Churn]]="Yes",1,0)</f>
        <v>1</v>
      </c>
    </row>
    <row r="164" spans="1:23"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s="1">
        <v>69.7</v>
      </c>
      <c r="T164" s="1">
        <v>135.19999999999999</v>
      </c>
      <c r="U164" t="s">
        <v>24</v>
      </c>
      <c r="V164" t="str">
        <f>IF(ctable[[#This Row],[tenure]]&lt;=12, "Short",IF(ctable[[#This Row],[tenure]]&lt;=36,"Medium","Long"))</f>
        <v>Short</v>
      </c>
      <c r="W164">
        <f>IF(ctable[[#This Row],[Churn]]="Yes",1,0)</f>
        <v>0</v>
      </c>
    </row>
    <row r="165" spans="1:23"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s="1">
        <v>73.900000000000006</v>
      </c>
      <c r="T165" s="1">
        <v>3958.25</v>
      </c>
      <c r="U165" t="s">
        <v>24</v>
      </c>
      <c r="V165" t="str">
        <f>IF(ctable[[#This Row],[tenure]]&lt;=12, "Short",IF(ctable[[#This Row],[tenure]]&lt;=36,"Medium","Long"))</f>
        <v>Long</v>
      </c>
      <c r="W165">
        <f>IF(ctable[[#This Row],[Churn]]="Yes",1,0)</f>
        <v>0</v>
      </c>
    </row>
    <row r="166" spans="1:23"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s="1">
        <v>20.6</v>
      </c>
      <c r="T166" s="1">
        <v>233.9</v>
      </c>
      <c r="U166" t="s">
        <v>24</v>
      </c>
      <c r="V166" t="str">
        <f>IF(ctable[[#This Row],[tenure]]&lt;=12, "Short",IF(ctable[[#This Row],[tenure]]&lt;=36,"Medium","Long"))</f>
        <v>Short</v>
      </c>
      <c r="W166">
        <f>IF(ctable[[#This Row],[Churn]]="Yes",1,0)</f>
        <v>0</v>
      </c>
    </row>
    <row r="167" spans="1:23"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s="1">
        <v>19.899999999999999</v>
      </c>
      <c r="T167" s="1">
        <v>1363.45</v>
      </c>
      <c r="U167" t="s">
        <v>24</v>
      </c>
      <c r="V167" t="str">
        <f>IF(ctable[[#This Row],[tenure]]&lt;=12, "Short",IF(ctable[[#This Row],[tenure]]&lt;=36,"Medium","Long"))</f>
        <v>Long</v>
      </c>
      <c r="W167">
        <f>IF(ctable[[#This Row],[Churn]]="Yes",1,0)</f>
        <v>0</v>
      </c>
    </row>
    <row r="168" spans="1:23"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s="1">
        <v>70.900000000000006</v>
      </c>
      <c r="T168" s="1">
        <v>273</v>
      </c>
      <c r="U168" t="s">
        <v>23</v>
      </c>
      <c r="V168" t="str">
        <f>IF(ctable[[#This Row],[tenure]]&lt;=12, "Short",IF(ctable[[#This Row],[tenure]]&lt;=36,"Medium","Long"))</f>
        <v>Short</v>
      </c>
      <c r="W168">
        <f>IF(ctable[[#This Row],[Churn]]="Yes",1,0)</f>
        <v>1</v>
      </c>
    </row>
    <row r="169" spans="1:23"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s="1">
        <v>89.05</v>
      </c>
      <c r="T169" s="1">
        <v>6254.45</v>
      </c>
      <c r="U169" t="s">
        <v>24</v>
      </c>
      <c r="V169" t="str">
        <f>IF(ctable[[#This Row],[tenure]]&lt;=12, "Short",IF(ctable[[#This Row],[tenure]]&lt;=36,"Medium","Long"))</f>
        <v>Long</v>
      </c>
      <c r="W169">
        <f>IF(ctable[[#This Row],[Churn]]="Yes",1,0)</f>
        <v>0</v>
      </c>
    </row>
    <row r="170" spans="1:23"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s="1">
        <v>45.3</v>
      </c>
      <c r="T170" s="1">
        <v>2651.2</v>
      </c>
      <c r="U170" t="s">
        <v>23</v>
      </c>
      <c r="V170" t="str">
        <f>IF(ctable[[#This Row],[tenure]]&lt;=12, "Short",IF(ctable[[#This Row],[tenure]]&lt;=36,"Medium","Long"))</f>
        <v>Long</v>
      </c>
      <c r="W170">
        <f>IF(ctable[[#This Row],[Churn]]="Yes",1,0)</f>
        <v>1</v>
      </c>
    </row>
    <row r="171" spans="1:23"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s="1">
        <v>20.399999999999999</v>
      </c>
      <c r="T171" s="1">
        <v>321.39999999999998</v>
      </c>
      <c r="U171" t="s">
        <v>24</v>
      </c>
      <c r="V171" t="str">
        <f>IF(ctable[[#This Row],[tenure]]&lt;=12, "Short",IF(ctable[[#This Row],[tenure]]&lt;=36,"Medium","Long"))</f>
        <v>Medium</v>
      </c>
      <c r="W171">
        <f>IF(ctable[[#This Row],[Churn]]="Yes",1,0)</f>
        <v>0</v>
      </c>
    </row>
    <row r="172" spans="1:23"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s="1">
        <v>84.25</v>
      </c>
      <c r="T172" s="1">
        <v>3539.25</v>
      </c>
      <c r="U172" t="s">
        <v>24</v>
      </c>
      <c r="V172" t="str">
        <f>IF(ctable[[#This Row],[tenure]]&lt;=12, "Short",IF(ctable[[#This Row],[tenure]]&lt;=36,"Medium","Long"))</f>
        <v>Long</v>
      </c>
      <c r="W172">
        <f>IF(ctable[[#This Row],[Churn]]="Yes",1,0)</f>
        <v>0</v>
      </c>
    </row>
    <row r="173" spans="1:23"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s="1">
        <v>104.4</v>
      </c>
      <c r="T173" s="1">
        <v>242.8</v>
      </c>
      <c r="U173" t="s">
        <v>23</v>
      </c>
      <c r="V173" t="str">
        <f>IF(ctable[[#This Row],[tenure]]&lt;=12, "Short",IF(ctable[[#This Row],[tenure]]&lt;=36,"Medium","Long"))</f>
        <v>Short</v>
      </c>
      <c r="W173">
        <f>IF(ctable[[#This Row],[Churn]]="Yes",1,0)</f>
        <v>1</v>
      </c>
    </row>
    <row r="174" spans="1:23"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s="1">
        <v>81.95</v>
      </c>
      <c r="T174" s="1">
        <v>1181.75</v>
      </c>
      <c r="U174" t="s">
        <v>24</v>
      </c>
      <c r="V174" t="str">
        <f>IF(ctable[[#This Row],[tenure]]&lt;=12, "Short",IF(ctable[[#This Row],[tenure]]&lt;=36,"Medium","Long"))</f>
        <v>Medium</v>
      </c>
      <c r="W174">
        <f>IF(ctable[[#This Row],[Churn]]="Yes",1,0)</f>
        <v>0</v>
      </c>
    </row>
    <row r="175" spans="1:23"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s="1">
        <v>94.85</v>
      </c>
      <c r="T175" s="1">
        <v>5000.2</v>
      </c>
      <c r="U175" t="s">
        <v>23</v>
      </c>
      <c r="V175" t="str">
        <f>IF(ctable[[#This Row],[tenure]]&lt;=12, "Short",IF(ctable[[#This Row],[tenure]]&lt;=36,"Medium","Long"))</f>
        <v>Long</v>
      </c>
      <c r="W175">
        <f>IF(ctable[[#This Row],[Churn]]="Yes",1,0)</f>
        <v>1</v>
      </c>
    </row>
    <row r="176" spans="1:23"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s="1">
        <v>20.55</v>
      </c>
      <c r="T176" s="1">
        <v>654.54999999999995</v>
      </c>
      <c r="U176" t="s">
        <v>24</v>
      </c>
      <c r="V176" t="str">
        <f>IF(ctable[[#This Row],[tenure]]&lt;=12, "Short",IF(ctable[[#This Row],[tenure]]&lt;=36,"Medium","Long"))</f>
        <v>Medium</v>
      </c>
      <c r="W176">
        <f>IF(ctable[[#This Row],[Churn]]="Yes",1,0)</f>
        <v>0</v>
      </c>
    </row>
    <row r="177" spans="1:23"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s="1">
        <v>24.7</v>
      </c>
      <c r="T177" s="1">
        <v>780.2</v>
      </c>
      <c r="U177" t="s">
        <v>24</v>
      </c>
      <c r="V177" t="str">
        <f>IF(ctable[[#This Row],[tenure]]&lt;=12, "Short",IF(ctable[[#This Row],[tenure]]&lt;=36,"Medium","Long"))</f>
        <v>Medium</v>
      </c>
      <c r="W177">
        <f>IF(ctable[[#This Row],[Churn]]="Yes",1,0)</f>
        <v>0</v>
      </c>
    </row>
    <row r="178" spans="1:23"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s="1">
        <v>74.45</v>
      </c>
      <c r="T178" s="1">
        <v>1145.7</v>
      </c>
      <c r="U178" t="s">
        <v>23</v>
      </c>
      <c r="V178" t="str">
        <f>IF(ctable[[#This Row],[tenure]]&lt;=12, "Short",IF(ctable[[#This Row],[tenure]]&lt;=36,"Medium","Long"))</f>
        <v>Medium</v>
      </c>
      <c r="W178">
        <f>IF(ctable[[#This Row],[Churn]]="Yes",1,0)</f>
        <v>1</v>
      </c>
    </row>
    <row r="179" spans="1:23"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s="1">
        <v>76.45</v>
      </c>
      <c r="T179" s="1">
        <v>503.6</v>
      </c>
      <c r="U179" t="s">
        <v>23</v>
      </c>
      <c r="V179" t="str">
        <f>IF(ctable[[#This Row],[tenure]]&lt;=12, "Short",IF(ctable[[#This Row],[tenure]]&lt;=36,"Medium","Long"))</f>
        <v>Short</v>
      </c>
      <c r="W179">
        <f>IF(ctable[[#This Row],[Churn]]="Yes",1,0)</f>
        <v>1</v>
      </c>
    </row>
    <row r="180" spans="1:23"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s="1">
        <v>105.35</v>
      </c>
      <c r="T180" s="1">
        <v>1559.25</v>
      </c>
      <c r="U180" t="s">
        <v>24</v>
      </c>
      <c r="V180" t="str">
        <f>IF(ctable[[#This Row],[tenure]]&lt;=12, "Short",IF(ctable[[#This Row],[tenure]]&lt;=36,"Medium","Long"))</f>
        <v>Medium</v>
      </c>
      <c r="W180">
        <f>IF(ctable[[#This Row],[Churn]]="Yes",1,0)</f>
        <v>0</v>
      </c>
    </row>
    <row r="181" spans="1:23"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s="1">
        <v>20.55</v>
      </c>
      <c r="T181" s="1">
        <v>1252</v>
      </c>
      <c r="U181" t="s">
        <v>24</v>
      </c>
      <c r="V181" t="str">
        <f>IF(ctable[[#This Row],[tenure]]&lt;=12, "Short",IF(ctable[[#This Row],[tenure]]&lt;=36,"Medium","Long"))</f>
        <v>Long</v>
      </c>
      <c r="W181">
        <f>IF(ctable[[#This Row],[Churn]]="Yes",1,0)</f>
        <v>0</v>
      </c>
    </row>
    <row r="182" spans="1:23"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s="1">
        <v>29.95</v>
      </c>
      <c r="T182" s="1">
        <v>29.95</v>
      </c>
      <c r="U182" t="s">
        <v>23</v>
      </c>
      <c r="V182" t="str">
        <f>IF(ctable[[#This Row],[tenure]]&lt;=12, "Short",IF(ctable[[#This Row],[tenure]]&lt;=36,"Medium","Long"))</f>
        <v>Short</v>
      </c>
      <c r="W182">
        <f>IF(ctable[[#This Row],[Churn]]="Yes",1,0)</f>
        <v>1</v>
      </c>
    </row>
    <row r="183" spans="1:23"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s="1">
        <v>45.3</v>
      </c>
      <c r="T183" s="1">
        <v>45.3</v>
      </c>
      <c r="U183" t="s">
        <v>24</v>
      </c>
      <c r="V183" t="str">
        <f>IF(ctable[[#This Row],[tenure]]&lt;=12, "Short",IF(ctable[[#This Row],[tenure]]&lt;=36,"Medium","Long"))</f>
        <v>Short</v>
      </c>
      <c r="W183">
        <f>IF(ctable[[#This Row],[Churn]]="Yes",1,0)</f>
        <v>0</v>
      </c>
    </row>
    <row r="184" spans="1:23"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s="1">
        <v>84.5</v>
      </c>
      <c r="T184" s="1">
        <v>662.65</v>
      </c>
      <c r="U184" t="s">
        <v>23</v>
      </c>
      <c r="V184" t="str">
        <f>IF(ctable[[#This Row],[tenure]]&lt;=12, "Short",IF(ctable[[#This Row],[tenure]]&lt;=36,"Medium","Long"))</f>
        <v>Short</v>
      </c>
      <c r="W184">
        <f>IF(ctable[[#This Row],[Churn]]="Yes",1,0)</f>
        <v>1</v>
      </c>
    </row>
    <row r="185" spans="1:23"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s="1">
        <v>74.75</v>
      </c>
      <c r="T185" s="1">
        <v>2453.3000000000002</v>
      </c>
      <c r="U185" t="s">
        <v>24</v>
      </c>
      <c r="V185" t="str">
        <f>IF(ctable[[#This Row],[tenure]]&lt;=12, "Short",IF(ctable[[#This Row],[tenure]]&lt;=36,"Medium","Long"))</f>
        <v>Medium</v>
      </c>
      <c r="W185">
        <f>IF(ctable[[#This Row],[Churn]]="Yes",1,0)</f>
        <v>0</v>
      </c>
    </row>
    <row r="186" spans="1:23"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s="1">
        <v>79.25</v>
      </c>
      <c r="T186" s="1">
        <v>1111.6500000000001</v>
      </c>
      <c r="U186" t="s">
        <v>23</v>
      </c>
      <c r="V186" t="str">
        <f>IF(ctable[[#This Row],[tenure]]&lt;=12, "Short",IF(ctable[[#This Row],[tenure]]&lt;=36,"Medium","Long"))</f>
        <v>Medium</v>
      </c>
      <c r="W186">
        <f>IF(ctable[[#This Row],[Churn]]="Yes",1,0)</f>
        <v>1</v>
      </c>
    </row>
    <row r="187" spans="1:23"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s="1">
        <v>24.8</v>
      </c>
      <c r="T187" s="1">
        <v>24.8</v>
      </c>
      <c r="U187" t="s">
        <v>23</v>
      </c>
      <c r="V187" t="str">
        <f>IF(ctable[[#This Row],[tenure]]&lt;=12, "Short",IF(ctable[[#This Row],[tenure]]&lt;=36,"Medium","Long"))</f>
        <v>Short</v>
      </c>
      <c r="W187">
        <f>IF(ctable[[#This Row],[Churn]]="Yes",1,0)</f>
        <v>1</v>
      </c>
    </row>
    <row r="188" spans="1:23"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s="1">
        <v>51.8</v>
      </c>
      <c r="T188" s="1">
        <v>1023.85</v>
      </c>
      <c r="U188" t="s">
        <v>24</v>
      </c>
      <c r="V188" t="str">
        <f>IF(ctable[[#This Row],[tenure]]&lt;=12, "Short",IF(ctable[[#This Row],[tenure]]&lt;=36,"Medium","Long"))</f>
        <v>Medium</v>
      </c>
      <c r="W188">
        <f>IF(ctable[[#This Row],[Churn]]="Yes",1,0)</f>
        <v>0</v>
      </c>
    </row>
    <row r="189" spans="1:23"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s="1">
        <v>30.4</v>
      </c>
      <c r="T189" s="1">
        <v>82.15</v>
      </c>
      <c r="U189" t="s">
        <v>24</v>
      </c>
      <c r="V189" t="str">
        <f>IF(ctable[[#This Row],[tenure]]&lt;=12, "Short",IF(ctable[[#This Row],[tenure]]&lt;=36,"Medium","Long"))</f>
        <v>Short</v>
      </c>
      <c r="W189">
        <f>IF(ctable[[#This Row],[Churn]]="Yes",1,0)</f>
        <v>0</v>
      </c>
    </row>
    <row r="190" spans="1:23"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s="1">
        <v>19.649999999999999</v>
      </c>
      <c r="T190" s="1">
        <v>244.8</v>
      </c>
      <c r="U190" t="s">
        <v>24</v>
      </c>
      <c r="V190" t="str">
        <f>IF(ctable[[#This Row],[tenure]]&lt;=12, "Short",IF(ctable[[#This Row],[tenure]]&lt;=36,"Medium","Long"))</f>
        <v>Medium</v>
      </c>
      <c r="W190">
        <f>IF(ctable[[#This Row],[Churn]]="Yes",1,0)</f>
        <v>0</v>
      </c>
    </row>
    <row r="191" spans="1:23"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s="1">
        <v>56.6</v>
      </c>
      <c r="T191" s="1">
        <v>2379.1</v>
      </c>
      <c r="U191" t="s">
        <v>24</v>
      </c>
      <c r="V191" t="str">
        <f>IF(ctable[[#This Row],[tenure]]&lt;=12, "Short",IF(ctable[[#This Row],[tenure]]&lt;=36,"Medium","Long"))</f>
        <v>Long</v>
      </c>
      <c r="W191">
        <f>IF(ctable[[#This Row],[Churn]]="Yes",1,0)</f>
        <v>0</v>
      </c>
    </row>
    <row r="192" spans="1:23"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s="1">
        <v>71.900000000000006</v>
      </c>
      <c r="T192" s="1">
        <v>3173.35</v>
      </c>
      <c r="U192" t="s">
        <v>24</v>
      </c>
      <c r="V192" t="str">
        <f>IF(ctable[[#This Row],[tenure]]&lt;=12, "Short",IF(ctable[[#This Row],[tenure]]&lt;=36,"Medium","Long"))</f>
        <v>Long</v>
      </c>
      <c r="W192">
        <f>IF(ctable[[#This Row],[Churn]]="Yes",1,0)</f>
        <v>0</v>
      </c>
    </row>
    <row r="193" spans="1:23"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s="1">
        <v>91</v>
      </c>
      <c r="T193" s="1">
        <v>531</v>
      </c>
      <c r="U193" t="s">
        <v>23</v>
      </c>
      <c r="V193" t="str">
        <f>IF(ctable[[#This Row],[tenure]]&lt;=12, "Short",IF(ctable[[#This Row],[tenure]]&lt;=36,"Medium","Long"))</f>
        <v>Short</v>
      </c>
      <c r="W193">
        <f>IF(ctable[[#This Row],[Churn]]="Yes",1,0)</f>
        <v>1</v>
      </c>
    </row>
    <row r="194" spans="1:23"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s="1">
        <v>19.75</v>
      </c>
      <c r="T194" s="1">
        <v>1375.4</v>
      </c>
      <c r="U194" t="s">
        <v>24</v>
      </c>
      <c r="V194" t="str">
        <f>IF(ctable[[#This Row],[tenure]]&lt;=12, "Short",IF(ctable[[#This Row],[tenure]]&lt;=36,"Medium","Long"))</f>
        <v>Long</v>
      </c>
      <c r="W194">
        <f>IF(ctable[[#This Row],[Churn]]="Yes",1,0)</f>
        <v>0</v>
      </c>
    </row>
    <row r="195" spans="1:23"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s="1">
        <v>109.7</v>
      </c>
      <c r="T195" s="1">
        <v>8129.3</v>
      </c>
      <c r="U195" t="s">
        <v>24</v>
      </c>
      <c r="V195" t="str">
        <f>IF(ctable[[#This Row],[tenure]]&lt;=12, "Short",IF(ctable[[#This Row],[tenure]]&lt;=36,"Medium","Long"))</f>
        <v>Long</v>
      </c>
      <c r="W195">
        <f>IF(ctable[[#This Row],[Churn]]="Yes",1,0)</f>
        <v>0</v>
      </c>
    </row>
    <row r="196" spans="1:23"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s="1">
        <v>19.3</v>
      </c>
      <c r="T196" s="1">
        <v>1192.7</v>
      </c>
      <c r="U196" t="s">
        <v>24</v>
      </c>
      <c r="V196" t="str">
        <f>IF(ctable[[#This Row],[tenure]]&lt;=12, "Short",IF(ctable[[#This Row],[tenure]]&lt;=36,"Medium","Long"))</f>
        <v>Long</v>
      </c>
      <c r="W196">
        <f>IF(ctable[[#This Row],[Churn]]="Yes",1,0)</f>
        <v>0</v>
      </c>
    </row>
    <row r="197" spans="1:23"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s="1">
        <v>96.55</v>
      </c>
      <c r="T197" s="1">
        <v>1901.65</v>
      </c>
      <c r="U197" t="s">
        <v>24</v>
      </c>
      <c r="V197" t="str">
        <f>IF(ctable[[#This Row],[tenure]]&lt;=12, "Short",IF(ctable[[#This Row],[tenure]]&lt;=36,"Medium","Long"))</f>
        <v>Medium</v>
      </c>
      <c r="W197">
        <f>IF(ctable[[#This Row],[Churn]]="Yes",1,0)</f>
        <v>0</v>
      </c>
    </row>
    <row r="198" spans="1:23"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s="1">
        <v>24.1</v>
      </c>
      <c r="T198" s="1">
        <v>587.4</v>
      </c>
      <c r="U198" t="s">
        <v>24</v>
      </c>
      <c r="V198" t="str">
        <f>IF(ctable[[#This Row],[tenure]]&lt;=12, "Short",IF(ctable[[#This Row],[tenure]]&lt;=36,"Medium","Long"))</f>
        <v>Medium</v>
      </c>
      <c r="W198">
        <f>IF(ctable[[#This Row],[Churn]]="Yes",1,0)</f>
        <v>0</v>
      </c>
    </row>
    <row r="199" spans="1:23"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s="1">
        <v>111.35</v>
      </c>
      <c r="T199" s="1">
        <v>6519.75</v>
      </c>
      <c r="U199" t="s">
        <v>24</v>
      </c>
      <c r="V199" t="str">
        <f>IF(ctable[[#This Row],[tenure]]&lt;=12, "Short",IF(ctable[[#This Row],[tenure]]&lt;=36,"Medium","Long"))</f>
        <v>Long</v>
      </c>
      <c r="W199">
        <f>IF(ctable[[#This Row],[Churn]]="Yes",1,0)</f>
        <v>0</v>
      </c>
    </row>
    <row r="200" spans="1:23"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s="1">
        <v>112.25</v>
      </c>
      <c r="T200" s="1">
        <v>8041.65</v>
      </c>
      <c r="U200" t="s">
        <v>24</v>
      </c>
      <c r="V200" t="str">
        <f>IF(ctable[[#This Row],[tenure]]&lt;=12, "Short",IF(ctable[[#This Row],[tenure]]&lt;=36,"Medium","Long"))</f>
        <v>Long</v>
      </c>
      <c r="W200">
        <f>IF(ctable[[#This Row],[Churn]]="Yes",1,0)</f>
        <v>0</v>
      </c>
    </row>
    <row r="201" spans="1:23"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s="1">
        <v>20.75</v>
      </c>
      <c r="T201" s="1">
        <v>20.75</v>
      </c>
      <c r="U201" t="s">
        <v>24</v>
      </c>
      <c r="V201" t="str">
        <f>IF(ctable[[#This Row],[tenure]]&lt;=12, "Short",IF(ctable[[#This Row],[tenure]]&lt;=36,"Medium","Long"))</f>
        <v>Short</v>
      </c>
      <c r="W201">
        <f>IF(ctable[[#This Row],[Churn]]="Yes",1,0)</f>
        <v>0</v>
      </c>
    </row>
    <row r="202" spans="1:23"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s="1">
        <v>101.9</v>
      </c>
      <c r="T202" s="1">
        <v>2681.15</v>
      </c>
      <c r="U202" t="s">
        <v>24</v>
      </c>
      <c r="V202" t="str">
        <f>IF(ctable[[#This Row],[tenure]]&lt;=12, "Short",IF(ctable[[#This Row],[tenure]]&lt;=36,"Medium","Long"))</f>
        <v>Medium</v>
      </c>
      <c r="W202">
        <f>IF(ctable[[#This Row],[Churn]]="Yes",1,0)</f>
        <v>0</v>
      </c>
    </row>
    <row r="203" spans="1:23"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s="1">
        <v>80.05</v>
      </c>
      <c r="T203" s="1">
        <v>1112.3</v>
      </c>
      <c r="U203" t="s">
        <v>24</v>
      </c>
      <c r="V203" t="str">
        <f>IF(ctable[[#This Row],[tenure]]&lt;=12, "Short",IF(ctable[[#This Row],[tenure]]&lt;=36,"Medium","Long"))</f>
        <v>Medium</v>
      </c>
      <c r="W203">
        <f>IF(ctable[[#This Row],[Churn]]="Yes",1,0)</f>
        <v>0</v>
      </c>
    </row>
    <row r="204" spans="1:23"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s="1">
        <v>105.55</v>
      </c>
      <c r="T204" s="1">
        <v>7405.5</v>
      </c>
      <c r="U204" t="s">
        <v>24</v>
      </c>
      <c r="V204" t="str">
        <f>IF(ctable[[#This Row],[tenure]]&lt;=12, "Short",IF(ctable[[#This Row],[tenure]]&lt;=36,"Medium","Long"))</f>
        <v>Long</v>
      </c>
      <c r="W204">
        <f>IF(ctable[[#This Row],[Churn]]="Yes",1,0)</f>
        <v>0</v>
      </c>
    </row>
    <row r="205" spans="1:23"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s="1">
        <v>78.3</v>
      </c>
      <c r="T205" s="1">
        <v>1033.95</v>
      </c>
      <c r="U205" t="s">
        <v>24</v>
      </c>
      <c r="V205" t="str">
        <f>IF(ctable[[#This Row],[tenure]]&lt;=12, "Short",IF(ctable[[#This Row],[tenure]]&lt;=36,"Medium","Long"))</f>
        <v>Medium</v>
      </c>
      <c r="W205">
        <f>IF(ctable[[#This Row],[Churn]]="Yes",1,0)</f>
        <v>0</v>
      </c>
    </row>
    <row r="206" spans="1:23"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s="1">
        <v>68.849999999999994</v>
      </c>
      <c r="T206" s="1">
        <v>2958.95</v>
      </c>
      <c r="U206" t="s">
        <v>24</v>
      </c>
      <c r="V206" t="str">
        <f>IF(ctable[[#This Row],[tenure]]&lt;=12, "Short",IF(ctable[[#This Row],[tenure]]&lt;=36,"Medium","Long"))</f>
        <v>Long</v>
      </c>
      <c r="W206">
        <f>IF(ctable[[#This Row],[Churn]]="Yes",1,0)</f>
        <v>0</v>
      </c>
    </row>
    <row r="207" spans="1:23"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s="1">
        <v>79.95</v>
      </c>
      <c r="T207" s="1">
        <v>2684.85</v>
      </c>
      <c r="U207" t="s">
        <v>24</v>
      </c>
      <c r="V207" t="str">
        <f>IF(ctable[[#This Row],[tenure]]&lt;=12, "Short",IF(ctable[[#This Row],[tenure]]&lt;=36,"Medium","Long"))</f>
        <v>Medium</v>
      </c>
      <c r="W207">
        <f>IF(ctable[[#This Row],[Churn]]="Yes",1,0)</f>
        <v>0</v>
      </c>
    </row>
    <row r="208" spans="1:23"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s="1">
        <v>55.45</v>
      </c>
      <c r="T208" s="1">
        <v>4179.2</v>
      </c>
      <c r="U208" t="s">
        <v>24</v>
      </c>
      <c r="V208" t="str">
        <f>IF(ctable[[#This Row],[tenure]]&lt;=12, "Short",IF(ctable[[#This Row],[tenure]]&lt;=36,"Medium","Long"))</f>
        <v>Long</v>
      </c>
      <c r="W208">
        <f>IF(ctable[[#This Row],[Churn]]="Yes",1,0)</f>
        <v>0</v>
      </c>
    </row>
    <row r="209" spans="1:23"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s="1">
        <v>79.900000000000006</v>
      </c>
      <c r="T209" s="1">
        <v>79.900000000000006</v>
      </c>
      <c r="U209" t="s">
        <v>23</v>
      </c>
      <c r="V209" t="str">
        <f>IF(ctable[[#This Row],[tenure]]&lt;=12, "Short",IF(ctable[[#This Row],[tenure]]&lt;=36,"Medium","Long"))</f>
        <v>Short</v>
      </c>
      <c r="W209">
        <f>IF(ctable[[#This Row],[Churn]]="Yes",1,0)</f>
        <v>1</v>
      </c>
    </row>
    <row r="210" spans="1:23"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s="1">
        <v>106.6</v>
      </c>
      <c r="T210" s="1">
        <v>1934.45</v>
      </c>
      <c r="U210" t="s">
        <v>23</v>
      </c>
      <c r="V210" t="str">
        <f>IF(ctable[[#This Row],[tenure]]&lt;=12, "Short",IF(ctable[[#This Row],[tenure]]&lt;=36,"Medium","Long"))</f>
        <v>Medium</v>
      </c>
      <c r="W210">
        <f>IF(ctable[[#This Row],[Churn]]="Yes",1,0)</f>
        <v>1</v>
      </c>
    </row>
    <row r="211" spans="1:23"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s="1">
        <v>102.45</v>
      </c>
      <c r="T211" s="1">
        <v>6654.1</v>
      </c>
      <c r="U211" t="s">
        <v>24</v>
      </c>
      <c r="V211" t="str">
        <f>IF(ctable[[#This Row],[tenure]]&lt;=12, "Short",IF(ctable[[#This Row],[tenure]]&lt;=36,"Medium","Long"))</f>
        <v>Long</v>
      </c>
      <c r="W211">
        <f>IF(ctable[[#This Row],[Churn]]="Yes",1,0)</f>
        <v>0</v>
      </c>
    </row>
    <row r="212" spans="1:23"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s="1">
        <v>46</v>
      </c>
      <c r="T212" s="1">
        <v>84.5</v>
      </c>
      <c r="U212" t="s">
        <v>23</v>
      </c>
      <c r="V212" t="str">
        <f>IF(ctable[[#This Row],[tenure]]&lt;=12, "Short",IF(ctable[[#This Row],[tenure]]&lt;=36,"Medium","Long"))</f>
        <v>Short</v>
      </c>
      <c r="W212">
        <f>IF(ctable[[#This Row],[Churn]]="Yes",1,0)</f>
        <v>1</v>
      </c>
    </row>
    <row r="213" spans="1:23"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s="1">
        <v>25.25</v>
      </c>
      <c r="T213" s="1">
        <v>25.25</v>
      </c>
      <c r="U213" t="s">
        <v>24</v>
      </c>
      <c r="V213" t="str">
        <f>IF(ctable[[#This Row],[tenure]]&lt;=12, "Short",IF(ctable[[#This Row],[tenure]]&lt;=36,"Medium","Long"))</f>
        <v>Short</v>
      </c>
      <c r="W213">
        <f>IF(ctable[[#This Row],[Churn]]="Yes",1,0)</f>
        <v>0</v>
      </c>
    </row>
    <row r="214" spans="1:23"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s="1">
        <v>19.75</v>
      </c>
      <c r="T214" s="1">
        <v>1124.2</v>
      </c>
      <c r="U214" t="s">
        <v>24</v>
      </c>
      <c r="V214" t="str">
        <f>IF(ctable[[#This Row],[tenure]]&lt;=12, "Short",IF(ctable[[#This Row],[tenure]]&lt;=36,"Medium","Long"))</f>
        <v>Long</v>
      </c>
      <c r="W214">
        <f>IF(ctable[[#This Row],[Churn]]="Yes",1,0)</f>
        <v>0</v>
      </c>
    </row>
    <row r="215" spans="1:23"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s="1">
        <v>20</v>
      </c>
      <c r="T215" s="1">
        <v>540.04999999999995</v>
      </c>
      <c r="U215" t="s">
        <v>24</v>
      </c>
      <c r="V215" t="str">
        <f>IF(ctable[[#This Row],[tenure]]&lt;=12, "Short",IF(ctable[[#This Row],[tenure]]&lt;=36,"Medium","Long"))</f>
        <v>Medium</v>
      </c>
      <c r="W215">
        <f>IF(ctable[[#This Row],[Churn]]="Yes",1,0)</f>
        <v>0</v>
      </c>
    </row>
    <row r="216" spans="1:23"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s="1">
        <v>86.8</v>
      </c>
      <c r="T216" s="1">
        <v>1975.85</v>
      </c>
      <c r="U216" t="s">
        <v>24</v>
      </c>
      <c r="V216" t="str">
        <f>IF(ctable[[#This Row],[tenure]]&lt;=12, "Short",IF(ctable[[#This Row],[tenure]]&lt;=36,"Medium","Long"))</f>
        <v>Medium</v>
      </c>
      <c r="W216">
        <f>IF(ctable[[#This Row],[Churn]]="Yes",1,0)</f>
        <v>0</v>
      </c>
    </row>
    <row r="217" spans="1:23"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s="1">
        <v>58.75</v>
      </c>
      <c r="T217" s="1">
        <v>3437.45</v>
      </c>
      <c r="U217" t="s">
        <v>24</v>
      </c>
      <c r="V217" t="str">
        <f>IF(ctable[[#This Row],[tenure]]&lt;=12, "Short",IF(ctable[[#This Row],[tenure]]&lt;=36,"Medium","Long"))</f>
        <v>Long</v>
      </c>
      <c r="W217">
        <f>IF(ctable[[#This Row],[Churn]]="Yes",1,0)</f>
        <v>0</v>
      </c>
    </row>
    <row r="218" spans="1:23"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s="1">
        <v>45.25</v>
      </c>
      <c r="T218" s="1">
        <v>3139.8</v>
      </c>
      <c r="U218" t="s">
        <v>24</v>
      </c>
      <c r="V218" t="str">
        <f>IF(ctable[[#This Row],[tenure]]&lt;=12, "Short",IF(ctable[[#This Row],[tenure]]&lt;=36,"Medium","Long"))</f>
        <v>Long</v>
      </c>
      <c r="W218">
        <f>IF(ctable[[#This Row],[Churn]]="Yes",1,0)</f>
        <v>0</v>
      </c>
    </row>
    <row r="219" spans="1:23"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s="1">
        <v>56.6</v>
      </c>
      <c r="T219" s="1">
        <v>3789.2</v>
      </c>
      <c r="U219" t="s">
        <v>24</v>
      </c>
      <c r="V219" t="str">
        <f>IF(ctable[[#This Row],[tenure]]&lt;=12, "Short",IF(ctable[[#This Row],[tenure]]&lt;=36,"Medium","Long"))</f>
        <v>Long</v>
      </c>
      <c r="W219">
        <f>IF(ctable[[#This Row],[Churn]]="Yes",1,0)</f>
        <v>0</v>
      </c>
    </row>
    <row r="220" spans="1:23"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s="1">
        <v>84.2</v>
      </c>
      <c r="T220" s="1">
        <v>5324.5</v>
      </c>
      <c r="U220" t="s">
        <v>24</v>
      </c>
      <c r="V220" t="str">
        <f>IF(ctable[[#This Row],[tenure]]&lt;=12, "Short",IF(ctable[[#This Row],[tenure]]&lt;=36,"Medium","Long"))</f>
        <v>Long</v>
      </c>
      <c r="W220">
        <f>IF(ctable[[#This Row],[Churn]]="Yes",1,0)</f>
        <v>0</v>
      </c>
    </row>
    <row r="221" spans="1:23"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s="1">
        <v>80</v>
      </c>
      <c r="T221" s="1">
        <v>624.6</v>
      </c>
      <c r="U221" t="s">
        <v>24</v>
      </c>
      <c r="V221" t="str">
        <f>IF(ctable[[#This Row],[tenure]]&lt;=12, "Short",IF(ctable[[#This Row],[tenure]]&lt;=36,"Medium","Long"))</f>
        <v>Short</v>
      </c>
      <c r="W221">
        <f>IF(ctable[[#This Row],[Churn]]="Yes",1,0)</f>
        <v>0</v>
      </c>
    </row>
    <row r="222" spans="1:23"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s="1">
        <v>70.150000000000006</v>
      </c>
      <c r="T222" s="1">
        <v>268.35000000000002</v>
      </c>
      <c r="U222" t="s">
        <v>23</v>
      </c>
      <c r="V222" t="str">
        <f>IF(ctable[[#This Row],[tenure]]&lt;=12, "Short",IF(ctable[[#This Row],[tenure]]&lt;=36,"Medium","Long"))</f>
        <v>Short</v>
      </c>
      <c r="W222">
        <f>IF(ctable[[#This Row],[Churn]]="Yes",1,0)</f>
        <v>1</v>
      </c>
    </row>
    <row r="223" spans="1:23"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s="1">
        <v>24.75</v>
      </c>
      <c r="T223" s="1">
        <v>1836.9</v>
      </c>
      <c r="U223" t="s">
        <v>24</v>
      </c>
      <c r="V223" t="str">
        <f>IF(ctable[[#This Row],[tenure]]&lt;=12, "Short",IF(ctable[[#This Row],[tenure]]&lt;=36,"Medium","Long"))</f>
        <v>Long</v>
      </c>
      <c r="W223">
        <f>IF(ctable[[#This Row],[Churn]]="Yes",1,0)</f>
        <v>0</v>
      </c>
    </row>
    <row r="224" spans="1:23"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s="1">
        <v>20.2</v>
      </c>
      <c r="T224" s="1">
        <v>20.2</v>
      </c>
      <c r="U224" t="s">
        <v>24</v>
      </c>
      <c r="V224" t="str">
        <f>IF(ctable[[#This Row],[tenure]]&lt;=12, "Short",IF(ctable[[#This Row],[tenure]]&lt;=36,"Medium","Long"))</f>
        <v>Short</v>
      </c>
      <c r="W224">
        <f>IF(ctable[[#This Row],[Churn]]="Yes",1,0)</f>
        <v>0</v>
      </c>
    </row>
    <row r="225" spans="1:23"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s="1">
        <v>50.05</v>
      </c>
      <c r="T225" s="1">
        <v>179.35</v>
      </c>
      <c r="U225" t="s">
        <v>23</v>
      </c>
      <c r="V225" t="str">
        <f>IF(ctable[[#This Row],[tenure]]&lt;=12, "Short",IF(ctable[[#This Row],[tenure]]&lt;=36,"Medium","Long"))</f>
        <v>Short</v>
      </c>
      <c r="W225">
        <f>IF(ctable[[#This Row],[Churn]]="Yes",1,0)</f>
        <v>1</v>
      </c>
    </row>
    <row r="226" spans="1:23"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s="1">
        <v>19.350000000000001</v>
      </c>
      <c r="T226" s="1">
        <v>219.35</v>
      </c>
      <c r="U226" t="s">
        <v>24</v>
      </c>
      <c r="V226" t="str">
        <f>IF(ctable[[#This Row],[tenure]]&lt;=12, "Short",IF(ctable[[#This Row],[tenure]]&lt;=36,"Medium","Long"))</f>
        <v>Short</v>
      </c>
      <c r="W226">
        <f>IF(ctable[[#This Row],[Churn]]="Yes",1,0)</f>
        <v>0</v>
      </c>
    </row>
    <row r="227" spans="1:23"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s="1">
        <v>50.6</v>
      </c>
      <c r="T227" s="1">
        <v>1288.75</v>
      </c>
      <c r="U227" t="s">
        <v>24</v>
      </c>
      <c r="V227" t="str">
        <f>IF(ctable[[#This Row],[tenure]]&lt;=12, "Short",IF(ctable[[#This Row],[tenure]]&lt;=36,"Medium","Long"))</f>
        <v>Medium</v>
      </c>
      <c r="W227">
        <f>IF(ctable[[#This Row],[Churn]]="Yes",1,0)</f>
        <v>0</v>
      </c>
    </row>
    <row r="228" spans="1:23"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s="1">
        <v>81.150000000000006</v>
      </c>
      <c r="T228" s="1">
        <v>2545.75</v>
      </c>
      <c r="U228" t="s">
        <v>24</v>
      </c>
      <c r="V228" t="str">
        <f>IF(ctable[[#This Row],[tenure]]&lt;=12, "Short",IF(ctable[[#This Row],[tenure]]&lt;=36,"Medium","Long"))</f>
        <v>Medium</v>
      </c>
      <c r="W228">
        <f>IF(ctable[[#This Row],[Churn]]="Yes",1,0)</f>
        <v>0</v>
      </c>
    </row>
    <row r="229" spans="1:23"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s="1">
        <v>55.2</v>
      </c>
      <c r="T229" s="1">
        <v>55.2</v>
      </c>
      <c r="U229" t="s">
        <v>23</v>
      </c>
      <c r="V229" t="str">
        <f>IF(ctable[[#This Row],[tenure]]&lt;=12, "Short",IF(ctable[[#This Row],[tenure]]&lt;=36,"Medium","Long"))</f>
        <v>Short</v>
      </c>
      <c r="W229">
        <f>IF(ctable[[#This Row],[Churn]]="Yes",1,0)</f>
        <v>1</v>
      </c>
    </row>
    <row r="230" spans="1:23"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s="1">
        <v>89.9</v>
      </c>
      <c r="T230" s="1">
        <v>2723.15</v>
      </c>
      <c r="U230" t="s">
        <v>24</v>
      </c>
      <c r="V230" t="str">
        <f>IF(ctable[[#This Row],[tenure]]&lt;=12, "Short",IF(ctable[[#This Row],[tenure]]&lt;=36,"Medium","Long"))</f>
        <v>Medium</v>
      </c>
      <c r="W230">
        <f>IF(ctable[[#This Row],[Churn]]="Yes",1,0)</f>
        <v>0</v>
      </c>
    </row>
    <row r="231" spans="1:23"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s="1">
        <v>85.3</v>
      </c>
      <c r="T231" s="1">
        <v>4107.25</v>
      </c>
      <c r="U231" t="s">
        <v>24</v>
      </c>
      <c r="V231" t="str">
        <f>IF(ctable[[#This Row],[tenure]]&lt;=12, "Short",IF(ctable[[#This Row],[tenure]]&lt;=36,"Medium","Long"))</f>
        <v>Long</v>
      </c>
      <c r="W231">
        <f>IF(ctable[[#This Row],[Churn]]="Yes",1,0)</f>
        <v>0</v>
      </c>
    </row>
    <row r="232" spans="1:23"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s="1">
        <v>108</v>
      </c>
      <c r="T232" s="1">
        <v>5760.65</v>
      </c>
      <c r="U232" t="s">
        <v>24</v>
      </c>
      <c r="V232" t="str">
        <f>IF(ctable[[#This Row],[tenure]]&lt;=12, "Short",IF(ctable[[#This Row],[tenure]]&lt;=36,"Medium","Long"))</f>
        <v>Long</v>
      </c>
      <c r="W232">
        <f>IF(ctable[[#This Row],[Churn]]="Yes",1,0)</f>
        <v>0</v>
      </c>
    </row>
    <row r="233" spans="1:23"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s="1">
        <v>93.5</v>
      </c>
      <c r="T233" s="1">
        <v>4747.5</v>
      </c>
      <c r="U233" t="s">
        <v>24</v>
      </c>
      <c r="V233" t="str">
        <f>IF(ctable[[#This Row],[tenure]]&lt;=12, "Short",IF(ctable[[#This Row],[tenure]]&lt;=36,"Medium","Long"))</f>
        <v>Long</v>
      </c>
      <c r="W233">
        <f>IF(ctable[[#This Row],[Churn]]="Yes",1,0)</f>
        <v>0</v>
      </c>
    </row>
    <row r="234" spans="1:23"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s="1">
        <v>84.6</v>
      </c>
      <c r="T234" s="1">
        <v>84.6</v>
      </c>
      <c r="U234" t="s">
        <v>23</v>
      </c>
      <c r="V234" t="str">
        <f>IF(ctable[[#This Row],[tenure]]&lt;=12, "Short",IF(ctable[[#This Row],[tenure]]&lt;=36,"Medium","Long"))</f>
        <v>Short</v>
      </c>
      <c r="W234">
        <f>IF(ctable[[#This Row],[Churn]]="Yes",1,0)</f>
        <v>1</v>
      </c>
    </row>
    <row r="235" spans="1:23"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s="1">
        <v>20.25</v>
      </c>
      <c r="T235" s="1">
        <v>1566.9</v>
      </c>
      <c r="U235" t="s">
        <v>24</v>
      </c>
      <c r="V235" t="str">
        <f>IF(ctable[[#This Row],[tenure]]&lt;=12, "Short",IF(ctable[[#This Row],[tenure]]&lt;=36,"Medium","Long"))</f>
        <v>Long</v>
      </c>
      <c r="W235">
        <f>IF(ctable[[#This Row],[Churn]]="Yes",1,0)</f>
        <v>0</v>
      </c>
    </row>
    <row r="236" spans="1:23"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s="1">
        <v>25.15</v>
      </c>
      <c r="T236" s="1">
        <v>702</v>
      </c>
      <c r="U236" t="s">
        <v>24</v>
      </c>
      <c r="V236" t="str">
        <f>IF(ctable[[#This Row],[tenure]]&lt;=12, "Short",IF(ctable[[#This Row],[tenure]]&lt;=36,"Medium","Long"))</f>
        <v>Medium</v>
      </c>
      <c r="W236">
        <f>IF(ctable[[#This Row],[Churn]]="Yes",1,0)</f>
        <v>0</v>
      </c>
    </row>
    <row r="237" spans="1:23"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s="1">
        <v>54.4</v>
      </c>
      <c r="T237" s="1">
        <v>114.1</v>
      </c>
      <c r="U237" t="s">
        <v>23</v>
      </c>
      <c r="V237" t="str">
        <f>IF(ctable[[#This Row],[tenure]]&lt;=12, "Short",IF(ctable[[#This Row],[tenure]]&lt;=36,"Medium","Long"))</f>
        <v>Short</v>
      </c>
      <c r="W237">
        <f>IF(ctable[[#This Row],[Churn]]="Yes",1,0)</f>
        <v>1</v>
      </c>
    </row>
    <row r="238" spans="1:23"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s="1">
        <v>29.6</v>
      </c>
      <c r="T238" s="1">
        <v>299.05</v>
      </c>
      <c r="U238" t="s">
        <v>24</v>
      </c>
      <c r="V238" t="str">
        <f>IF(ctable[[#This Row],[tenure]]&lt;=12, "Short",IF(ctable[[#This Row],[tenure]]&lt;=36,"Medium","Long"))</f>
        <v>Short</v>
      </c>
      <c r="W238">
        <f>IF(ctable[[#This Row],[Churn]]="Yes",1,0)</f>
        <v>0</v>
      </c>
    </row>
    <row r="239" spans="1:23"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s="1">
        <v>73.150000000000006</v>
      </c>
      <c r="T239" s="1">
        <v>1305.95</v>
      </c>
      <c r="U239" t="s">
        <v>24</v>
      </c>
      <c r="V239" t="str">
        <f>IF(ctable[[#This Row],[tenure]]&lt;=12, "Short",IF(ctable[[#This Row],[tenure]]&lt;=36,"Medium","Long"))</f>
        <v>Medium</v>
      </c>
      <c r="W239">
        <f>IF(ctable[[#This Row],[Churn]]="Yes",1,0)</f>
        <v>0</v>
      </c>
    </row>
    <row r="240" spans="1:23"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s="1">
        <v>95</v>
      </c>
      <c r="T240" s="1">
        <v>1120.3</v>
      </c>
      <c r="U240" t="s">
        <v>23</v>
      </c>
      <c r="V240" t="str">
        <f>IF(ctable[[#This Row],[tenure]]&lt;=12, "Short",IF(ctable[[#This Row],[tenure]]&lt;=36,"Medium","Long"))</f>
        <v>Short</v>
      </c>
      <c r="W240">
        <f>IF(ctable[[#This Row],[Churn]]="Yes",1,0)</f>
        <v>1</v>
      </c>
    </row>
    <row r="241" spans="1:23"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s="1">
        <v>19.75</v>
      </c>
      <c r="T241" s="1">
        <v>284.35000000000002</v>
      </c>
      <c r="U241" t="s">
        <v>24</v>
      </c>
      <c r="V241" t="str">
        <f>IF(ctable[[#This Row],[tenure]]&lt;=12, "Short",IF(ctable[[#This Row],[tenure]]&lt;=36,"Medium","Long"))</f>
        <v>Medium</v>
      </c>
      <c r="W241">
        <f>IF(ctable[[#This Row],[Churn]]="Yes",1,0)</f>
        <v>0</v>
      </c>
    </row>
    <row r="242" spans="1:23"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s="1">
        <v>86.6</v>
      </c>
      <c r="T242" s="1">
        <v>6350.5</v>
      </c>
      <c r="U242" t="s">
        <v>24</v>
      </c>
      <c r="V242" t="str">
        <f>IF(ctable[[#This Row],[tenure]]&lt;=12, "Short",IF(ctable[[#This Row],[tenure]]&lt;=36,"Medium","Long"))</f>
        <v>Long</v>
      </c>
      <c r="W242">
        <f>IF(ctable[[#This Row],[Churn]]="Yes",1,0)</f>
        <v>0</v>
      </c>
    </row>
    <row r="243" spans="1:23"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s="1">
        <v>109.2</v>
      </c>
      <c r="T243" s="1">
        <v>7878.3</v>
      </c>
      <c r="U243" t="s">
        <v>24</v>
      </c>
      <c r="V243" t="str">
        <f>IF(ctable[[#This Row],[tenure]]&lt;=12, "Short",IF(ctable[[#This Row],[tenure]]&lt;=36,"Medium","Long"))</f>
        <v>Long</v>
      </c>
      <c r="W243">
        <f>IF(ctable[[#This Row],[Churn]]="Yes",1,0)</f>
        <v>0</v>
      </c>
    </row>
    <row r="244" spans="1:23"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s="1">
        <v>74.7</v>
      </c>
      <c r="T244" s="1">
        <v>3187.65</v>
      </c>
      <c r="U244" t="s">
        <v>24</v>
      </c>
      <c r="V244" t="str">
        <f>IF(ctable[[#This Row],[tenure]]&lt;=12, "Short",IF(ctable[[#This Row],[tenure]]&lt;=36,"Medium","Long"))</f>
        <v>Long</v>
      </c>
      <c r="W244">
        <f>IF(ctable[[#This Row],[Churn]]="Yes",1,0)</f>
        <v>0</v>
      </c>
    </row>
    <row r="245" spans="1:23"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s="1">
        <v>94.4</v>
      </c>
      <c r="T245" s="1">
        <v>6126.15</v>
      </c>
      <c r="U245" t="s">
        <v>24</v>
      </c>
      <c r="V245" t="str">
        <f>IF(ctable[[#This Row],[tenure]]&lt;=12, "Short",IF(ctable[[#This Row],[tenure]]&lt;=36,"Medium","Long"))</f>
        <v>Long</v>
      </c>
      <c r="W245">
        <f>IF(ctable[[#This Row],[Churn]]="Yes",1,0)</f>
        <v>0</v>
      </c>
    </row>
    <row r="246" spans="1:23"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s="1">
        <v>54.8</v>
      </c>
      <c r="T246" s="1">
        <v>731.3</v>
      </c>
      <c r="U246" t="s">
        <v>24</v>
      </c>
      <c r="V246" t="str">
        <f>IF(ctable[[#This Row],[tenure]]&lt;=12, "Short",IF(ctable[[#This Row],[tenure]]&lt;=36,"Medium","Long"))</f>
        <v>Medium</v>
      </c>
      <c r="W246">
        <f>IF(ctable[[#This Row],[Churn]]="Yes",1,0)</f>
        <v>0</v>
      </c>
    </row>
    <row r="247" spans="1:23"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s="1">
        <v>75.349999999999994</v>
      </c>
      <c r="T247" s="1">
        <v>273.39999999999998</v>
      </c>
      <c r="U247" t="s">
        <v>24</v>
      </c>
      <c r="V247" t="str">
        <f>IF(ctable[[#This Row],[tenure]]&lt;=12, "Short",IF(ctable[[#This Row],[tenure]]&lt;=36,"Medium","Long"))</f>
        <v>Short</v>
      </c>
      <c r="W247">
        <f>IF(ctable[[#This Row],[Churn]]="Yes",1,0)</f>
        <v>0</v>
      </c>
    </row>
    <row r="248" spans="1:23"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s="1">
        <v>65</v>
      </c>
      <c r="T248" s="1">
        <v>2531.8000000000002</v>
      </c>
      <c r="U248" t="s">
        <v>24</v>
      </c>
      <c r="V248" t="str">
        <f>IF(ctable[[#This Row],[tenure]]&lt;=12, "Short",IF(ctable[[#This Row],[tenure]]&lt;=36,"Medium","Long"))</f>
        <v>Long</v>
      </c>
      <c r="W248">
        <f>IF(ctable[[#This Row],[Churn]]="Yes",1,0)</f>
        <v>0</v>
      </c>
    </row>
    <row r="249" spans="1:23"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s="1">
        <v>74.400000000000006</v>
      </c>
      <c r="T249" s="1">
        <v>1074.3</v>
      </c>
      <c r="U249" t="s">
        <v>23</v>
      </c>
      <c r="V249" t="str">
        <f>IF(ctable[[#This Row],[tenure]]&lt;=12, "Short",IF(ctable[[#This Row],[tenure]]&lt;=36,"Medium","Long"))</f>
        <v>Medium</v>
      </c>
      <c r="W249">
        <f>IF(ctable[[#This Row],[Churn]]="Yes",1,0)</f>
        <v>1</v>
      </c>
    </row>
    <row r="250" spans="1:23"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s="1">
        <v>48.55</v>
      </c>
      <c r="T250" s="1">
        <v>48.55</v>
      </c>
      <c r="U250" t="s">
        <v>23</v>
      </c>
      <c r="V250" t="str">
        <f>IF(ctable[[#This Row],[tenure]]&lt;=12, "Short",IF(ctable[[#This Row],[tenure]]&lt;=36,"Medium","Long"))</f>
        <v>Short</v>
      </c>
      <c r="W250">
        <f>IF(ctable[[#This Row],[Churn]]="Yes",1,0)</f>
        <v>1</v>
      </c>
    </row>
    <row r="251" spans="1:23"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s="1">
        <v>99</v>
      </c>
      <c r="T251" s="1">
        <v>4298.45</v>
      </c>
      <c r="U251" t="s">
        <v>24</v>
      </c>
      <c r="V251" t="str">
        <f>IF(ctable[[#This Row],[tenure]]&lt;=12, "Short",IF(ctable[[#This Row],[tenure]]&lt;=36,"Medium","Long"))</f>
        <v>Long</v>
      </c>
      <c r="W251">
        <f>IF(ctable[[#This Row],[Churn]]="Yes",1,0)</f>
        <v>0</v>
      </c>
    </row>
    <row r="252" spans="1:23"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s="1">
        <v>93.5</v>
      </c>
      <c r="T252" s="1">
        <v>4619.55</v>
      </c>
      <c r="U252" t="s">
        <v>24</v>
      </c>
      <c r="V252" t="str">
        <f>IF(ctable[[#This Row],[tenure]]&lt;=12, "Short",IF(ctable[[#This Row],[tenure]]&lt;=36,"Medium","Long"))</f>
        <v>Long</v>
      </c>
      <c r="W252">
        <f>IF(ctable[[#This Row],[Churn]]="Yes",1,0)</f>
        <v>0</v>
      </c>
    </row>
    <row r="253" spans="1:23"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s="1">
        <v>70.400000000000006</v>
      </c>
      <c r="T253" s="1">
        <v>147.15</v>
      </c>
      <c r="U253" t="s">
        <v>23</v>
      </c>
      <c r="V253" t="str">
        <f>IF(ctable[[#This Row],[tenure]]&lt;=12, "Short",IF(ctable[[#This Row],[tenure]]&lt;=36,"Medium","Long"))</f>
        <v>Short</v>
      </c>
      <c r="W253">
        <f>IF(ctable[[#This Row],[Churn]]="Yes",1,0)</f>
        <v>1</v>
      </c>
    </row>
    <row r="254" spans="1:23"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s="1">
        <v>40.200000000000003</v>
      </c>
      <c r="T254" s="1">
        <v>40.200000000000003</v>
      </c>
      <c r="U254" t="s">
        <v>23</v>
      </c>
      <c r="V254" t="str">
        <f>IF(ctable[[#This Row],[tenure]]&lt;=12, "Short",IF(ctable[[#This Row],[tenure]]&lt;=36,"Medium","Long"))</f>
        <v>Short</v>
      </c>
      <c r="W254">
        <f>IF(ctable[[#This Row],[Churn]]="Yes",1,0)</f>
        <v>1</v>
      </c>
    </row>
    <row r="255" spans="1:23"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s="1">
        <v>83.7</v>
      </c>
      <c r="T255" s="1">
        <v>2633.3</v>
      </c>
      <c r="U255" t="s">
        <v>24</v>
      </c>
      <c r="V255" t="str">
        <f>IF(ctable[[#This Row],[tenure]]&lt;=12, "Short",IF(ctable[[#This Row],[tenure]]&lt;=36,"Medium","Long"))</f>
        <v>Medium</v>
      </c>
      <c r="W255">
        <f>IF(ctable[[#This Row],[Churn]]="Yes",1,0)</f>
        <v>0</v>
      </c>
    </row>
    <row r="256" spans="1:23"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s="1">
        <v>19.850000000000001</v>
      </c>
      <c r="T256" s="1">
        <v>193.05</v>
      </c>
      <c r="U256" t="s">
        <v>24</v>
      </c>
      <c r="V256" t="str">
        <f>IF(ctable[[#This Row],[tenure]]&lt;=12, "Short",IF(ctable[[#This Row],[tenure]]&lt;=36,"Medium","Long"))</f>
        <v>Short</v>
      </c>
      <c r="W256">
        <f>IF(ctable[[#This Row],[Churn]]="Yes",1,0)</f>
        <v>0</v>
      </c>
    </row>
    <row r="257" spans="1:23"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s="1">
        <v>59.55</v>
      </c>
      <c r="T257" s="1">
        <v>4103.8999999999996</v>
      </c>
      <c r="U257" t="s">
        <v>24</v>
      </c>
      <c r="V257" t="str">
        <f>IF(ctable[[#This Row],[tenure]]&lt;=12, "Short",IF(ctable[[#This Row],[tenure]]&lt;=36,"Medium","Long"))</f>
        <v>Long</v>
      </c>
      <c r="W257">
        <f>IF(ctable[[#This Row],[Churn]]="Yes",1,0)</f>
        <v>0</v>
      </c>
    </row>
    <row r="258" spans="1:23"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s="1">
        <v>115.1</v>
      </c>
      <c r="T258" s="1">
        <v>7008.15</v>
      </c>
      <c r="U258" t="s">
        <v>24</v>
      </c>
      <c r="V258" t="str">
        <f>IF(ctable[[#This Row],[tenure]]&lt;=12, "Short",IF(ctable[[#This Row],[tenure]]&lt;=36,"Medium","Long"))</f>
        <v>Long</v>
      </c>
      <c r="W258">
        <f>IF(ctable[[#This Row],[Churn]]="Yes",1,0)</f>
        <v>0</v>
      </c>
    </row>
    <row r="259" spans="1:23"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s="1">
        <v>114.35</v>
      </c>
      <c r="T259" s="1">
        <v>5791.1</v>
      </c>
      <c r="U259" t="s">
        <v>24</v>
      </c>
      <c r="V259" t="str">
        <f>IF(ctable[[#This Row],[tenure]]&lt;=12, "Short",IF(ctable[[#This Row],[tenure]]&lt;=36,"Medium","Long"))</f>
        <v>Long</v>
      </c>
      <c r="W259">
        <f>IF(ctable[[#This Row],[Churn]]="Yes",1,0)</f>
        <v>0</v>
      </c>
    </row>
    <row r="260" spans="1:23"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s="1">
        <v>44.6</v>
      </c>
      <c r="T260" s="1">
        <v>80.55</v>
      </c>
      <c r="U260" t="s">
        <v>23</v>
      </c>
      <c r="V260" t="str">
        <f>IF(ctable[[#This Row],[tenure]]&lt;=12, "Short",IF(ctable[[#This Row],[tenure]]&lt;=36,"Medium","Long"))</f>
        <v>Short</v>
      </c>
      <c r="W260">
        <f>IF(ctable[[#This Row],[Churn]]="Yes",1,0)</f>
        <v>1</v>
      </c>
    </row>
    <row r="261" spans="1:23"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s="1">
        <v>45</v>
      </c>
      <c r="T261" s="1">
        <v>1228.6500000000001</v>
      </c>
      <c r="U261" t="s">
        <v>24</v>
      </c>
      <c r="V261" t="str">
        <f>IF(ctable[[#This Row],[tenure]]&lt;=12, "Short",IF(ctable[[#This Row],[tenure]]&lt;=36,"Medium","Long"))</f>
        <v>Medium</v>
      </c>
      <c r="W261">
        <f>IF(ctable[[#This Row],[Churn]]="Yes",1,0)</f>
        <v>0</v>
      </c>
    </row>
    <row r="262" spans="1:23"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s="1">
        <v>41.15</v>
      </c>
      <c r="T262" s="1">
        <v>132.19999999999999</v>
      </c>
      <c r="U262" t="s">
        <v>23</v>
      </c>
      <c r="V262" t="str">
        <f>IF(ctable[[#This Row],[tenure]]&lt;=12, "Short",IF(ctable[[#This Row],[tenure]]&lt;=36,"Medium","Long"))</f>
        <v>Short</v>
      </c>
      <c r="W262">
        <f>IF(ctable[[#This Row],[Churn]]="Yes",1,0)</f>
        <v>1</v>
      </c>
    </row>
    <row r="263" spans="1:23"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s="1">
        <v>106.9</v>
      </c>
      <c r="T263" s="1">
        <v>1364.3</v>
      </c>
      <c r="U263" t="s">
        <v>23</v>
      </c>
      <c r="V263" t="str">
        <f>IF(ctable[[#This Row],[tenure]]&lt;=12, "Short",IF(ctable[[#This Row],[tenure]]&lt;=36,"Medium","Long"))</f>
        <v>Medium</v>
      </c>
      <c r="W263">
        <f>IF(ctable[[#This Row],[Churn]]="Yes",1,0)</f>
        <v>1</v>
      </c>
    </row>
    <row r="264" spans="1:23"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s="1">
        <v>89.85</v>
      </c>
      <c r="T264" s="1">
        <v>4925.3500000000004</v>
      </c>
      <c r="U264" t="s">
        <v>24</v>
      </c>
      <c r="V264" t="str">
        <f>IF(ctable[[#This Row],[tenure]]&lt;=12, "Short",IF(ctable[[#This Row],[tenure]]&lt;=36,"Medium","Long"))</f>
        <v>Long</v>
      </c>
      <c r="W264">
        <f>IF(ctable[[#This Row],[Churn]]="Yes",1,0)</f>
        <v>0</v>
      </c>
    </row>
    <row r="265" spans="1:23"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s="1">
        <v>49.85</v>
      </c>
      <c r="T265" s="1">
        <v>1520.1</v>
      </c>
      <c r="U265" t="s">
        <v>24</v>
      </c>
      <c r="V265" t="str">
        <f>IF(ctable[[#This Row],[tenure]]&lt;=12, "Short",IF(ctable[[#This Row],[tenure]]&lt;=36,"Medium","Long"))</f>
        <v>Medium</v>
      </c>
      <c r="W265">
        <f>IF(ctable[[#This Row],[Churn]]="Yes",1,0)</f>
        <v>0</v>
      </c>
    </row>
    <row r="266" spans="1:23"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s="1">
        <v>113.3</v>
      </c>
      <c r="T266" s="1">
        <v>5032.25</v>
      </c>
      <c r="U266" t="s">
        <v>24</v>
      </c>
      <c r="V266" t="str">
        <f>IF(ctable[[#This Row],[tenure]]&lt;=12, "Short",IF(ctable[[#This Row],[tenure]]&lt;=36,"Medium","Long"))</f>
        <v>Long</v>
      </c>
      <c r="W266">
        <f>IF(ctable[[#This Row],[Churn]]="Yes",1,0)</f>
        <v>0</v>
      </c>
    </row>
    <row r="267" spans="1:23"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s="1">
        <v>88.1</v>
      </c>
      <c r="T267" s="1">
        <v>5526.75</v>
      </c>
      <c r="U267" t="s">
        <v>24</v>
      </c>
      <c r="V267" t="str">
        <f>IF(ctable[[#This Row],[tenure]]&lt;=12, "Short",IF(ctable[[#This Row],[tenure]]&lt;=36,"Medium","Long"))</f>
        <v>Long</v>
      </c>
      <c r="W267">
        <f>IF(ctable[[#This Row],[Churn]]="Yes",1,0)</f>
        <v>0</v>
      </c>
    </row>
    <row r="268" spans="1:23"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s="1">
        <v>24.9</v>
      </c>
      <c r="T268" s="1">
        <v>1195.25</v>
      </c>
      <c r="U268" t="s">
        <v>24</v>
      </c>
      <c r="V268" t="str">
        <f>IF(ctable[[#This Row],[tenure]]&lt;=12, "Short",IF(ctable[[#This Row],[tenure]]&lt;=36,"Medium","Long"))</f>
        <v>Long</v>
      </c>
      <c r="W268">
        <f>IF(ctable[[#This Row],[Churn]]="Yes",1,0)</f>
        <v>0</v>
      </c>
    </row>
    <row r="269" spans="1:23"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s="1">
        <v>105</v>
      </c>
      <c r="T269" s="1">
        <v>2007.25</v>
      </c>
      <c r="U269" t="s">
        <v>24</v>
      </c>
      <c r="V269" t="str">
        <f>IF(ctable[[#This Row],[tenure]]&lt;=12, "Short",IF(ctable[[#This Row],[tenure]]&lt;=36,"Medium","Long"))</f>
        <v>Medium</v>
      </c>
      <c r="W269">
        <f>IF(ctable[[#This Row],[Churn]]="Yes",1,0)</f>
        <v>0</v>
      </c>
    </row>
    <row r="270" spans="1:23"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s="1">
        <v>19.350000000000001</v>
      </c>
      <c r="T270" s="1">
        <v>1099.5999999999999</v>
      </c>
      <c r="U270" t="s">
        <v>23</v>
      </c>
      <c r="V270" t="str">
        <f>IF(ctable[[#This Row],[tenure]]&lt;=12, "Short",IF(ctable[[#This Row],[tenure]]&lt;=36,"Medium","Long"))</f>
        <v>Long</v>
      </c>
      <c r="W270">
        <f>IF(ctable[[#This Row],[Churn]]="Yes",1,0)</f>
        <v>1</v>
      </c>
    </row>
    <row r="271" spans="1:23"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s="1">
        <v>24.25</v>
      </c>
      <c r="T271" s="1">
        <v>1732.95</v>
      </c>
      <c r="U271" t="s">
        <v>24</v>
      </c>
      <c r="V271" t="str">
        <f>IF(ctable[[#This Row],[tenure]]&lt;=12, "Short",IF(ctable[[#This Row],[tenure]]&lt;=36,"Medium","Long"))</f>
        <v>Long</v>
      </c>
      <c r="W271">
        <f>IF(ctable[[#This Row],[Churn]]="Yes",1,0)</f>
        <v>0</v>
      </c>
    </row>
    <row r="272" spans="1:23"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s="1">
        <v>94.45</v>
      </c>
      <c r="T272" s="1">
        <v>1511.2</v>
      </c>
      <c r="U272" t="s">
        <v>23</v>
      </c>
      <c r="V272" t="str">
        <f>IF(ctable[[#This Row],[tenure]]&lt;=12, "Short",IF(ctable[[#This Row],[tenure]]&lt;=36,"Medium","Long"))</f>
        <v>Medium</v>
      </c>
      <c r="W272">
        <f>IF(ctable[[#This Row],[Churn]]="Yes",1,0)</f>
        <v>1</v>
      </c>
    </row>
    <row r="273" spans="1:23"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s="1">
        <v>59.75</v>
      </c>
      <c r="T273" s="1">
        <v>3450.15</v>
      </c>
      <c r="U273" t="s">
        <v>24</v>
      </c>
      <c r="V273" t="str">
        <f>IF(ctable[[#This Row],[tenure]]&lt;=12, "Short",IF(ctable[[#This Row],[tenure]]&lt;=36,"Medium","Long"))</f>
        <v>Long</v>
      </c>
      <c r="W273">
        <f>IF(ctable[[#This Row],[Churn]]="Yes",1,0)</f>
        <v>0</v>
      </c>
    </row>
    <row r="274" spans="1:23"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s="1">
        <v>24.8</v>
      </c>
      <c r="T274" s="1">
        <v>24.8</v>
      </c>
      <c r="U274" t="s">
        <v>23</v>
      </c>
      <c r="V274" t="str">
        <f>IF(ctable[[#This Row],[tenure]]&lt;=12, "Short",IF(ctable[[#This Row],[tenure]]&lt;=36,"Medium","Long"))</f>
        <v>Short</v>
      </c>
      <c r="W274">
        <f>IF(ctable[[#This Row],[Churn]]="Yes",1,0)</f>
        <v>1</v>
      </c>
    </row>
    <row r="275" spans="1:23"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s="1">
        <v>107.05</v>
      </c>
      <c r="T275" s="1">
        <v>2172.0500000000002</v>
      </c>
      <c r="U275" t="s">
        <v>24</v>
      </c>
      <c r="V275" t="str">
        <f>IF(ctable[[#This Row],[tenure]]&lt;=12, "Short",IF(ctable[[#This Row],[tenure]]&lt;=36,"Medium","Long"))</f>
        <v>Medium</v>
      </c>
      <c r="W275">
        <f>IF(ctable[[#This Row],[Churn]]="Yes",1,0)</f>
        <v>0</v>
      </c>
    </row>
    <row r="276" spans="1:23"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s="1">
        <v>70.599999999999994</v>
      </c>
      <c r="T276" s="1">
        <v>70.599999999999994</v>
      </c>
      <c r="U276" t="s">
        <v>23</v>
      </c>
      <c r="V276" t="str">
        <f>IF(ctable[[#This Row],[tenure]]&lt;=12, "Short",IF(ctable[[#This Row],[tenure]]&lt;=36,"Medium","Long"))</f>
        <v>Short</v>
      </c>
      <c r="W276">
        <f>IF(ctable[[#This Row],[Churn]]="Yes",1,0)</f>
        <v>1</v>
      </c>
    </row>
    <row r="277" spans="1:23"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s="1">
        <v>85.4</v>
      </c>
      <c r="T277" s="1">
        <v>401.1</v>
      </c>
      <c r="U277" t="s">
        <v>23</v>
      </c>
      <c r="V277" t="str">
        <f>IF(ctable[[#This Row],[tenure]]&lt;=12, "Short",IF(ctable[[#This Row],[tenure]]&lt;=36,"Medium","Long"))</f>
        <v>Short</v>
      </c>
      <c r="W277">
        <f>IF(ctable[[#This Row],[Churn]]="Yes",1,0)</f>
        <v>1</v>
      </c>
    </row>
    <row r="278" spans="1:23"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s="1">
        <v>105.05</v>
      </c>
      <c r="T278" s="1">
        <v>5624.85</v>
      </c>
      <c r="U278" t="s">
        <v>23</v>
      </c>
      <c r="V278" t="str">
        <f>IF(ctable[[#This Row],[tenure]]&lt;=12, "Short",IF(ctable[[#This Row],[tenure]]&lt;=36,"Medium","Long"))</f>
        <v>Long</v>
      </c>
      <c r="W278">
        <f>IF(ctable[[#This Row],[Churn]]="Yes",1,0)</f>
        <v>1</v>
      </c>
    </row>
    <row r="279" spans="1:23"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s="1">
        <v>64.95</v>
      </c>
      <c r="T279" s="1">
        <v>1339.8</v>
      </c>
      <c r="U279" t="s">
        <v>24</v>
      </c>
      <c r="V279" t="str">
        <f>IF(ctable[[#This Row],[tenure]]&lt;=12, "Short",IF(ctable[[#This Row],[tenure]]&lt;=36,"Medium","Long"))</f>
        <v>Medium</v>
      </c>
      <c r="W279">
        <f>IF(ctable[[#This Row],[Churn]]="Yes",1,0)</f>
        <v>0</v>
      </c>
    </row>
    <row r="280" spans="1:23"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s="1">
        <v>55</v>
      </c>
      <c r="T280" s="1">
        <v>771.95</v>
      </c>
      <c r="U280" t="s">
        <v>24</v>
      </c>
      <c r="V280" t="str">
        <f>IF(ctable[[#This Row],[tenure]]&lt;=12, "Short",IF(ctable[[#This Row],[tenure]]&lt;=36,"Medium","Long"))</f>
        <v>Medium</v>
      </c>
      <c r="W280">
        <f>IF(ctable[[#This Row],[Churn]]="Yes",1,0)</f>
        <v>0</v>
      </c>
    </row>
    <row r="281" spans="1:23"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s="1">
        <v>50.55</v>
      </c>
      <c r="T281" s="1">
        <v>244.75</v>
      </c>
      <c r="U281" t="s">
        <v>24</v>
      </c>
      <c r="V281" t="str">
        <f>IF(ctable[[#This Row],[tenure]]&lt;=12, "Short",IF(ctable[[#This Row],[tenure]]&lt;=36,"Medium","Long"))</f>
        <v>Short</v>
      </c>
      <c r="W281">
        <f>IF(ctable[[#This Row],[Churn]]="Yes",1,0)</f>
        <v>0</v>
      </c>
    </row>
    <row r="282" spans="1:23"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s="1">
        <v>55.15</v>
      </c>
      <c r="T282" s="1">
        <v>322.89999999999998</v>
      </c>
      <c r="U282" t="s">
        <v>24</v>
      </c>
      <c r="V282" t="str">
        <f>IF(ctable[[#This Row],[tenure]]&lt;=12, "Short",IF(ctable[[#This Row],[tenure]]&lt;=36,"Medium","Long"))</f>
        <v>Short</v>
      </c>
      <c r="W282">
        <f>IF(ctable[[#This Row],[Churn]]="Yes",1,0)</f>
        <v>0</v>
      </c>
    </row>
    <row r="283" spans="1:23"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s="1">
        <v>51.2</v>
      </c>
      <c r="T283" s="1">
        <v>498.25</v>
      </c>
      <c r="U283" t="s">
        <v>24</v>
      </c>
      <c r="V283" t="str">
        <f>IF(ctable[[#This Row],[tenure]]&lt;=12, "Short",IF(ctable[[#This Row],[tenure]]&lt;=36,"Medium","Long"))</f>
        <v>Short</v>
      </c>
      <c r="W283">
        <f>IF(ctable[[#This Row],[Churn]]="Yes",1,0)</f>
        <v>0</v>
      </c>
    </row>
    <row r="284" spans="1:23"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s="1">
        <v>25.4</v>
      </c>
      <c r="T284" s="1">
        <v>25.4</v>
      </c>
      <c r="U284" t="s">
        <v>24</v>
      </c>
      <c r="V284" t="str">
        <f>IF(ctable[[#This Row],[tenure]]&lt;=12, "Short",IF(ctable[[#This Row],[tenure]]&lt;=36,"Medium","Long"))</f>
        <v>Short</v>
      </c>
      <c r="W284">
        <f>IF(ctable[[#This Row],[Churn]]="Yes",1,0)</f>
        <v>0</v>
      </c>
    </row>
    <row r="285" spans="1:23"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s="1">
        <v>54.45</v>
      </c>
      <c r="T285" s="1">
        <v>3687.75</v>
      </c>
      <c r="U285" t="s">
        <v>24</v>
      </c>
      <c r="V285" t="str">
        <f>IF(ctable[[#This Row],[tenure]]&lt;=12, "Short",IF(ctable[[#This Row],[tenure]]&lt;=36,"Medium","Long"))</f>
        <v>Long</v>
      </c>
      <c r="W285">
        <f>IF(ctable[[#This Row],[Churn]]="Yes",1,0)</f>
        <v>0</v>
      </c>
    </row>
    <row r="286" spans="1:23"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s="1">
        <v>95.15</v>
      </c>
      <c r="T286" s="1">
        <v>1779.95</v>
      </c>
      <c r="U286" t="s">
        <v>23</v>
      </c>
      <c r="V286" t="str">
        <f>IF(ctable[[#This Row],[tenure]]&lt;=12, "Short",IF(ctable[[#This Row],[tenure]]&lt;=36,"Medium","Long"))</f>
        <v>Medium</v>
      </c>
      <c r="W286">
        <f>IF(ctable[[#This Row],[Churn]]="Yes",1,0)</f>
        <v>1</v>
      </c>
    </row>
    <row r="287" spans="1:23"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s="1">
        <v>76</v>
      </c>
      <c r="T287" s="1">
        <v>1783.6</v>
      </c>
      <c r="U287" t="s">
        <v>24</v>
      </c>
      <c r="V287" t="str">
        <f>IF(ctable[[#This Row],[tenure]]&lt;=12, "Short",IF(ctable[[#This Row],[tenure]]&lt;=36,"Medium","Long"))</f>
        <v>Medium</v>
      </c>
      <c r="W287">
        <f>IF(ctable[[#This Row],[Churn]]="Yes",1,0)</f>
        <v>0</v>
      </c>
    </row>
    <row r="288" spans="1:23"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s="1">
        <v>44.35</v>
      </c>
      <c r="T288" s="1">
        <v>927.15</v>
      </c>
      <c r="U288" t="s">
        <v>24</v>
      </c>
      <c r="V288" t="str">
        <f>IF(ctable[[#This Row],[tenure]]&lt;=12, "Short",IF(ctable[[#This Row],[tenure]]&lt;=36,"Medium","Long"))</f>
        <v>Medium</v>
      </c>
      <c r="W288">
        <f>IF(ctable[[#This Row],[Churn]]="Yes",1,0)</f>
        <v>0</v>
      </c>
    </row>
    <row r="289" spans="1:23"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s="1">
        <v>70</v>
      </c>
      <c r="T289" s="1">
        <v>70</v>
      </c>
      <c r="U289" t="s">
        <v>23</v>
      </c>
      <c r="V289" t="str">
        <f>IF(ctable[[#This Row],[tenure]]&lt;=12, "Short",IF(ctable[[#This Row],[tenure]]&lt;=36,"Medium","Long"))</f>
        <v>Short</v>
      </c>
      <c r="W289">
        <f>IF(ctable[[#This Row],[Churn]]="Yes",1,0)</f>
        <v>1</v>
      </c>
    </row>
    <row r="290" spans="1:23"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s="1">
        <v>74.5</v>
      </c>
      <c r="T290" s="1">
        <v>606.54999999999995</v>
      </c>
      <c r="U290" t="s">
        <v>23</v>
      </c>
      <c r="V290" t="str">
        <f>IF(ctable[[#This Row],[tenure]]&lt;=12, "Short",IF(ctable[[#This Row],[tenure]]&lt;=36,"Medium","Long"))</f>
        <v>Short</v>
      </c>
      <c r="W290">
        <f>IF(ctable[[#This Row],[Churn]]="Yes",1,0)</f>
        <v>1</v>
      </c>
    </row>
    <row r="291" spans="1:23"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s="1">
        <v>44.85</v>
      </c>
      <c r="T291" s="1">
        <v>435.4</v>
      </c>
      <c r="U291" t="s">
        <v>23</v>
      </c>
      <c r="V291" t="str">
        <f>IF(ctable[[#This Row],[tenure]]&lt;=12, "Short",IF(ctable[[#This Row],[tenure]]&lt;=36,"Medium","Long"))</f>
        <v>Short</v>
      </c>
      <c r="W291">
        <f>IF(ctable[[#This Row],[Churn]]="Yes",1,0)</f>
        <v>1</v>
      </c>
    </row>
    <row r="292" spans="1:23"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s="1">
        <v>76.099999999999994</v>
      </c>
      <c r="T292" s="1">
        <v>1712.7</v>
      </c>
      <c r="U292" t="s">
        <v>23</v>
      </c>
      <c r="V292" t="str">
        <f>IF(ctable[[#This Row],[tenure]]&lt;=12, "Short",IF(ctable[[#This Row],[tenure]]&lt;=36,"Medium","Long"))</f>
        <v>Medium</v>
      </c>
      <c r="W292">
        <f>IF(ctable[[#This Row],[Churn]]="Yes",1,0)</f>
        <v>1</v>
      </c>
    </row>
    <row r="293" spans="1:23"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s="1">
        <v>61.2</v>
      </c>
      <c r="T293" s="1">
        <v>2021.2</v>
      </c>
      <c r="U293" t="s">
        <v>24</v>
      </c>
      <c r="V293" t="str">
        <f>IF(ctable[[#This Row],[tenure]]&lt;=12, "Short",IF(ctable[[#This Row],[tenure]]&lt;=36,"Medium","Long"))</f>
        <v>Medium</v>
      </c>
      <c r="W293">
        <f>IF(ctable[[#This Row],[Churn]]="Yes",1,0)</f>
        <v>0</v>
      </c>
    </row>
    <row r="294" spans="1:23"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s="1">
        <v>86.8</v>
      </c>
      <c r="T294" s="1">
        <v>1940.8</v>
      </c>
      <c r="U294" t="s">
        <v>24</v>
      </c>
      <c r="V294" t="str">
        <f>IF(ctable[[#This Row],[tenure]]&lt;=12, "Short",IF(ctable[[#This Row],[tenure]]&lt;=36,"Medium","Long"))</f>
        <v>Medium</v>
      </c>
      <c r="W294">
        <f>IF(ctable[[#This Row],[Churn]]="Yes",1,0)</f>
        <v>0</v>
      </c>
    </row>
    <row r="295" spans="1:23"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s="1">
        <v>89.35</v>
      </c>
      <c r="T295" s="1">
        <v>567.79999999999995</v>
      </c>
      <c r="U295" t="s">
        <v>24</v>
      </c>
      <c r="V295" t="str">
        <f>IF(ctable[[#This Row],[tenure]]&lt;=12, "Short",IF(ctable[[#This Row],[tenure]]&lt;=36,"Medium","Long"))</f>
        <v>Short</v>
      </c>
      <c r="W295">
        <f>IF(ctable[[#This Row],[Churn]]="Yes",1,0)</f>
        <v>0</v>
      </c>
    </row>
    <row r="296" spans="1:23"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s="1">
        <v>19.7</v>
      </c>
      <c r="T296" s="1">
        <v>220.35</v>
      </c>
      <c r="U296" t="s">
        <v>24</v>
      </c>
      <c r="V296" t="str">
        <f>IF(ctable[[#This Row],[tenure]]&lt;=12, "Short",IF(ctable[[#This Row],[tenure]]&lt;=36,"Medium","Long"))</f>
        <v>Short</v>
      </c>
      <c r="W296">
        <f>IF(ctable[[#This Row],[Churn]]="Yes",1,0)</f>
        <v>0</v>
      </c>
    </row>
    <row r="297" spans="1:23"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s="1">
        <v>20.25</v>
      </c>
      <c r="T297" s="1">
        <v>20.25</v>
      </c>
      <c r="U297" t="s">
        <v>24</v>
      </c>
      <c r="V297" t="str">
        <f>IF(ctable[[#This Row],[tenure]]&lt;=12, "Short",IF(ctable[[#This Row],[tenure]]&lt;=36,"Medium","Long"))</f>
        <v>Short</v>
      </c>
      <c r="W297">
        <f>IF(ctable[[#This Row],[Churn]]="Yes",1,0)</f>
        <v>0</v>
      </c>
    </row>
    <row r="298" spans="1:23"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s="1">
        <v>76.05</v>
      </c>
      <c r="T298" s="1">
        <v>5436.45</v>
      </c>
      <c r="U298" t="s">
        <v>24</v>
      </c>
      <c r="V298" t="str">
        <f>IF(ctable[[#This Row],[tenure]]&lt;=12, "Short",IF(ctable[[#This Row],[tenure]]&lt;=36,"Medium","Long"))</f>
        <v>Long</v>
      </c>
      <c r="W298">
        <f>IF(ctable[[#This Row],[Churn]]="Yes",1,0)</f>
        <v>0</v>
      </c>
    </row>
    <row r="299" spans="1:23"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s="1">
        <v>100.8</v>
      </c>
      <c r="T299" s="1">
        <v>3437.5</v>
      </c>
      <c r="U299" t="s">
        <v>24</v>
      </c>
      <c r="V299" t="str">
        <f>IF(ctable[[#This Row],[tenure]]&lt;=12, "Short",IF(ctable[[#This Row],[tenure]]&lt;=36,"Medium","Long"))</f>
        <v>Medium</v>
      </c>
      <c r="W299">
        <f>IF(ctable[[#This Row],[Churn]]="Yes",1,0)</f>
        <v>0</v>
      </c>
    </row>
    <row r="300" spans="1:23"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s="1">
        <v>74.55</v>
      </c>
      <c r="T300" s="1">
        <v>3015.75</v>
      </c>
      <c r="U300" t="s">
        <v>24</v>
      </c>
      <c r="V300" t="str">
        <f>IF(ctable[[#This Row],[tenure]]&lt;=12, "Short",IF(ctable[[#This Row],[tenure]]&lt;=36,"Medium","Long"))</f>
        <v>Long</v>
      </c>
      <c r="W300">
        <f>IF(ctable[[#This Row],[Churn]]="Yes",1,0)</f>
        <v>0</v>
      </c>
    </row>
    <row r="301" spans="1:23"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s="1">
        <v>73.599999999999994</v>
      </c>
      <c r="T301" s="1">
        <v>73.599999999999994</v>
      </c>
      <c r="U301" t="s">
        <v>23</v>
      </c>
      <c r="V301" t="str">
        <f>IF(ctable[[#This Row],[tenure]]&lt;=12, "Short",IF(ctable[[#This Row],[tenure]]&lt;=36,"Medium","Long"))</f>
        <v>Short</v>
      </c>
      <c r="W301">
        <f>IF(ctable[[#This Row],[Churn]]="Yes",1,0)</f>
        <v>1</v>
      </c>
    </row>
    <row r="302" spans="1:23"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s="1">
        <v>64.900000000000006</v>
      </c>
      <c r="T302" s="1">
        <v>1509.8</v>
      </c>
      <c r="U302" t="s">
        <v>24</v>
      </c>
      <c r="V302" t="str">
        <f>IF(ctable[[#This Row],[tenure]]&lt;=12, "Short",IF(ctable[[#This Row],[tenure]]&lt;=36,"Medium","Long"))</f>
        <v>Medium</v>
      </c>
      <c r="W302">
        <f>IF(ctable[[#This Row],[Churn]]="Yes",1,0)</f>
        <v>0</v>
      </c>
    </row>
    <row r="303" spans="1:23"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s="1">
        <v>95.45</v>
      </c>
      <c r="T303" s="1">
        <v>396.1</v>
      </c>
      <c r="U303" t="s">
        <v>23</v>
      </c>
      <c r="V303" t="str">
        <f>IF(ctable[[#This Row],[tenure]]&lt;=12, "Short",IF(ctable[[#This Row],[tenure]]&lt;=36,"Medium","Long"))</f>
        <v>Short</v>
      </c>
      <c r="W303">
        <f>IF(ctable[[#This Row],[Churn]]="Yes",1,0)</f>
        <v>1</v>
      </c>
    </row>
    <row r="304" spans="1:23"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s="1">
        <v>90.4</v>
      </c>
      <c r="T304" s="1">
        <v>356.65</v>
      </c>
      <c r="U304" t="s">
        <v>24</v>
      </c>
      <c r="V304" t="str">
        <f>IF(ctable[[#This Row],[tenure]]&lt;=12, "Short",IF(ctable[[#This Row],[tenure]]&lt;=36,"Medium","Long"))</f>
        <v>Short</v>
      </c>
      <c r="W304">
        <f>IF(ctable[[#This Row],[Churn]]="Yes",1,0)</f>
        <v>0</v>
      </c>
    </row>
    <row r="305" spans="1:23"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s="1">
        <v>60.3</v>
      </c>
      <c r="T305" s="1">
        <v>4109</v>
      </c>
      <c r="U305" t="s">
        <v>24</v>
      </c>
      <c r="V305" t="str">
        <f>IF(ctable[[#This Row],[tenure]]&lt;=12, "Short",IF(ctable[[#This Row],[tenure]]&lt;=36,"Medium","Long"))</f>
        <v>Long</v>
      </c>
      <c r="W305">
        <f>IF(ctable[[#This Row],[Churn]]="Yes",1,0)</f>
        <v>0</v>
      </c>
    </row>
    <row r="306" spans="1:23"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s="1">
        <v>81.849999999999994</v>
      </c>
      <c r="T306" s="1">
        <v>3141.7</v>
      </c>
      <c r="U306" t="s">
        <v>24</v>
      </c>
      <c r="V306" t="str">
        <f>IF(ctable[[#This Row],[tenure]]&lt;=12, "Short",IF(ctable[[#This Row],[tenure]]&lt;=36,"Medium","Long"))</f>
        <v>Long</v>
      </c>
      <c r="W306">
        <f>IF(ctable[[#This Row],[Churn]]="Yes",1,0)</f>
        <v>0</v>
      </c>
    </row>
    <row r="307" spans="1:23"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s="1">
        <v>24.8</v>
      </c>
      <c r="T307" s="1">
        <v>1229.0999999999999</v>
      </c>
      <c r="U307" t="s">
        <v>24</v>
      </c>
      <c r="V307" t="str">
        <f>IF(ctable[[#This Row],[tenure]]&lt;=12, "Short",IF(ctable[[#This Row],[tenure]]&lt;=36,"Medium","Long"))</f>
        <v>Long</v>
      </c>
      <c r="W307">
        <f>IF(ctable[[#This Row],[Churn]]="Yes",1,0)</f>
        <v>0</v>
      </c>
    </row>
    <row r="308" spans="1:23"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s="1">
        <v>74.900000000000006</v>
      </c>
      <c r="T308" s="1">
        <v>2303.35</v>
      </c>
      <c r="U308" t="s">
        <v>23</v>
      </c>
      <c r="V308" t="str">
        <f>IF(ctable[[#This Row],[tenure]]&lt;=12, "Short",IF(ctable[[#This Row],[tenure]]&lt;=36,"Medium","Long"))</f>
        <v>Medium</v>
      </c>
      <c r="W308">
        <f>IF(ctable[[#This Row],[Churn]]="Yes",1,0)</f>
        <v>1</v>
      </c>
    </row>
    <row r="309" spans="1:23"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s="1">
        <v>75.55</v>
      </c>
      <c r="T309" s="1">
        <v>2054.4</v>
      </c>
      <c r="U309" t="s">
        <v>24</v>
      </c>
      <c r="V309" t="str">
        <f>IF(ctable[[#This Row],[tenure]]&lt;=12, "Short",IF(ctable[[#This Row],[tenure]]&lt;=36,"Medium","Long"))</f>
        <v>Medium</v>
      </c>
      <c r="W309">
        <f>IF(ctable[[#This Row],[Churn]]="Yes",1,0)</f>
        <v>0</v>
      </c>
    </row>
    <row r="310" spans="1:23"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s="1">
        <v>101.15</v>
      </c>
      <c r="T310" s="1">
        <v>3741.85</v>
      </c>
      <c r="U310" t="s">
        <v>24</v>
      </c>
      <c r="V310" t="str">
        <f>IF(ctable[[#This Row],[tenure]]&lt;=12, "Short",IF(ctable[[#This Row],[tenure]]&lt;=36,"Medium","Long"))</f>
        <v>Long</v>
      </c>
      <c r="W310">
        <f>IF(ctable[[#This Row],[Churn]]="Yes",1,0)</f>
        <v>0</v>
      </c>
    </row>
    <row r="311" spans="1:23"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s="1">
        <v>78.75</v>
      </c>
      <c r="T311" s="1">
        <v>3682.45</v>
      </c>
      <c r="U311" t="s">
        <v>24</v>
      </c>
      <c r="V311" t="str">
        <f>IF(ctable[[#This Row],[tenure]]&lt;=12, "Short",IF(ctable[[#This Row],[tenure]]&lt;=36,"Medium","Long"))</f>
        <v>Long</v>
      </c>
      <c r="W311">
        <f>IF(ctable[[#This Row],[Churn]]="Yes",1,0)</f>
        <v>0</v>
      </c>
    </row>
    <row r="312" spans="1:23"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s="1">
        <v>19.25</v>
      </c>
      <c r="T312" s="1">
        <v>19.25</v>
      </c>
      <c r="U312" t="s">
        <v>24</v>
      </c>
      <c r="V312" t="str">
        <f>IF(ctable[[#This Row],[tenure]]&lt;=12, "Short",IF(ctable[[#This Row],[tenure]]&lt;=36,"Medium","Long"))</f>
        <v>Short</v>
      </c>
      <c r="W312">
        <f>IF(ctable[[#This Row],[Churn]]="Yes",1,0)</f>
        <v>0</v>
      </c>
    </row>
    <row r="313" spans="1:23"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s="1">
        <v>89.05</v>
      </c>
      <c r="T313" s="1">
        <v>1886.25</v>
      </c>
      <c r="U313" t="s">
        <v>24</v>
      </c>
      <c r="V313" t="str">
        <f>IF(ctable[[#This Row],[tenure]]&lt;=12, "Short",IF(ctable[[#This Row],[tenure]]&lt;=36,"Medium","Long"))</f>
        <v>Medium</v>
      </c>
      <c r="W313">
        <f>IF(ctable[[#This Row],[Churn]]="Yes",1,0)</f>
        <v>0</v>
      </c>
    </row>
    <row r="314" spans="1:23"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s="1">
        <v>115.05</v>
      </c>
      <c r="T314" s="1">
        <v>4895.1000000000004</v>
      </c>
      <c r="U314" t="s">
        <v>24</v>
      </c>
      <c r="V314" t="str">
        <f>IF(ctable[[#This Row],[tenure]]&lt;=12, "Short",IF(ctable[[#This Row],[tenure]]&lt;=36,"Medium","Long"))</f>
        <v>Long</v>
      </c>
      <c r="W314">
        <f>IF(ctable[[#This Row],[Churn]]="Yes",1,0)</f>
        <v>0</v>
      </c>
    </row>
    <row r="315" spans="1:23"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s="1">
        <v>69.349999999999994</v>
      </c>
      <c r="T315" s="1">
        <v>341.6</v>
      </c>
      <c r="U315" t="s">
        <v>24</v>
      </c>
      <c r="V315" t="str">
        <f>IF(ctable[[#This Row],[tenure]]&lt;=12, "Short",IF(ctable[[#This Row],[tenure]]&lt;=36,"Medium","Long"))</f>
        <v>Short</v>
      </c>
      <c r="W315">
        <f>IF(ctable[[#This Row],[Churn]]="Yes",1,0)</f>
        <v>0</v>
      </c>
    </row>
    <row r="316" spans="1:23"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s="1">
        <v>80.599999999999994</v>
      </c>
      <c r="T316" s="1">
        <v>415.55</v>
      </c>
      <c r="U316" t="s">
        <v>23</v>
      </c>
      <c r="V316" t="str">
        <f>IF(ctable[[#This Row],[tenure]]&lt;=12, "Short",IF(ctable[[#This Row],[tenure]]&lt;=36,"Medium","Long"))</f>
        <v>Short</v>
      </c>
      <c r="W316">
        <f>IF(ctable[[#This Row],[Churn]]="Yes",1,0)</f>
        <v>1</v>
      </c>
    </row>
    <row r="317" spans="1:23"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s="1">
        <v>110.05</v>
      </c>
      <c r="T317" s="1">
        <v>5686.4</v>
      </c>
      <c r="U317" t="s">
        <v>24</v>
      </c>
      <c r="V317" t="str">
        <f>IF(ctable[[#This Row],[tenure]]&lt;=12, "Short",IF(ctable[[#This Row],[tenure]]&lt;=36,"Medium","Long"))</f>
        <v>Long</v>
      </c>
      <c r="W317">
        <f>IF(ctable[[#This Row],[Churn]]="Yes",1,0)</f>
        <v>0</v>
      </c>
    </row>
    <row r="318" spans="1:23"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s="1">
        <v>19.899999999999999</v>
      </c>
      <c r="T318" s="1">
        <v>1355.1</v>
      </c>
      <c r="U318" t="s">
        <v>24</v>
      </c>
      <c r="V318" t="str">
        <f>IF(ctable[[#This Row],[tenure]]&lt;=12, "Short",IF(ctable[[#This Row],[tenure]]&lt;=36,"Medium","Long"))</f>
        <v>Long</v>
      </c>
      <c r="W318">
        <f>IF(ctable[[#This Row],[Churn]]="Yes",1,0)</f>
        <v>0</v>
      </c>
    </row>
    <row r="319" spans="1:23"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s="1">
        <v>80.3</v>
      </c>
      <c r="T319" s="1">
        <v>3058.65</v>
      </c>
      <c r="U319" t="s">
        <v>23</v>
      </c>
      <c r="V319" t="str">
        <f>IF(ctable[[#This Row],[tenure]]&lt;=12, "Short",IF(ctable[[#This Row],[tenure]]&lt;=36,"Medium","Long"))</f>
        <v>Long</v>
      </c>
      <c r="W319">
        <f>IF(ctable[[#This Row],[Churn]]="Yes",1,0)</f>
        <v>1</v>
      </c>
    </row>
    <row r="320" spans="1:23"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s="1">
        <v>93.15</v>
      </c>
      <c r="T320" s="1">
        <v>2231.0500000000002</v>
      </c>
      <c r="U320" t="s">
        <v>23</v>
      </c>
      <c r="V320" t="str">
        <f>IF(ctable[[#This Row],[tenure]]&lt;=12, "Short",IF(ctable[[#This Row],[tenure]]&lt;=36,"Medium","Long"))</f>
        <v>Medium</v>
      </c>
      <c r="W320">
        <f>IF(ctable[[#This Row],[Churn]]="Yes",1,0)</f>
        <v>1</v>
      </c>
    </row>
    <row r="321" spans="1:23"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s="1">
        <v>91.5</v>
      </c>
      <c r="T321" s="1">
        <v>3236.35</v>
      </c>
      <c r="U321" t="s">
        <v>24</v>
      </c>
      <c r="V321" t="str">
        <f>IF(ctable[[#This Row],[tenure]]&lt;=12, "Short",IF(ctable[[#This Row],[tenure]]&lt;=36,"Medium","Long"))</f>
        <v>Medium</v>
      </c>
      <c r="W321">
        <f>IF(ctable[[#This Row],[Churn]]="Yes",1,0)</f>
        <v>0</v>
      </c>
    </row>
    <row r="322" spans="1:23"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s="1">
        <v>82.45</v>
      </c>
      <c r="T322" s="1">
        <v>4350.1000000000004</v>
      </c>
      <c r="U322" t="s">
        <v>23</v>
      </c>
      <c r="V322" t="str">
        <f>IF(ctable[[#This Row],[tenure]]&lt;=12, "Short",IF(ctable[[#This Row],[tenure]]&lt;=36,"Medium","Long"))</f>
        <v>Long</v>
      </c>
      <c r="W322">
        <f>IF(ctable[[#This Row],[Churn]]="Yes",1,0)</f>
        <v>1</v>
      </c>
    </row>
    <row r="323" spans="1:23"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s="1">
        <v>60</v>
      </c>
      <c r="T323" s="1">
        <v>4264</v>
      </c>
      <c r="U323" t="s">
        <v>24</v>
      </c>
      <c r="V323" t="str">
        <f>IF(ctable[[#This Row],[tenure]]&lt;=12, "Short",IF(ctable[[#This Row],[tenure]]&lt;=36,"Medium","Long"))</f>
        <v>Long</v>
      </c>
      <c r="W323">
        <f>IF(ctable[[#This Row],[Churn]]="Yes",1,0)</f>
        <v>0</v>
      </c>
    </row>
    <row r="324" spans="1:23"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s="1">
        <v>44.8</v>
      </c>
      <c r="T324" s="1">
        <v>44.8</v>
      </c>
      <c r="U324" t="s">
        <v>24</v>
      </c>
      <c r="V324" t="str">
        <f>IF(ctable[[#This Row],[tenure]]&lt;=12, "Short",IF(ctable[[#This Row],[tenure]]&lt;=36,"Medium","Long"))</f>
        <v>Short</v>
      </c>
      <c r="W324">
        <f>IF(ctable[[#This Row],[Churn]]="Yes",1,0)</f>
        <v>0</v>
      </c>
    </row>
    <row r="325" spans="1:23"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s="1">
        <v>48.6</v>
      </c>
      <c r="T325" s="1">
        <v>422.3</v>
      </c>
      <c r="U325" t="s">
        <v>24</v>
      </c>
      <c r="V325" t="str">
        <f>IF(ctable[[#This Row],[tenure]]&lt;=12, "Short",IF(ctable[[#This Row],[tenure]]&lt;=36,"Medium","Long"))</f>
        <v>Short</v>
      </c>
      <c r="W325">
        <f>IF(ctable[[#This Row],[Churn]]="Yes",1,0)</f>
        <v>0</v>
      </c>
    </row>
    <row r="326" spans="1:23"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s="1">
        <v>60.05</v>
      </c>
      <c r="T326" s="1">
        <v>4176.7</v>
      </c>
      <c r="U326" t="s">
        <v>24</v>
      </c>
      <c r="V326" t="str">
        <f>IF(ctable[[#This Row],[tenure]]&lt;=12, "Short",IF(ctable[[#This Row],[tenure]]&lt;=36,"Medium","Long"))</f>
        <v>Long</v>
      </c>
      <c r="W326">
        <f>IF(ctable[[#This Row],[Churn]]="Yes",1,0)</f>
        <v>0</v>
      </c>
    </row>
    <row r="327" spans="1:23"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s="1">
        <v>102.7</v>
      </c>
      <c r="T327" s="1">
        <v>5138.1000000000004</v>
      </c>
      <c r="U327" t="s">
        <v>24</v>
      </c>
      <c r="V327" t="str">
        <f>IF(ctable[[#This Row],[tenure]]&lt;=12, "Short",IF(ctable[[#This Row],[tenure]]&lt;=36,"Medium","Long"))</f>
        <v>Long</v>
      </c>
      <c r="W327">
        <f>IF(ctable[[#This Row],[Churn]]="Yes",1,0)</f>
        <v>0</v>
      </c>
    </row>
    <row r="328" spans="1:23"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s="1">
        <v>82.9</v>
      </c>
      <c r="T328" s="1">
        <v>880.05</v>
      </c>
      <c r="U328" t="s">
        <v>24</v>
      </c>
      <c r="V328" t="str">
        <f>IF(ctable[[#This Row],[tenure]]&lt;=12, "Short",IF(ctable[[#This Row],[tenure]]&lt;=36,"Medium","Long"))</f>
        <v>Short</v>
      </c>
      <c r="W328">
        <f>IF(ctable[[#This Row],[Churn]]="Yes",1,0)</f>
        <v>0</v>
      </c>
    </row>
    <row r="329" spans="1:23"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s="1">
        <v>70.349999999999994</v>
      </c>
      <c r="T329" s="1">
        <v>139.05000000000001</v>
      </c>
      <c r="U329" t="s">
        <v>23</v>
      </c>
      <c r="V329" t="str">
        <f>IF(ctable[[#This Row],[tenure]]&lt;=12, "Short",IF(ctable[[#This Row],[tenure]]&lt;=36,"Medium","Long"))</f>
        <v>Short</v>
      </c>
      <c r="W329">
        <f>IF(ctable[[#This Row],[Churn]]="Yes",1,0)</f>
        <v>1</v>
      </c>
    </row>
    <row r="330" spans="1:23"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s="1">
        <v>35.9</v>
      </c>
      <c r="T330" s="1">
        <v>973.65</v>
      </c>
      <c r="U330" t="s">
        <v>24</v>
      </c>
      <c r="V330" t="str">
        <f>IF(ctable[[#This Row],[tenure]]&lt;=12, "Short",IF(ctable[[#This Row],[tenure]]&lt;=36,"Medium","Long"))</f>
        <v>Medium</v>
      </c>
      <c r="W330">
        <f>IF(ctable[[#This Row],[Churn]]="Yes",1,0)</f>
        <v>0</v>
      </c>
    </row>
    <row r="331" spans="1:23"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s="1">
        <v>82.65</v>
      </c>
      <c r="T331" s="1">
        <v>1470.05</v>
      </c>
      <c r="U331" t="s">
        <v>24</v>
      </c>
      <c r="V331" t="str">
        <f>IF(ctable[[#This Row],[tenure]]&lt;=12, "Short",IF(ctable[[#This Row],[tenure]]&lt;=36,"Medium","Long"))</f>
        <v>Medium</v>
      </c>
      <c r="W331">
        <f>IF(ctable[[#This Row],[Churn]]="Yes",1,0)</f>
        <v>0</v>
      </c>
    </row>
    <row r="332" spans="1:23"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s="1">
        <v>19.850000000000001</v>
      </c>
      <c r="T332" s="1">
        <v>739.35</v>
      </c>
      <c r="U332" t="s">
        <v>24</v>
      </c>
      <c r="V332" t="str">
        <f>IF(ctable[[#This Row],[tenure]]&lt;=12, "Short",IF(ctable[[#This Row],[tenure]]&lt;=36,"Medium","Long"))</f>
        <v>Medium</v>
      </c>
      <c r="W332">
        <f>IF(ctable[[#This Row],[Churn]]="Yes",1,0)</f>
        <v>0</v>
      </c>
    </row>
    <row r="333" spans="1:23"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s="1">
        <v>19.2</v>
      </c>
      <c r="T333" s="1">
        <v>161.94999999999999</v>
      </c>
      <c r="U333" t="s">
        <v>24</v>
      </c>
      <c r="V333" t="str">
        <f>IF(ctable[[#This Row],[tenure]]&lt;=12, "Short",IF(ctable[[#This Row],[tenure]]&lt;=36,"Medium","Long"))</f>
        <v>Short</v>
      </c>
      <c r="W333">
        <f>IF(ctable[[#This Row],[Churn]]="Yes",1,0)</f>
        <v>0</v>
      </c>
    </row>
    <row r="334" spans="1:23"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s="1">
        <v>94.9</v>
      </c>
      <c r="T334" s="1">
        <v>4422.95</v>
      </c>
      <c r="U334" t="s">
        <v>24</v>
      </c>
      <c r="V334" t="str">
        <f>IF(ctable[[#This Row],[tenure]]&lt;=12, "Short",IF(ctable[[#This Row],[tenure]]&lt;=36,"Medium","Long"))</f>
        <v>Long</v>
      </c>
      <c r="W334">
        <f>IF(ctable[[#This Row],[Churn]]="Yes",1,0)</f>
        <v>0</v>
      </c>
    </row>
    <row r="335" spans="1:23"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s="1">
        <v>73.849999999999994</v>
      </c>
      <c r="T335" s="1">
        <v>511.25</v>
      </c>
      <c r="U335" t="s">
        <v>23</v>
      </c>
      <c r="V335" t="str">
        <f>IF(ctable[[#This Row],[tenure]]&lt;=12, "Short",IF(ctable[[#This Row],[tenure]]&lt;=36,"Medium","Long"))</f>
        <v>Short</v>
      </c>
      <c r="W335">
        <f>IF(ctable[[#This Row],[Churn]]="Yes",1,0)</f>
        <v>1</v>
      </c>
    </row>
    <row r="336" spans="1:23"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s="1">
        <v>80.599999999999994</v>
      </c>
      <c r="T336" s="1">
        <v>155.80000000000001</v>
      </c>
      <c r="U336" t="s">
        <v>23</v>
      </c>
      <c r="V336" t="str">
        <f>IF(ctable[[#This Row],[tenure]]&lt;=12, "Short",IF(ctable[[#This Row],[tenure]]&lt;=36,"Medium","Long"))</f>
        <v>Short</v>
      </c>
      <c r="W336">
        <f>IF(ctable[[#This Row],[Churn]]="Yes",1,0)</f>
        <v>1</v>
      </c>
    </row>
    <row r="337" spans="1:23"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s="1">
        <v>75.8</v>
      </c>
      <c r="T337" s="1">
        <v>5293.95</v>
      </c>
      <c r="U337" t="s">
        <v>23</v>
      </c>
      <c r="V337" t="str">
        <f>IF(ctable[[#This Row],[tenure]]&lt;=12, "Short",IF(ctable[[#This Row],[tenure]]&lt;=36,"Medium","Long"))</f>
        <v>Long</v>
      </c>
      <c r="W337">
        <f>IF(ctable[[#This Row],[Churn]]="Yes",1,0)</f>
        <v>1</v>
      </c>
    </row>
    <row r="338" spans="1:23"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s="1">
        <v>104.6</v>
      </c>
      <c r="T338" s="1">
        <v>4759.8500000000004</v>
      </c>
      <c r="U338" t="s">
        <v>23</v>
      </c>
      <c r="V338" t="str">
        <f>IF(ctable[[#This Row],[tenure]]&lt;=12, "Short",IF(ctable[[#This Row],[tenure]]&lt;=36,"Medium","Long"))</f>
        <v>Long</v>
      </c>
      <c r="W338">
        <f>IF(ctable[[#This Row],[Churn]]="Yes",1,0)</f>
        <v>1</v>
      </c>
    </row>
    <row r="339" spans="1:23"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s="1">
        <v>88.15</v>
      </c>
      <c r="T339" s="1">
        <v>6148.45</v>
      </c>
      <c r="U339" t="s">
        <v>24</v>
      </c>
      <c r="V339" t="str">
        <f>IF(ctable[[#This Row],[tenure]]&lt;=12, "Short",IF(ctable[[#This Row],[tenure]]&lt;=36,"Medium","Long"))</f>
        <v>Long</v>
      </c>
      <c r="W339">
        <f>IF(ctable[[#This Row],[Churn]]="Yes",1,0)</f>
        <v>0</v>
      </c>
    </row>
    <row r="340" spans="1:23"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s="1">
        <v>94.8</v>
      </c>
      <c r="T340" s="1">
        <v>3565.65</v>
      </c>
      <c r="U340" t="s">
        <v>24</v>
      </c>
      <c r="V340" t="str">
        <f>IF(ctable[[#This Row],[tenure]]&lt;=12, "Short",IF(ctable[[#This Row],[tenure]]&lt;=36,"Medium","Long"))</f>
        <v>Medium</v>
      </c>
      <c r="W340">
        <f>IF(ctable[[#This Row],[Churn]]="Yes",1,0)</f>
        <v>0</v>
      </c>
    </row>
    <row r="341" spans="1:23"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s="1">
        <v>103.4</v>
      </c>
      <c r="T341" s="1">
        <v>6603</v>
      </c>
      <c r="U341" t="s">
        <v>23</v>
      </c>
      <c r="V341" t="str">
        <f>IF(ctable[[#This Row],[tenure]]&lt;=12, "Short",IF(ctable[[#This Row],[tenure]]&lt;=36,"Medium","Long"))</f>
        <v>Long</v>
      </c>
      <c r="W341">
        <f>IF(ctable[[#This Row],[Churn]]="Yes",1,0)</f>
        <v>1</v>
      </c>
    </row>
    <row r="342" spans="1:23"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s="1">
        <v>54.65</v>
      </c>
      <c r="T342" s="1">
        <v>1830.1</v>
      </c>
      <c r="U342" t="s">
        <v>24</v>
      </c>
      <c r="V342" t="str">
        <f>IF(ctable[[#This Row],[tenure]]&lt;=12, "Short",IF(ctable[[#This Row],[tenure]]&lt;=36,"Medium","Long"))</f>
        <v>Medium</v>
      </c>
      <c r="W342">
        <f>IF(ctable[[#This Row],[Churn]]="Yes",1,0)</f>
        <v>0</v>
      </c>
    </row>
    <row r="343" spans="1:23"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s="1">
        <v>85.75</v>
      </c>
      <c r="T343" s="1">
        <v>6223.8</v>
      </c>
      <c r="U343" t="s">
        <v>24</v>
      </c>
      <c r="V343" t="str">
        <f>IF(ctable[[#This Row],[tenure]]&lt;=12, "Short",IF(ctable[[#This Row],[tenure]]&lt;=36,"Medium","Long"))</f>
        <v>Long</v>
      </c>
      <c r="W343">
        <f>IF(ctable[[#This Row],[Churn]]="Yes",1,0)</f>
        <v>0</v>
      </c>
    </row>
    <row r="344" spans="1:23"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s="1">
        <v>67.45</v>
      </c>
      <c r="T344" s="1">
        <v>4508.6499999999996</v>
      </c>
      <c r="U344" t="s">
        <v>24</v>
      </c>
      <c r="V344" t="str">
        <f>IF(ctable[[#This Row],[tenure]]&lt;=12, "Short",IF(ctable[[#This Row],[tenure]]&lt;=36,"Medium","Long"))</f>
        <v>Long</v>
      </c>
      <c r="W344">
        <f>IF(ctable[[#This Row],[Churn]]="Yes",1,0)</f>
        <v>0</v>
      </c>
    </row>
    <row r="345" spans="1:23"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s="1">
        <v>20.5</v>
      </c>
      <c r="T345" s="1">
        <v>1328.15</v>
      </c>
      <c r="U345" t="s">
        <v>24</v>
      </c>
      <c r="V345" t="str">
        <f>IF(ctable[[#This Row],[tenure]]&lt;=12, "Short",IF(ctable[[#This Row],[tenure]]&lt;=36,"Medium","Long"))</f>
        <v>Long</v>
      </c>
      <c r="W345">
        <f>IF(ctable[[#This Row],[Churn]]="Yes",1,0)</f>
        <v>0</v>
      </c>
    </row>
    <row r="346" spans="1:23"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s="1">
        <v>20.25</v>
      </c>
      <c r="T346" s="1">
        <v>865</v>
      </c>
      <c r="U346" t="s">
        <v>24</v>
      </c>
      <c r="V346" t="str">
        <f>IF(ctable[[#This Row],[tenure]]&lt;=12, "Short",IF(ctable[[#This Row],[tenure]]&lt;=36,"Medium","Long"))</f>
        <v>Long</v>
      </c>
      <c r="W346">
        <f>IF(ctable[[#This Row],[Churn]]="Yes",1,0)</f>
        <v>0</v>
      </c>
    </row>
    <row r="347" spans="1:23"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s="1">
        <v>72.099999999999994</v>
      </c>
      <c r="T347" s="1">
        <v>72.099999999999994</v>
      </c>
      <c r="U347" t="s">
        <v>24</v>
      </c>
      <c r="V347" t="str">
        <f>IF(ctable[[#This Row],[tenure]]&lt;=12, "Short",IF(ctable[[#This Row],[tenure]]&lt;=36,"Medium","Long"))</f>
        <v>Short</v>
      </c>
      <c r="W347">
        <f>IF(ctable[[#This Row],[Churn]]="Yes",1,0)</f>
        <v>0</v>
      </c>
    </row>
    <row r="348" spans="1:23"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s="1">
        <v>90.4</v>
      </c>
      <c r="T348" s="1">
        <v>168.2</v>
      </c>
      <c r="U348" t="s">
        <v>23</v>
      </c>
      <c r="V348" t="str">
        <f>IF(ctable[[#This Row],[tenure]]&lt;=12, "Short",IF(ctable[[#This Row],[tenure]]&lt;=36,"Medium","Long"))</f>
        <v>Short</v>
      </c>
      <c r="W348">
        <f>IF(ctable[[#This Row],[Churn]]="Yes",1,0)</f>
        <v>1</v>
      </c>
    </row>
    <row r="349" spans="1:23"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s="1">
        <v>19.45</v>
      </c>
      <c r="T349" s="1">
        <v>1303.5</v>
      </c>
      <c r="U349" t="s">
        <v>24</v>
      </c>
      <c r="V349" t="str">
        <f>IF(ctable[[#This Row],[tenure]]&lt;=12, "Short",IF(ctable[[#This Row],[tenure]]&lt;=36,"Medium","Long"))</f>
        <v>Long</v>
      </c>
      <c r="W349">
        <f>IF(ctable[[#This Row],[Churn]]="Yes",1,0)</f>
        <v>0</v>
      </c>
    </row>
    <row r="350" spans="1:23"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s="1">
        <v>44.95</v>
      </c>
      <c r="T350" s="1">
        <v>996.85</v>
      </c>
      <c r="U350" t="s">
        <v>24</v>
      </c>
      <c r="V350" t="str">
        <f>IF(ctable[[#This Row],[tenure]]&lt;=12, "Short",IF(ctable[[#This Row],[tenure]]&lt;=36,"Medium","Long"))</f>
        <v>Medium</v>
      </c>
      <c r="W350">
        <f>IF(ctable[[#This Row],[Churn]]="Yes",1,0)</f>
        <v>0</v>
      </c>
    </row>
    <row r="351" spans="1:23"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s="1">
        <v>97</v>
      </c>
      <c r="T351" s="1">
        <v>6430.9</v>
      </c>
      <c r="U351" t="s">
        <v>24</v>
      </c>
      <c r="V351" t="str">
        <f>IF(ctable[[#This Row],[tenure]]&lt;=12, "Short",IF(ctable[[#This Row],[tenure]]&lt;=36,"Medium","Long"))</f>
        <v>Long</v>
      </c>
      <c r="W351">
        <f>IF(ctable[[#This Row],[Churn]]="Yes",1,0)</f>
        <v>0</v>
      </c>
    </row>
    <row r="352" spans="1:23"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s="1">
        <v>62.8</v>
      </c>
      <c r="T352" s="1">
        <v>2278.75</v>
      </c>
      <c r="U352" t="s">
        <v>24</v>
      </c>
      <c r="V352" t="str">
        <f>IF(ctable[[#This Row],[tenure]]&lt;=12, "Short",IF(ctable[[#This Row],[tenure]]&lt;=36,"Medium","Long"))</f>
        <v>Long</v>
      </c>
      <c r="W352">
        <f>IF(ctable[[#This Row],[Churn]]="Yes",1,0)</f>
        <v>0</v>
      </c>
    </row>
    <row r="353" spans="1:23"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s="1">
        <v>44.6</v>
      </c>
      <c r="T353" s="1">
        <v>681.4</v>
      </c>
      <c r="U353" t="s">
        <v>24</v>
      </c>
      <c r="V353" t="str">
        <f>IF(ctable[[#This Row],[tenure]]&lt;=12, "Short",IF(ctable[[#This Row],[tenure]]&lt;=36,"Medium","Long"))</f>
        <v>Medium</v>
      </c>
      <c r="W353">
        <f>IF(ctable[[#This Row],[Churn]]="Yes",1,0)</f>
        <v>0</v>
      </c>
    </row>
    <row r="354" spans="1:23"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s="1">
        <v>89.15</v>
      </c>
      <c r="T354" s="1">
        <v>574.35</v>
      </c>
      <c r="U354" t="s">
        <v>24</v>
      </c>
      <c r="V354" t="str">
        <f>IF(ctable[[#This Row],[tenure]]&lt;=12, "Short",IF(ctable[[#This Row],[tenure]]&lt;=36,"Medium","Long"))</f>
        <v>Short</v>
      </c>
      <c r="W354">
        <f>IF(ctable[[#This Row],[Churn]]="Yes",1,0)</f>
        <v>0</v>
      </c>
    </row>
    <row r="355" spans="1:23"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s="1">
        <v>84.8</v>
      </c>
      <c r="T355" s="1">
        <v>371.9</v>
      </c>
      <c r="U355" t="s">
        <v>23</v>
      </c>
      <c r="V355" t="str">
        <f>IF(ctable[[#This Row],[tenure]]&lt;=12, "Short",IF(ctable[[#This Row],[tenure]]&lt;=36,"Medium","Long"))</f>
        <v>Short</v>
      </c>
      <c r="W355">
        <f>IF(ctable[[#This Row],[Churn]]="Yes",1,0)</f>
        <v>1</v>
      </c>
    </row>
    <row r="356" spans="1:23"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s="1">
        <v>41.9</v>
      </c>
      <c r="T356" s="1">
        <v>840.1</v>
      </c>
      <c r="U356" t="s">
        <v>23</v>
      </c>
      <c r="V356" t="str">
        <f>IF(ctable[[#This Row],[tenure]]&lt;=12, "Short",IF(ctable[[#This Row],[tenure]]&lt;=36,"Medium","Long"))</f>
        <v>Medium</v>
      </c>
      <c r="W356">
        <f>IF(ctable[[#This Row],[Churn]]="Yes",1,0)</f>
        <v>1</v>
      </c>
    </row>
    <row r="357" spans="1:23"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s="1">
        <v>80.25</v>
      </c>
      <c r="T357" s="1">
        <v>846</v>
      </c>
      <c r="U357" t="s">
        <v>23</v>
      </c>
      <c r="V357" t="str">
        <f>IF(ctable[[#This Row],[tenure]]&lt;=12, "Short",IF(ctable[[#This Row],[tenure]]&lt;=36,"Medium","Long"))</f>
        <v>Short</v>
      </c>
      <c r="W357">
        <f>IF(ctable[[#This Row],[Churn]]="Yes",1,0)</f>
        <v>1</v>
      </c>
    </row>
    <row r="358" spans="1:23"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s="1">
        <v>54.1</v>
      </c>
      <c r="T358" s="1">
        <v>889</v>
      </c>
      <c r="U358" t="s">
        <v>24</v>
      </c>
      <c r="V358" t="str">
        <f>IF(ctable[[#This Row],[tenure]]&lt;=12, "Short",IF(ctable[[#This Row],[tenure]]&lt;=36,"Medium","Long"))</f>
        <v>Medium</v>
      </c>
      <c r="W358">
        <f>IF(ctable[[#This Row],[Churn]]="Yes",1,0)</f>
        <v>0</v>
      </c>
    </row>
    <row r="359" spans="1:23"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s="1">
        <v>105.25</v>
      </c>
      <c r="T359" s="1">
        <v>6823.4</v>
      </c>
      <c r="U359" t="s">
        <v>24</v>
      </c>
      <c r="V359" t="str">
        <f>IF(ctable[[#This Row],[tenure]]&lt;=12, "Short",IF(ctable[[#This Row],[tenure]]&lt;=36,"Medium","Long"))</f>
        <v>Long</v>
      </c>
      <c r="W359">
        <f>IF(ctable[[#This Row],[Churn]]="Yes",1,0)</f>
        <v>0</v>
      </c>
    </row>
    <row r="360" spans="1:23"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s="1">
        <v>30.75</v>
      </c>
      <c r="T360" s="1">
        <v>805.1</v>
      </c>
      <c r="U360" t="s">
        <v>23</v>
      </c>
      <c r="V360" t="str">
        <f>IF(ctable[[#This Row],[tenure]]&lt;=12, "Short",IF(ctable[[#This Row],[tenure]]&lt;=36,"Medium","Long"))</f>
        <v>Medium</v>
      </c>
      <c r="W360">
        <f>IF(ctable[[#This Row],[Churn]]="Yes",1,0)</f>
        <v>1</v>
      </c>
    </row>
    <row r="361" spans="1:23"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s="1">
        <v>97.1</v>
      </c>
      <c r="T361" s="1">
        <v>4016.75</v>
      </c>
      <c r="U361" t="s">
        <v>24</v>
      </c>
      <c r="V361" t="str">
        <f>IF(ctable[[#This Row],[tenure]]&lt;=12, "Short",IF(ctable[[#This Row],[tenure]]&lt;=36,"Medium","Long"))</f>
        <v>Long</v>
      </c>
      <c r="W361">
        <f>IF(ctable[[#This Row],[Churn]]="Yes",1,0)</f>
        <v>0</v>
      </c>
    </row>
    <row r="362" spans="1:23"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s="1">
        <v>20.2</v>
      </c>
      <c r="T362" s="1">
        <v>83.75</v>
      </c>
      <c r="U362" t="s">
        <v>24</v>
      </c>
      <c r="V362" t="str">
        <f>IF(ctable[[#This Row],[tenure]]&lt;=12, "Short",IF(ctable[[#This Row],[tenure]]&lt;=36,"Medium","Long"))</f>
        <v>Short</v>
      </c>
      <c r="W362">
        <f>IF(ctable[[#This Row],[Churn]]="Yes",1,0)</f>
        <v>0</v>
      </c>
    </row>
    <row r="363" spans="1:23"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s="1">
        <v>98.8</v>
      </c>
      <c r="T363" s="1">
        <v>3959.15</v>
      </c>
      <c r="U363" t="s">
        <v>24</v>
      </c>
      <c r="V363" t="str">
        <f>IF(ctable[[#This Row],[tenure]]&lt;=12, "Short",IF(ctable[[#This Row],[tenure]]&lt;=36,"Medium","Long"))</f>
        <v>Long</v>
      </c>
      <c r="W363">
        <f>IF(ctable[[#This Row],[Churn]]="Yes",1,0)</f>
        <v>0</v>
      </c>
    </row>
    <row r="364" spans="1:23"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s="1">
        <v>50.3</v>
      </c>
      <c r="T364" s="1">
        <v>2878.55</v>
      </c>
      <c r="U364" t="s">
        <v>24</v>
      </c>
      <c r="V364" t="str">
        <f>IF(ctable[[#This Row],[tenure]]&lt;=12, "Short",IF(ctable[[#This Row],[tenure]]&lt;=36,"Medium","Long"))</f>
        <v>Long</v>
      </c>
      <c r="W364">
        <f>IF(ctable[[#This Row],[Churn]]="Yes",1,0)</f>
        <v>0</v>
      </c>
    </row>
    <row r="365" spans="1:23"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s="1">
        <v>20.55</v>
      </c>
      <c r="T365" s="1">
        <v>945.7</v>
      </c>
      <c r="U365" t="s">
        <v>24</v>
      </c>
      <c r="V365" t="str">
        <f>IF(ctable[[#This Row],[tenure]]&lt;=12, "Short",IF(ctable[[#This Row],[tenure]]&lt;=36,"Medium","Long"))</f>
        <v>Long</v>
      </c>
      <c r="W365">
        <f>IF(ctable[[#This Row],[Churn]]="Yes",1,0)</f>
        <v>0</v>
      </c>
    </row>
    <row r="366" spans="1:23"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s="1">
        <v>75.900000000000006</v>
      </c>
      <c r="T366" s="1">
        <v>1373.05</v>
      </c>
      <c r="U366" t="s">
        <v>24</v>
      </c>
      <c r="V366" t="str">
        <f>IF(ctable[[#This Row],[tenure]]&lt;=12, "Short",IF(ctable[[#This Row],[tenure]]&lt;=36,"Medium","Long"))</f>
        <v>Medium</v>
      </c>
      <c r="W366">
        <f>IF(ctable[[#This Row],[Churn]]="Yes",1,0)</f>
        <v>0</v>
      </c>
    </row>
    <row r="367" spans="1:23"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s="1">
        <v>96.5</v>
      </c>
      <c r="T367" s="1">
        <v>492.55</v>
      </c>
      <c r="U367" t="s">
        <v>23</v>
      </c>
      <c r="V367" t="str">
        <f>IF(ctable[[#This Row],[tenure]]&lt;=12, "Short",IF(ctable[[#This Row],[tenure]]&lt;=36,"Medium","Long"))</f>
        <v>Short</v>
      </c>
      <c r="W367">
        <f>IF(ctable[[#This Row],[Churn]]="Yes",1,0)</f>
        <v>1</v>
      </c>
    </row>
    <row r="368" spans="1:23"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s="1">
        <v>59.95</v>
      </c>
      <c r="T368" s="1">
        <v>1406</v>
      </c>
      <c r="U368" t="s">
        <v>24</v>
      </c>
      <c r="V368" t="str">
        <f>IF(ctable[[#This Row],[tenure]]&lt;=12, "Short",IF(ctable[[#This Row],[tenure]]&lt;=36,"Medium","Long"))</f>
        <v>Medium</v>
      </c>
      <c r="W368">
        <f>IF(ctable[[#This Row],[Churn]]="Yes",1,0)</f>
        <v>0</v>
      </c>
    </row>
    <row r="369" spans="1:23"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s="1">
        <v>19.149999999999999</v>
      </c>
      <c r="T369" s="1">
        <v>19.149999999999999</v>
      </c>
      <c r="U369" t="s">
        <v>24</v>
      </c>
      <c r="V369" t="str">
        <f>IF(ctable[[#This Row],[tenure]]&lt;=12, "Short",IF(ctable[[#This Row],[tenure]]&lt;=36,"Medium","Long"))</f>
        <v>Short</v>
      </c>
      <c r="W369">
        <f>IF(ctable[[#This Row],[Churn]]="Yes",1,0)</f>
        <v>0</v>
      </c>
    </row>
    <row r="370" spans="1:23"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s="1">
        <v>98.65</v>
      </c>
      <c r="T370" s="1">
        <v>6962.85</v>
      </c>
      <c r="U370" t="s">
        <v>24</v>
      </c>
      <c r="V370" t="str">
        <f>IF(ctable[[#This Row],[tenure]]&lt;=12, "Short",IF(ctable[[#This Row],[tenure]]&lt;=36,"Medium","Long"))</f>
        <v>Long</v>
      </c>
      <c r="W370">
        <f>IF(ctable[[#This Row],[Churn]]="Yes",1,0)</f>
        <v>0</v>
      </c>
    </row>
    <row r="371" spans="1:23"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s="1">
        <v>112.6</v>
      </c>
      <c r="T371" s="1">
        <v>8126.65</v>
      </c>
      <c r="U371" t="s">
        <v>24</v>
      </c>
      <c r="V371" t="str">
        <f>IF(ctable[[#This Row],[tenure]]&lt;=12, "Short",IF(ctable[[#This Row],[tenure]]&lt;=36,"Medium","Long"))</f>
        <v>Long</v>
      </c>
      <c r="W371">
        <f>IF(ctable[[#This Row],[Churn]]="Yes",1,0)</f>
        <v>0</v>
      </c>
    </row>
    <row r="372" spans="1:23"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s="1">
        <v>20.6</v>
      </c>
      <c r="T372" s="1">
        <v>690.25</v>
      </c>
      <c r="U372" t="s">
        <v>24</v>
      </c>
      <c r="V372" t="str">
        <f>IF(ctable[[#This Row],[tenure]]&lt;=12, "Short",IF(ctable[[#This Row],[tenure]]&lt;=36,"Medium","Long"))</f>
        <v>Medium</v>
      </c>
      <c r="W372">
        <f>IF(ctable[[#This Row],[Churn]]="Yes",1,0)</f>
        <v>0</v>
      </c>
    </row>
    <row r="373" spans="1:23"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s="1">
        <v>85.65</v>
      </c>
      <c r="T373" s="1">
        <v>181.5</v>
      </c>
      <c r="U373" t="s">
        <v>23</v>
      </c>
      <c r="V373" t="str">
        <f>IF(ctable[[#This Row],[tenure]]&lt;=12, "Short",IF(ctable[[#This Row],[tenure]]&lt;=36,"Medium","Long"))</f>
        <v>Short</v>
      </c>
      <c r="W373">
        <f>IF(ctable[[#This Row],[Churn]]="Yes",1,0)</f>
        <v>1</v>
      </c>
    </row>
    <row r="374" spans="1:23"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s="1">
        <v>35.75</v>
      </c>
      <c r="T374" s="1">
        <v>830.8</v>
      </c>
      <c r="U374" t="s">
        <v>24</v>
      </c>
      <c r="V374" t="str">
        <f>IF(ctable[[#This Row],[tenure]]&lt;=12, "Short",IF(ctable[[#This Row],[tenure]]&lt;=36,"Medium","Long"))</f>
        <v>Medium</v>
      </c>
      <c r="W374">
        <f>IF(ctable[[#This Row],[Churn]]="Yes",1,0)</f>
        <v>0</v>
      </c>
    </row>
    <row r="375" spans="1:23"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s="1">
        <v>99.75</v>
      </c>
      <c r="T375" s="1">
        <v>5608.4</v>
      </c>
      <c r="U375" t="s">
        <v>24</v>
      </c>
      <c r="V375" t="str">
        <f>IF(ctable[[#This Row],[tenure]]&lt;=12, "Short",IF(ctable[[#This Row],[tenure]]&lt;=36,"Medium","Long"))</f>
        <v>Long</v>
      </c>
      <c r="W375">
        <f>IF(ctable[[#This Row],[Churn]]="Yes",1,0)</f>
        <v>0</v>
      </c>
    </row>
    <row r="376" spans="1:23"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s="1">
        <v>96.1</v>
      </c>
      <c r="T376" s="1">
        <v>3646.8</v>
      </c>
      <c r="U376" t="s">
        <v>24</v>
      </c>
      <c r="V376" t="str">
        <f>IF(ctable[[#This Row],[tenure]]&lt;=12, "Short",IF(ctable[[#This Row],[tenure]]&lt;=36,"Medium","Long"))</f>
        <v>Long</v>
      </c>
      <c r="W376">
        <f>IF(ctable[[#This Row],[Churn]]="Yes",1,0)</f>
        <v>0</v>
      </c>
    </row>
    <row r="377" spans="1:23"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s="1">
        <v>85.1</v>
      </c>
      <c r="T377" s="1">
        <v>3662.25</v>
      </c>
      <c r="U377" t="s">
        <v>24</v>
      </c>
      <c r="V377" t="str">
        <f>IF(ctable[[#This Row],[tenure]]&lt;=12, "Short",IF(ctable[[#This Row],[tenure]]&lt;=36,"Medium","Long"))</f>
        <v>Long</v>
      </c>
      <c r="W377">
        <f>IF(ctable[[#This Row],[Churn]]="Yes",1,0)</f>
        <v>0</v>
      </c>
    </row>
    <row r="378" spans="1:23"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s="1">
        <v>25.35</v>
      </c>
      <c r="T378" s="1">
        <v>25.35</v>
      </c>
      <c r="U378" t="s">
        <v>24</v>
      </c>
      <c r="V378" t="str">
        <f>IF(ctable[[#This Row],[tenure]]&lt;=12, "Short",IF(ctable[[#This Row],[tenure]]&lt;=36,"Medium","Long"))</f>
        <v>Short</v>
      </c>
      <c r="W378">
        <f>IF(ctable[[#This Row],[Churn]]="Yes",1,0)</f>
        <v>0</v>
      </c>
    </row>
    <row r="379" spans="1:23"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s="1">
        <v>104.95</v>
      </c>
      <c r="T379" s="1">
        <v>2566.5</v>
      </c>
      <c r="U379" t="s">
        <v>23</v>
      </c>
      <c r="V379" t="str">
        <f>IF(ctable[[#This Row],[tenure]]&lt;=12, "Short",IF(ctable[[#This Row],[tenure]]&lt;=36,"Medium","Long"))</f>
        <v>Medium</v>
      </c>
      <c r="W379">
        <f>IF(ctable[[#This Row],[Churn]]="Yes",1,0)</f>
        <v>1</v>
      </c>
    </row>
    <row r="380" spans="1:23"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s="1">
        <v>89.65</v>
      </c>
      <c r="T380" s="1">
        <v>5308.7</v>
      </c>
      <c r="U380" t="s">
        <v>24</v>
      </c>
      <c r="V380" t="str">
        <f>IF(ctable[[#This Row],[tenure]]&lt;=12, "Short",IF(ctable[[#This Row],[tenure]]&lt;=36,"Medium","Long"))</f>
        <v>Long</v>
      </c>
      <c r="W380">
        <f>IF(ctable[[#This Row],[Churn]]="Yes",1,0)</f>
        <v>0</v>
      </c>
    </row>
    <row r="381" spans="1:23"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s="1">
        <v>86.75</v>
      </c>
      <c r="T381" s="1">
        <v>1410.25</v>
      </c>
      <c r="U381" t="s">
        <v>24</v>
      </c>
      <c r="V381" t="str">
        <f>IF(ctable[[#This Row],[tenure]]&lt;=12, "Short",IF(ctable[[#This Row],[tenure]]&lt;=36,"Medium","Long"))</f>
        <v>Medium</v>
      </c>
      <c r="W381">
        <f>IF(ctable[[#This Row],[Churn]]="Yes",1,0)</f>
        <v>0</v>
      </c>
    </row>
    <row r="382" spans="1:23"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s="1">
        <v>86.2</v>
      </c>
      <c r="T382" s="1">
        <v>3339.05</v>
      </c>
      <c r="U382" t="s">
        <v>24</v>
      </c>
      <c r="V382" t="str">
        <f>IF(ctable[[#This Row],[tenure]]&lt;=12, "Short",IF(ctable[[#This Row],[tenure]]&lt;=36,"Medium","Long"))</f>
        <v>Long</v>
      </c>
      <c r="W382">
        <f>IF(ctable[[#This Row],[Churn]]="Yes",1,0)</f>
        <v>0</v>
      </c>
    </row>
    <row r="383" spans="1:23"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s="1">
        <v>50.65</v>
      </c>
      <c r="T383" s="1">
        <v>50.65</v>
      </c>
      <c r="U383" t="s">
        <v>23</v>
      </c>
      <c r="V383" t="str">
        <f>IF(ctable[[#This Row],[tenure]]&lt;=12, "Short",IF(ctable[[#This Row],[tenure]]&lt;=36,"Medium","Long"))</f>
        <v>Short</v>
      </c>
      <c r="W383">
        <f>IF(ctable[[#This Row],[Churn]]="Yes",1,0)</f>
        <v>1</v>
      </c>
    </row>
    <row r="384" spans="1:23"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s="1">
        <v>64.8</v>
      </c>
      <c r="T384" s="1">
        <v>4732.3500000000004</v>
      </c>
      <c r="U384" t="s">
        <v>24</v>
      </c>
      <c r="V384" t="str">
        <f>IF(ctable[[#This Row],[tenure]]&lt;=12, "Short",IF(ctable[[#This Row],[tenure]]&lt;=36,"Medium","Long"))</f>
        <v>Long</v>
      </c>
      <c r="W384">
        <f>IF(ctable[[#This Row],[Churn]]="Yes",1,0)</f>
        <v>0</v>
      </c>
    </row>
    <row r="385" spans="1:23"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s="1">
        <v>90.85</v>
      </c>
      <c r="T385" s="1">
        <v>90.85</v>
      </c>
      <c r="U385" t="s">
        <v>23</v>
      </c>
      <c r="V385" t="str">
        <f>IF(ctable[[#This Row],[tenure]]&lt;=12, "Short",IF(ctable[[#This Row],[tenure]]&lt;=36,"Medium","Long"))</f>
        <v>Short</v>
      </c>
      <c r="W385">
        <f>IF(ctable[[#This Row],[Churn]]="Yes",1,0)</f>
        <v>1</v>
      </c>
    </row>
    <row r="386" spans="1:23"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s="1">
        <v>108.1</v>
      </c>
      <c r="T386" s="1">
        <v>5067.45</v>
      </c>
      <c r="U386" t="s">
        <v>24</v>
      </c>
      <c r="V386" t="str">
        <f>IF(ctable[[#This Row],[tenure]]&lt;=12, "Short",IF(ctable[[#This Row],[tenure]]&lt;=36,"Medium","Long"))</f>
        <v>Long</v>
      </c>
      <c r="W386">
        <f>IF(ctable[[#This Row],[Churn]]="Yes",1,0)</f>
        <v>0</v>
      </c>
    </row>
    <row r="387" spans="1:23"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s="1">
        <v>19.95</v>
      </c>
      <c r="T387" s="1">
        <v>214.75</v>
      </c>
      <c r="U387" t="s">
        <v>23</v>
      </c>
      <c r="V387" t="str">
        <f>IF(ctable[[#This Row],[tenure]]&lt;=12, "Short",IF(ctable[[#This Row],[tenure]]&lt;=36,"Medium","Long"))</f>
        <v>Short</v>
      </c>
      <c r="W387">
        <f>IF(ctable[[#This Row],[Churn]]="Yes",1,0)</f>
        <v>1</v>
      </c>
    </row>
    <row r="388" spans="1:23"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s="1">
        <v>85.45</v>
      </c>
      <c r="T388" s="1">
        <v>4874.7</v>
      </c>
      <c r="U388" t="s">
        <v>23</v>
      </c>
      <c r="V388" t="str">
        <f>IF(ctable[[#This Row],[tenure]]&lt;=12, "Short",IF(ctable[[#This Row],[tenure]]&lt;=36,"Medium","Long"))</f>
        <v>Long</v>
      </c>
      <c r="W388">
        <f>IF(ctable[[#This Row],[Churn]]="Yes",1,0)</f>
        <v>1</v>
      </c>
    </row>
    <row r="389" spans="1:23"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s="1">
        <v>54.75</v>
      </c>
      <c r="T389" s="1">
        <v>2348.4499999999998</v>
      </c>
      <c r="U389" t="s">
        <v>24</v>
      </c>
      <c r="V389" t="str">
        <f>IF(ctable[[#This Row],[tenure]]&lt;=12, "Short",IF(ctable[[#This Row],[tenure]]&lt;=36,"Medium","Long"))</f>
        <v>Long</v>
      </c>
      <c r="W389">
        <f>IF(ctable[[#This Row],[Churn]]="Yes",1,0)</f>
        <v>0</v>
      </c>
    </row>
    <row r="390" spans="1:23"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s="1">
        <v>90.4</v>
      </c>
      <c r="T390" s="1">
        <v>4063</v>
      </c>
      <c r="U390" t="s">
        <v>24</v>
      </c>
      <c r="V390" t="str">
        <f>IF(ctable[[#This Row],[tenure]]&lt;=12, "Short",IF(ctable[[#This Row],[tenure]]&lt;=36,"Medium","Long"))</f>
        <v>Long</v>
      </c>
      <c r="W390">
        <f>IF(ctable[[#This Row],[Churn]]="Yes",1,0)</f>
        <v>0</v>
      </c>
    </row>
    <row r="391" spans="1:23"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s="1">
        <v>44</v>
      </c>
      <c r="T391" s="1">
        <v>44</v>
      </c>
      <c r="U391" t="s">
        <v>24</v>
      </c>
      <c r="V391" t="str">
        <f>IF(ctable[[#This Row],[tenure]]&lt;=12, "Short",IF(ctable[[#This Row],[tenure]]&lt;=36,"Medium","Long"))</f>
        <v>Short</v>
      </c>
      <c r="W391">
        <f>IF(ctable[[#This Row],[Churn]]="Yes",1,0)</f>
        <v>0</v>
      </c>
    </row>
    <row r="392" spans="1:23"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s="1">
        <v>95.6</v>
      </c>
      <c r="T392" s="1">
        <v>2595.25</v>
      </c>
      <c r="U392" t="s">
        <v>24</v>
      </c>
      <c r="V392" t="str">
        <f>IF(ctable[[#This Row],[tenure]]&lt;=12, "Short",IF(ctable[[#This Row],[tenure]]&lt;=36,"Medium","Long"))</f>
        <v>Medium</v>
      </c>
      <c r="W392">
        <f>IF(ctable[[#This Row],[Churn]]="Yes",1,0)</f>
        <v>0</v>
      </c>
    </row>
    <row r="393" spans="1:23"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s="1">
        <v>84.8</v>
      </c>
      <c r="T393" s="1">
        <v>2309.5500000000002</v>
      </c>
      <c r="U393" t="s">
        <v>24</v>
      </c>
      <c r="V393" t="str">
        <f>IF(ctable[[#This Row],[tenure]]&lt;=12, "Short",IF(ctable[[#This Row],[tenure]]&lt;=36,"Medium","Long"))</f>
        <v>Medium</v>
      </c>
      <c r="W393">
        <f>IF(ctable[[#This Row],[Churn]]="Yes",1,0)</f>
        <v>0</v>
      </c>
    </row>
    <row r="394" spans="1:23"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s="1">
        <v>44.3</v>
      </c>
      <c r="T394" s="1">
        <v>89.3</v>
      </c>
      <c r="U394" t="s">
        <v>24</v>
      </c>
      <c r="V394" t="str">
        <f>IF(ctable[[#This Row],[tenure]]&lt;=12, "Short",IF(ctable[[#This Row],[tenure]]&lt;=36,"Medium","Long"))</f>
        <v>Short</v>
      </c>
      <c r="W394">
        <f>IF(ctable[[#This Row],[Churn]]="Yes",1,0)</f>
        <v>0</v>
      </c>
    </row>
    <row r="395" spans="1:23"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s="1">
        <v>19.899999999999999</v>
      </c>
      <c r="T395" s="1">
        <v>367.55</v>
      </c>
      <c r="U395" t="s">
        <v>24</v>
      </c>
      <c r="V395" t="str">
        <f>IF(ctable[[#This Row],[tenure]]&lt;=12, "Short",IF(ctable[[#This Row],[tenure]]&lt;=36,"Medium","Long"))</f>
        <v>Medium</v>
      </c>
      <c r="W395">
        <f>IF(ctable[[#This Row],[Churn]]="Yes",1,0)</f>
        <v>0</v>
      </c>
    </row>
    <row r="396" spans="1:23"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s="1">
        <v>95.05</v>
      </c>
      <c r="T396" s="1">
        <v>3944.5</v>
      </c>
      <c r="U396" t="s">
        <v>24</v>
      </c>
      <c r="V396" t="str">
        <f>IF(ctable[[#This Row],[tenure]]&lt;=12, "Short",IF(ctable[[#This Row],[tenure]]&lt;=36,"Medium","Long"))</f>
        <v>Long</v>
      </c>
      <c r="W396">
        <f>IF(ctable[[#This Row],[Churn]]="Yes",1,0)</f>
        <v>0</v>
      </c>
    </row>
    <row r="397" spans="1:23"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s="1">
        <v>90.05</v>
      </c>
      <c r="T397" s="1">
        <v>5965.95</v>
      </c>
      <c r="U397" t="s">
        <v>24</v>
      </c>
      <c r="V397" t="str">
        <f>IF(ctable[[#This Row],[tenure]]&lt;=12, "Short",IF(ctable[[#This Row],[tenure]]&lt;=36,"Medium","Long"))</f>
        <v>Long</v>
      </c>
      <c r="W397">
        <f>IF(ctable[[#This Row],[Churn]]="Yes",1,0)</f>
        <v>0</v>
      </c>
    </row>
    <row r="398" spans="1:23"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s="1">
        <v>109.9</v>
      </c>
      <c r="T398" s="1">
        <v>3694.7</v>
      </c>
      <c r="U398" t="s">
        <v>24</v>
      </c>
      <c r="V398" t="str">
        <f>IF(ctable[[#This Row],[tenure]]&lt;=12, "Short",IF(ctable[[#This Row],[tenure]]&lt;=36,"Medium","Long"))</f>
        <v>Medium</v>
      </c>
      <c r="W398">
        <f>IF(ctable[[#This Row],[Churn]]="Yes",1,0)</f>
        <v>0</v>
      </c>
    </row>
    <row r="399" spans="1:23"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s="1">
        <v>73.95</v>
      </c>
      <c r="T399" s="1">
        <v>2524.4499999999998</v>
      </c>
      <c r="U399" t="s">
        <v>23</v>
      </c>
      <c r="V399" t="str">
        <f>IF(ctable[[#This Row],[tenure]]&lt;=12, "Short",IF(ctable[[#This Row],[tenure]]&lt;=36,"Medium","Long"))</f>
        <v>Medium</v>
      </c>
      <c r="W399">
        <f>IF(ctable[[#This Row],[Churn]]="Yes",1,0)</f>
        <v>1</v>
      </c>
    </row>
    <row r="400" spans="1:23"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s="1">
        <v>54.6</v>
      </c>
      <c r="T400" s="1">
        <v>1803.7</v>
      </c>
      <c r="U400" t="s">
        <v>24</v>
      </c>
      <c r="V400" t="str">
        <f>IF(ctable[[#This Row],[tenure]]&lt;=12, "Short",IF(ctable[[#This Row],[tenure]]&lt;=36,"Medium","Long"))</f>
        <v>Medium</v>
      </c>
      <c r="W400">
        <f>IF(ctable[[#This Row],[Churn]]="Yes",1,0)</f>
        <v>0</v>
      </c>
    </row>
    <row r="401" spans="1:23"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s="1">
        <v>20.05</v>
      </c>
      <c r="T401" s="1">
        <v>415.1</v>
      </c>
      <c r="U401" t="s">
        <v>24</v>
      </c>
      <c r="V401" t="str">
        <f>IF(ctable[[#This Row],[tenure]]&lt;=12, "Short",IF(ctable[[#This Row],[tenure]]&lt;=36,"Medium","Long"))</f>
        <v>Medium</v>
      </c>
      <c r="W401">
        <f>IF(ctable[[#This Row],[Churn]]="Yes",1,0)</f>
        <v>0</v>
      </c>
    </row>
    <row r="402" spans="1:23"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s="1">
        <v>19.75</v>
      </c>
      <c r="T402" s="1">
        <v>624.15</v>
      </c>
      <c r="U402" t="s">
        <v>24</v>
      </c>
      <c r="V402" t="str">
        <f>IF(ctable[[#This Row],[tenure]]&lt;=12, "Short",IF(ctable[[#This Row],[tenure]]&lt;=36,"Medium","Long"))</f>
        <v>Medium</v>
      </c>
      <c r="W402">
        <f>IF(ctable[[#This Row],[Churn]]="Yes",1,0)</f>
        <v>0</v>
      </c>
    </row>
    <row r="403" spans="1:23"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s="1">
        <v>20.05</v>
      </c>
      <c r="T403" s="1">
        <v>237.7</v>
      </c>
      <c r="U403" t="s">
        <v>24</v>
      </c>
      <c r="V403" t="str">
        <f>IF(ctable[[#This Row],[tenure]]&lt;=12, "Short",IF(ctable[[#This Row],[tenure]]&lt;=36,"Medium","Long"))</f>
        <v>Short</v>
      </c>
      <c r="W403">
        <f>IF(ctable[[#This Row],[Churn]]="Yes",1,0)</f>
        <v>0</v>
      </c>
    </row>
    <row r="404" spans="1:23"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s="1">
        <v>99.45</v>
      </c>
      <c r="T404" s="1">
        <v>7007.6</v>
      </c>
      <c r="U404" t="s">
        <v>23</v>
      </c>
      <c r="V404" t="str">
        <f>IF(ctable[[#This Row],[tenure]]&lt;=12, "Short",IF(ctable[[#This Row],[tenure]]&lt;=36,"Medium","Long"))</f>
        <v>Long</v>
      </c>
      <c r="W404">
        <f>IF(ctable[[#This Row],[Churn]]="Yes",1,0)</f>
        <v>1</v>
      </c>
    </row>
    <row r="405" spans="1:23"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s="1">
        <v>55.9</v>
      </c>
      <c r="T405" s="1">
        <v>3848.8</v>
      </c>
      <c r="U405" t="s">
        <v>24</v>
      </c>
      <c r="V405" t="str">
        <f>IF(ctable[[#This Row],[tenure]]&lt;=12, "Short",IF(ctable[[#This Row],[tenure]]&lt;=36,"Medium","Long"))</f>
        <v>Long</v>
      </c>
      <c r="W405">
        <f>IF(ctable[[#This Row],[Churn]]="Yes",1,0)</f>
        <v>0</v>
      </c>
    </row>
    <row r="406" spans="1:23"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s="1">
        <v>19.7</v>
      </c>
      <c r="T406" s="1">
        <v>419.4</v>
      </c>
      <c r="U406" t="s">
        <v>24</v>
      </c>
      <c r="V406" t="str">
        <f>IF(ctable[[#This Row],[tenure]]&lt;=12, "Short",IF(ctable[[#This Row],[tenure]]&lt;=36,"Medium","Long"))</f>
        <v>Medium</v>
      </c>
      <c r="W406">
        <f>IF(ctable[[#This Row],[Churn]]="Yes",1,0)</f>
        <v>0</v>
      </c>
    </row>
    <row r="407" spans="1:23"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s="1">
        <v>19.8</v>
      </c>
      <c r="T407" s="1">
        <v>1468.75</v>
      </c>
      <c r="U407" t="s">
        <v>24</v>
      </c>
      <c r="V407" t="str">
        <f>IF(ctable[[#This Row],[tenure]]&lt;=12, "Short",IF(ctable[[#This Row],[tenure]]&lt;=36,"Medium","Long"))</f>
        <v>Long</v>
      </c>
      <c r="W407">
        <f>IF(ctable[[#This Row],[Churn]]="Yes",1,0)</f>
        <v>0</v>
      </c>
    </row>
    <row r="408" spans="1:23"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s="1">
        <v>95.4</v>
      </c>
      <c r="T408" s="1">
        <v>5812</v>
      </c>
      <c r="U408" t="s">
        <v>24</v>
      </c>
      <c r="V408" t="str">
        <f>IF(ctable[[#This Row],[tenure]]&lt;=12, "Short",IF(ctable[[#This Row],[tenure]]&lt;=36,"Medium","Long"))</f>
        <v>Long</v>
      </c>
      <c r="W408">
        <f>IF(ctable[[#This Row],[Churn]]="Yes",1,0)</f>
        <v>0</v>
      </c>
    </row>
    <row r="409" spans="1:23"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s="1">
        <v>93.95</v>
      </c>
      <c r="T409" s="1">
        <v>2861.45</v>
      </c>
      <c r="U409" t="s">
        <v>24</v>
      </c>
      <c r="V409" t="str">
        <f>IF(ctable[[#This Row],[tenure]]&lt;=12, "Short",IF(ctable[[#This Row],[tenure]]&lt;=36,"Medium","Long"))</f>
        <v>Medium</v>
      </c>
      <c r="W409">
        <f>IF(ctable[[#This Row],[Churn]]="Yes",1,0)</f>
        <v>0</v>
      </c>
    </row>
    <row r="410" spans="1:23"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s="1">
        <v>19.899999999999999</v>
      </c>
      <c r="T410" s="1">
        <v>19.899999999999999</v>
      </c>
      <c r="U410" t="s">
        <v>23</v>
      </c>
      <c r="V410" t="str">
        <f>IF(ctable[[#This Row],[tenure]]&lt;=12, "Short",IF(ctable[[#This Row],[tenure]]&lt;=36,"Medium","Long"))</f>
        <v>Short</v>
      </c>
      <c r="W410">
        <f>IF(ctable[[#This Row],[Churn]]="Yes",1,0)</f>
        <v>1</v>
      </c>
    </row>
    <row r="411" spans="1:23"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s="1">
        <v>19.600000000000001</v>
      </c>
      <c r="T411" s="1">
        <v>19.600000000000001</v>
      </c>
      <c r="U411" t="s">
        <v>23</v>
      </c>
      <c r="V411" t="str">
        <f>IF(ctable[[#This Row],[tenure]]&lt;=12, "Short",IF(ctable[[#This Row],[tenure]]&lt;=36,"Medium","Long"))</f>
        <v>Short</v>
      </c>
      <c r="W411">
        <f>IF(ctable[[#This Row],[Churn]]="Yes",1,0)</f>
        <v>1</v>
      </c>
    </row>
    <row r="412" spans="1:23"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s="1">
        <v>81.349999999999994</v>
      </c>
      <c r="T412" s="1">
        <v>233.7</v>
      </c>
      <c r="U412" t="s">
        <v>23</v>
      </c>
      <c r="V412" t="str">
        <f>IF(ctable[[#This Row],[tenure]]&lt;=12, "Short",IF(ctable[[#This Row],[tenure]]&lt;=36,"Medium","Long"))</f>
        <v>Short</v>
      </c>
      <c r="W412">
        <f>IF(ctable[[#This Row],[Churn]]="Yes",1,0)</f>
        <v>1</v>
      </c>
    </row>
    <row r="413" spans="1:23"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s="1">
        <v>24.45</v>
      </c>
      <c r="T413" s="1">
        <v>1066.1500000000001</v>
      </c>
      <c r="U413" t="s">
        <v>24</v>
      </c>
      <c r="V413" t="str">
        <f>IF(ctable[[#This Row],[tenure]]&lt;=12, "Short",IF(ctable[[#This Row],[tenure]]&lt;=36,"Medium","Long"))</f>
        <v>Long</v>
      </c>
      <c r="W413">
        <f>IF(ctable[[#This Row],[Churn]]="Yes",1,0)</f>
        <v>0</v>
      </c>
    </row>
    <row r="414" spans="1:23"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s="1">
        <v>74.95</v>
      </c>
      <c r="T414" s="1">
        <v>2149.0500000000002</v>
      </c>
      <c r="U414" t="s">
        <v>24</v>
      </c>
      <c r="V414" t="str">
        <f>IF(ctable[[#This Row],[tenure]]&lt;=12, "Short",IF(ctable[[#This Row],[tenure]]&lt;=36,"Medium","Long"))</f>
        <v>Medium</v>
      </c>
      <c r="W414">
        <f>IF(ctable[[#This Row],[Churn]]="Yes",1,0)</f>
        <v>0</v>
      </c>
    </row>
    <row r="415" spans="1:23"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s="1">
        <v>87.35</v>
      </c>
      <c r="T415" s="1">
        <v>4473</v>
      </c>
      <c r="U415" t="s">
        <v>24</v>
      </c>
      <c r="V415" t="str">
        <f>IF(ctable[[#This Row],[tenure]]&lt;=12, "Short",IF(ctable[[#This Row],[tenure]]&lt;=36,"Medium","Long"))</f>
        <v>Long</v>
      </c>
      <c r="W415">
        <f>IF(ctable[[#This Row],[Churn]]="Yes",1,0)</f>
        <v>0</v>
      </c>
    </row>
    <row r="416" spans="1:23"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s="1">
        <v>70.650000000000006</v>
      </c>
      <c r="T416" s="1">
        <v>3545.05</v>
      </c>
      <c r="U416" t="s">
        <v>24</v>
      </c>
      <c r="V416" t="str">
        <f>IF(ctable[[#This Row],[tenure]]&lt;=12, "Short",IF(ctable[[#This Row],[tenure]]&lt;=36,"Medium","Long"))</f>
        <v>Long</v>
      </c>
      <c r="W416">
        <f>IF(ctable[[#This Row],[Churn]]="Yes",1,0)</f>
        <v>0</v>
      </c>
    </row>
    <row r="417" spans="1:23"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s="1">
        <v>73.25</v>
      </c>
      <c r="T417" s="1">
        <v>1195.75</v>
      </c>
      <c r="U417" t="s">
        <v>24</v>
      </c>
      <c r="V417" t="str">
        <f>IF(ctable[[#This Row],[tenure]]&lt;=12, "Short",IF(ctable[[#This Row],[tenure]]&lt;=36,"Medium","Long"))</f>
        <v>Medium</v>
      </c>
      <c r="W417">
        <f>IF(ctable[[#This Row],[Churn]]="Yes",1,0)</f>
        <v>0</v>
      </c>
    </row>
    <row r="418" spans="1:23"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s="1">
        <v>98.7</v>
      </c>
      <c r="T418" s="1">
        <v>6858.9</v>
      </c>
      <c r="U418" t="s">
        <v>24</v>
      </c>
      <c r="V418" t="str">
        <f>IF(ctable[[#This Row],[tenure]]&lt;=12, "Short",IF(ctable[[#This Row],[tenure]]&lt;=36,"Medium","Long"))</f>
        <v>Long</v>
      </c>
      <c r="W418">
        <f>IF(ctable[[#This Row],[Churn]]="Yes",1,0)</f>
        <v>0</v>
      </c>
    </row>
    <row r="419" spans="1:23"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s="1">
        <v>24.8</v>
      </c>
      <c r="T419" s="1">
        <v>1024.7</v>
      </c>
      <c r="U419" t="s">
        <v>24</v>
      </c>
      <c r="V419" t="str">
        <f>IF(ctable[[#This Row],[tenure]]&lt;=12, "Short",IF(ctable[[#This Row],[tenure]]&lt;=36,"Medium","Long"))</f>
        <v>Long</v>
      </c>
      <c r="W419">
        <f>IF(ctable[[#This Row],[Churn]]="Yes",1,0)</f>
        <v>0</v>
      </c>
    </row>
    <row r="420" spans="1:23"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s="1">
        <v>83.3</v>
      </c>
      <c r="T420" s="1">
        <v>1845.9</v>
      </c>
      <c r="U420" t="s">
        <v>23</v>
      </c>
      <c r="V420" t="str">
        <f>IF(ctable[[#This Row],[tenure]]&lt;=12, "Short",IF(ctable[[#This Row],[tenure]]&lt;=36,"Medium","Long"))</f>
        <v>Medium</v>
      </c>
      <c r="W420">
        <f>IF(ctable[[#This Row],[Churn]]="Yes",1,0)</f>
        <v>1</v>
      </c>
    </row>
    <row r="421" spans="1:23"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s="1">
        <v>75.3</v>
      </c>
      <c r="T421" s="1">
        <v>75.3</v>
      </c>
      <c r="U421" t="s">
        <v>23</v>
      </c>
      <c r="V421" t="str">
        <f>IF(ctable[[#This Row],[tenure]]&lt;=12, "Short",IF(ctable[[#This Row],[tenure]]&lt;=36,"Medium","Long"))</f>
        <v>Short</v>
      </c>
      <c r="W421">
        <f>IF(ctable[[#This Row],[Churn]]="Yes",1,0)</f>
        <v>1</v>
      </c>
    </row>
    <row r="422" spans="1:23"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s="1">
        <v>24.3</v>
      </c>
      <c r="T422" s="1">
        <v>132.25</v>
      </c>
      <c r="U422" t="s">
        <v>24</v>
      </c>
      <c r="V422" t="str">
        <f>IF(ctable[[#This Row],[tenure]]&lt;=12, "Short",IF(ctable[[#This Row],[tenure]]&lt;=36,"Medium","Long"))</f>
        <v>Short</v>
      </c>
      <c r="W422">
        <f>IF(ctable[[#This Row],[Churn]]="Yes",1,0)</f>
        <v>0</v>
      </c>
    </row>
    <row r="423" spans="1:23"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s="1">
        <v>69.849999999999994</v>
      </c>
      <c r="T423" s="1">
        <v>515.45000000000005</v>
      </c>
      <c r="U423" t="s">
        <v>24</v>
      </c>
      <c r="V423" t="str">
        <f>IF(ctable[[#This Row],[tenure]]&lt;=12, "Short",IF(ctable[[#This Row],[tenure]]&lt;=36,"Medium","Long"))</f>
        <v>Short</v>
      </c>
      <c r="W423">
        <f>IF(ctable[[#This Row],[Churn]]="Yes",1,0)</f>
        <v>0</v>
      </c>
    </row>
    <row r="424" spans="1:23"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s="1">
        <v>100.55</v>
      </c>
      <c r="T424" s="1">
        <v>2830.45</v>
      </c>
      <c r="U424" t="s">
        <v>24</v>
      </c>
      <c r="V424" t="str">
        <f>IF(ctable[[#This Row],[tenure]]&lt;=12, "Short",IF(ctable[[#This Row],[tenure]]&lt;=36,"Medium","Long"))</f>
        <v>Medium</v>
      </c>
      <c r="W424">
        <f>IF(ctable[[#This Row],[Churn]]="Yes",1,0)</f>
        <v>0</v>
      </c>
    </row>
    <row r="425" spans="1:23"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s="1">
        <v>25.7</v>
      </c>
      <c r="T425" s="1">
        <v>1110.5</v>
      </c>
      <c r="U425" t="s">
        <v>24</v>
      </c>
      <c r="V425" t="str">
        <f>IF(ctable[[#This Row],[tenure]]&lt;=12, "Short",IF(ctable[[#This Row],[tenure]]&lt;=36,"Medium","Long"))</f>
        <v>Long</v>
      </c>
      <c r="W425">
        <f>IF(ctable[[#This Row],[Churn]]="Yes",1,0)</f>
        <v>0</v>
      </c>
    </row>
    <row r="426" spans="1:23"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s="1">
        <v>40.700000000000003</v>
      </c>
      <c r="T426" s="1">
        <v>449.3</v>
      </c>
      <c r="U426" t="s">
        <v>24</v>
      </c>
      <c r="V426" t="str">
        <f>IF(ctable[[#This Row],[tenure]]&lt;=12, "Short",IF(ctable[[#This Row],[tenure]]&lt;=36,"Medium","Long"))</f>
        <v>Short</v>
      </c>
      <c r="W426">
        <f>IF(ctable[[#This Row],[Churn]]="Yes",1,0)</f>
        <v>0</v>
      </c>
    </row>
    <row r="427" spans="1:23"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s="1">
        <v>51.65</v>
      </c>
      <c r="T427" s="1">
        <v>2838.55</v>
      </c>
      <c r="U427" t="s">
        <v>24</v>
      </c>
      <c r="V427" t="str">
        <f>IF(ctable[[#This Row],[tenure]]&lt;=12, "Short",IF(ctable[[#This Row],[tenure]]&lt;=36,"Medium","Long"))</f>
        <v>Long</v>
      </c>
      <c r="W427">
        <f>IF(ctable[[#This Row],[Churn]]="Yes",1,0)</f>
        <v>0</v>
      </c>
    </row>
    <row r="428" spans="1:23"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s="1">
        <v>105.1</v>
      </c>
      <c r="T428" s="1">
        <v>5376.4</v>
      </c>
      <c r="U428" t="s">
        <v>24</v>
      </c>
      <c r="V428" t="str">
        <f>IF(ctable[[#This Row],[tenure]]&lt;=12, "Short",IF(ctable[[#This Row],[tenure]]&lt;=36,"Medium","Long"))</f>
        <v>Long</v>
      </c>
      <c r="W428">
        <f>IF(ctable[[#This Row],[Churn]]="Yes",1,0)</f>
        <v>0</v>
      </c>
    </row>
    <row r="429" spans="1:23"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s="1">
        <v>85.95</v>
      </c>
      <c r="T429" s="1">
        <v>858.6</v>
      </c>
      <c r="U429" t="s">
        <v>24</v>
      </c>
      <c r="V429" t="str">
        <f>IF(ctable[[#This Row],[tenure]]&lt;=12, "Short",IF(ctable[[#This Row],[tenure]]&lt;=36,"Medium","Long"))</f>
        <v>Short</v>
      </c>
      <c r="W429">
        <f>IF(ctable[[#This Row],[Churn]]="Yes",1,0)</f>
        <v>0</v>
      </c>
    </row>
    <row r="430" spans="1:23"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s="1">
        <v>75.599999999999994</v>
      </c>
      <c r="T430" s="1">
        <v>1395.05</v>
      </c>
      <c r="U430" t="s">
        <v>24</v>
      </c>
      <c r="V430" t="str">
        <f>IF(ctable[[#This Row],[tenure]]&lt;=12, "Short",IF(ctable[[#This Row],[tenure]]&lt;=36,"Medium","Long"))</f>
        <v>Medium</v>
      </c>
      <c r="W430">
        <f>IF(ctable[[#This Row],[Churn]]="Yes",1,0)</f>
        <v>0</v>
      </c>
    </row>
    <row r="431" spans="1:23"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s="1">
        <v>58.25</v>
      </c>
      <c r="T431" s="1">
        <v>3975.7</v>
      </c>
      <c r="U431" t="s">
        <v>24</v>
      </c>
      <c r="V431" t="str">
        <f>IF(ctable[[#This Row],[tenure]]&lt;=12, "Short",IF(ctable[[#This Row],[tenure]]&lt;=36,"Medium","Long"))</f>
        <v>Long</v>
      </c>
      <c r="W431">
        <f>IF(ctable[[#This Row],[Churn]]="Yes",1,0)</f>
        <v>0</v>
      </c>
    </row>
    <row r="432" spans="1:23"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s="1">
        <v>19.399999999999999</v>
      </c>
      <c r="T432" s="1">
        <v>1182.55</v>
      </c>
      <c r="U432" t="s">
        <v>23</v>
      </c>
      <c r="V432" t="str">
        <f>IF(ctable[[#This Row],[tenure]]&lt;=12, "Short",IF(ctable[[#This Row],[tenure]]&lt;=36,"Medium","Long"))</f>
        <v>Long</v>
      </c>
      <c r="W432">
        <f>IF(ctable[[#This Row],[Churn]]="Yes",1,0)</f>
        <v>1</v>
      </c>
    </row>
    <row r="433" spans="1:23"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s="1">
        <v>65.2</v>
      </c>
      <c r="T433" s="1">
        <v>4784.45</v>
      </c>
      <c r="U433" t="s">
        <v>24</v>
      </c>
      <c r="V433" t="str">
        <f>IF(ctable[[#This Row],[tenure]]&lt;=12, "Short",IF(ctable[[#This Row],[tenure]]&lt;=36,"Medium","Long"))</f>
        <v>Long</v>
      </c>
      <c r="W433">
        <f>IF(ctable[[#This Row],[Churn]]="Yes",1,0)</f>
        <v>0</v>
      </c>
    </row>
    <row r="434" spans="1:23"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s="1">
        <v>53.45</v>
      </c>
      <c r="T434" s="1">
        <v>119.5</v>
      </c>
      <c r="U434" t="s">
        <v>24</v>
      </c>
      <c r="V434" t="str">
        <f>IF(ctable[[#This Row],[tenure]]&lt;=12, "Short",IF(ctable[[#This Row],[tenure]]&lt;=36,"Medium","Long"))</f>
        <v>Short</v>
      </c>
      <c r="W434">
        <f>IF(ctable[[#This Row],[Churn]]="Yes",1,0)</f>
        <v>0</v>
      </c>
    </row>
    <row r="435" spans="1:23"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s="1">
        <v>45.4</v>
      </c>
      <c r="T435" s="1">
        <v>518.9</v>
      </c>
      <c r="U435" t="s">
        <v>23</v>
      </c>
      <c r="V435" t="str">
        <f>IF(ctable[[#This Row],[tenure]]&lt;=12, "Short",IF(ctable[[#This Row],[tenure]]&lt;=36,"Medium","Long"))</f>
        <v>Short</v>
      </c>
      <c r="W435">
        <f>IF(ctable[[#This Row],[Churn]]="Yes",1,0)</f>
        <v>1</v>
      </c>
    </row>
    <row r="436" spans="1:23"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s="1">
        <v>19.75</v>
      </c>
      <c r="T436" s="1">
        <v>899.45</v>
      </c>
      <c r="U436" t="s">
        <v>24</v>
      </c>
      <c r="V436" t="str">
        <f>IF(ctable[[#This Row],[tenure]]&lt;=12, "Short",IF(ctable[[#This Row],[tenure]]&lt;=36,"Medium","Long"))</f>
        <v>Long</v>
      </c>
      <c r="W436">
        <f>IF(ctable[[#This Row],[Churn]]="Yes",1,0)</f>
        <v>0</v>
      </c>
    </row>
    <row r="437" spans="1:23"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s="1">
        <v>44.45</v>
      </c>
      <c r="T437" s="1">
        <v>1183.8</v>
      </c>
      <c r="U437" t="s">
        <v>24</v>
      </c>
      <c r="V437" t="str">
        <f>IF(ctable[[#This Row],[tenure]]&lt;=12, "Short",IF(ctable[[#This Row],[tenure]]&lt;=36,"Medium","Long"))</f>
        <v>Medium</v>
      </c>
      <c r="W437">
        <f>IF(ctable[[#This Row],[Churn]]="Yes",1,0)</f>
        <v>0</v>
      </c>
    </row>
    <row r="438" spans="1:23"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s="1">
        <v>20.85</v>
      </c>
      <c r="T438" s="1">
        <v>720.05</v>
      </c>
      <c r="U438" t="s">
        <v>24</v>
      </c>
      <c r="V438" t="str">
        <f>IF(ctable[[#This Row],[tenure]]&lt;=12, "Short",IF(ctable[[#This Row],[tenure]]&lt;=36,"Medium","Long"))</f>
        <v>Medium</v>
      </c>
      <c r="W438">
        <f>IF(ctable[[#This Row],[Churn]]="Yes",1,0)</f>
        <v>0</v>
      </c>
    </row>
    <row r="439" spans="1:23"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s="1">
        <v>114.05</v>
      </c>
      <c r="T439" s="1">
        <v>8468.2000000000007</v>
      </c>
      <c r="U439" t="s">
        <v>24</v>
      </c>
      <c r="V439" t="str">
        <f>IF(ctable[[#This Row],[tenure]]&lt;=12, "Short",IF(ctable[[#This Row],[tenure]]&lt;=36,"Medium","Long"))</f>
        <v>Long</v>
      </c>
      <c r="W439">
        <f>IF(ctable[[#This Row],[Churn]]="Yes",1,0)</f>
        <v>0</v>
      </c>
    </row>
    <row r="440" spans="1:23"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s="1">
        <v>89.85</v>
      </c>
      <c r="T440" s="1">
        <v>3161.2</v>
      </c>
      <c r="U440" t="s">
        <v>24</v>
      </c>
      <c r="V440" t="str">
        <f>IF(ctable[[#This Row],[tenure]]&lt;=12, "Short",IF(ctable[[#This Row],[tenure]]&lt;=36,"Medium","Long"))</f>
        <v>Medium</v>
      </c>
      <c r="W440">
        <f>IF(ctable[[#This Row],[Churn]]="Yes",1,0)</f>
        <v>0</v>
      </c>
    </row>
    <row r="441" spans="1:23"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s="1">
        <v>55.05</v>
      </c>
      <c r="T441" s="1">
        <v>55.05</v>
      </c>
      <c r="U441" t="s">
        <v>24</v>
      </c>
      <c r="V441" t="str">
        <f>IF(ctable[[#This Row],[tenure]]&lt;=12, "Short",IF(ctable[[#This Row],[tenure]]&lt;=36,"Medium","Long"))</f>
        <v>Short</v>
      </c>
      <c r="W441">
        <f>IF(ctable[[#This Row],[Churn]]="Yes",1,0)</f>
        <v>0</v>
      </c>
    </row>
    <row r="442" spans="1:23"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s="1">
        <v>112.95</v>
      </c>
      <c r="T442" s="1">
        <v>1882.55</v>
      </c>
      <c r="U442" t="s">
        <v>24</v>
      </c>
      <c r="V442" t="str">
        <f>IF(ctable[[#This Row],[tenure]]&lt;=12, "Short",IF(ctable[[#This Row],[tenure]]&lt;=36,"Medium","Long"))</f>
        <v>Medium</v>
      </c>
      <c r="W442">
        <f>IF(ctable[[#This Row],[Churn]]="Yes",1,0)</f>
        <v>0</v>
      </c>
    </row>
    <row r="443" spans="1:23"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s="1">
        <v>101.55</v>
      </c>
      <c r="T443" s="1">
        <v>5070.3999999999996</v>
      </c>
      <c r="U443" t="s">
        <v>24</v>
      </c>
      <c r="V443" t="str">
        <f>IF(ctable[[#This Row],[tenure]]&lt;=12, "Short",IF(ctable[[#This Row],[tenure]]&lt;=36,"Medium","Long"))</f>
        <v>Long</v>
      </c>
      <c r="W443">
        <f>IF(ctable[[#This Row],[Churn]]="Yes",1,0)</f>
        <v>0</v>
      </c>
    </row>
    <row r="444" spans="1:23"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s="1">
        <v>114.65</v>
      </c>
      <c r="T444" s="1">
        <v>6049.5</v>
      </c>
      <c r="U444" t="s">
        <v>24</v>
      </c>
      <c r="V444" t="str">
        <f>IF(ctable[[#This Row],[tenure]]&lt;=12, "Short",IF(ctable[[#This Row],[tenure]]&lt;=36,"Medium","Long"))</f>
        <v>Long</v>
      </c>
      <c r="W444">
        <f>IF(ctable[[#This Row],[Churn]]="Yes",1,0)</f>
        <v>0</v>
      </c>
    </row>
    <row r="445" spans="1:23"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s="1">
        <v>64.8</v>
      </c>
      <c r="T445" s="1">
        <v>1166.7</v>
      </c>
      <c r="U445" t="s">
        <v>24</v>
      </c>
      <c r="V445" t="str">
        <f>IF(ctable[[#This Row],[tenure]]&lt;=12, "Short",IF(ctable[[#This Row],[tenure]]&lt;=36,"Medium","Long"))</f>
        <v>Medium</v>
      </c>
      <c r="W445">
        <f>IF(ctable[[#This Row],[Churn]]="Yes",1,0)</f>
        <v>0</v>
      </c>
    </row>
    <row r="446" spans="1:23"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s="1">
        <v>80.400000000000006</v>
      </c>
      <c r="T446" s="1">
        <v>2937.65</v>
      </c>
      <c r="U446" t="s">
        <v>24</v>
      </c>
      <c r="V446" t="str">
        <f>IF(ctable[[#This Row],[tenure]]&lt;=12, "Short",IF(ctable[[#This Row],[tenure]]&lt;=36,"Medium","Long"))</f>
        <v>Medium</v>
      </c>
      <c r="W446">
        <f>IF(ctable[[#This Row],[Churn]]="Yes",1,0)</f>
        <v>0</v>
      </c>
    </row>
    <row r="447" spans="1:23"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s="1">
        <v>105.9</v>
      </c>
      <c r="T447" s="1">
        <v>6396.45</v>
      </c>
      <c r="U447" t="s">
        <v>23</v>
      </c>
      <c r="V447" t="str">
        <f>IF(ctable[[#This Row],[tenure]]&lt;=12, "Short",IF(ctable[[#This Row],[tenure]]&lt;=36,"Medium","Long"))</f>
        <v>Long</v>
      </c>
      <c r="W447">
        <f>IF(ctable[[#This Row],[Churn]]="Yes",1,0)</f>
        <v>1</v>
      </c>
    </row>
    <row r="448" spans="1:23"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s="1">
        <v>69.55</v>
      </c>
      <c r="T448" s="1">
        <v>69.55</v>
      </c>
      <c r="U448" t="s">
        <v>23</v>
      </c>
      <c r="V448" t="str">
        <f>IF(ctable[[#This Row],[tenure]]&lt;=12, "Short",IF(ctable[[#This Row],[tenure]]&lt;=36,"Medium","Long"))</f>
        <v>Short</v>
      </c>
      <c r="W448">
        <f>IF(ctable[[#This Row],[Churn]]="Yes",1,0)</f>
        <v>1</v>
      </c>
    </row>
    <row r="449" spans="1:23"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s="1">
        <v>25.05</v>
      </c>
      <c r="T449" s="1">
        <v>1270.25</v>
      </c>
      <c r="U449" t="s">
        <v>24</v>
      </c>
      <c r="V449" t="str">
        <f>IF(ctable[[#This Row],[tenure]]&lt;=12, "Short",IF(ctable[[#This Row],[tenure]]&lt;=36,"Medium","Long"))</f>
        <v>Long</v>
      </c>
      <c r="W449">
        <f>IF(ctable[[#This Row],[Churn]]="Yes",1,0)</f>
        <v>0</v>
      </c>
    </row>
    <row r="450" spans="1:23"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s="1">
        <v>94.75</v>
      </c>
      <c r="T450" s="1">
        <v>759.55</v>
      </c>
      <c r="U450" t="s">
        <v>24</v>
      </c>
      <c r="V450" t="str">
        <f>IF(ctable[[#This Row],[tenure]]&lt;=12, "Short",IF(ctable[[#This Row],[tenure]]&lt;=36,"Medium","Long"))</f>
        <v>Short</v>
      </c>
      <c r="W450">
        <f>IF(ctable[[#This Row],[Churn]]="Yes",1,0)</f>
        <v>0</v>
      </c>
    </row>
    <row r="451" spans="1:23"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s="1">
        <v>105.5</v>
      </c>
      <c r="T451" s="1">
        <v>7611.55</v>
      </c>
      <c r="U451" t="s">
        <v>24</v>
      </c>
      <c r="V451" t="str">
        <f>IF(ctable[[#This Row],[tenure]]&lt;=12, "Short",IF(ctable[[#This Row],[tenure]]&lt;=36,"Medium","Long"))</f>
        <v>Long</v>
      </c>
      <c r="W451">
        <f>IF(ctable[[#This Row],[Churn]]="Yes",1,0)</f>
        <v>0</v>
      </c>
    </row>
    <row r="452" spans="1:23"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s="1">
        <v>24.7</v>
      </c>
      <c r="T452" s="1">
        <v>1642.75</v>
      </c>
      <c r="U452" t="s">
        <v>24</v>
      </c>
      <c r="V452" t="str">
        <f>IF(ctable[[#This Row],[tenure]]&lt;=12, "Short",IF(ctable[[#This Row],[tenure]]&lt;=36,"Medium","Long"))</f>
        <v>Long</v>
      </c>
      <c r="W452">
        <f>IF(ctable[[#This Row],[Churn]]="Yes",1,0)</f>
        <v>0</v>
      </c>
    </row>
    <row r="453" spans="1:23"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s="1">
        <v>69.75</v>
      </c>
      <c r="T453" s="1">
        <v>1545.4</v>
      </c>
      <c r="U453" t="s">
        <v>24</v>
      </c>
      <c r="V453" t="str">
        <f>IF(ctable[[#This Row],[tenure]]&lt;=12, "Short",IF(ctable[[#This Row],[tenure]]&lt;=36,"Medium","Long"))</f>
        <v>Medium</v>
      </c>
      <c r="W453">
        <f>IF(ctable[[#This Row],[Churn]]="Yes",1,0)</f>
        <v>0</v>
      </c>
    </row>
    <row r="454" spans="1:23"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s="1">
        <v>60.2</v>
      </c>
      <c r="T454" s="1">
        <v>3582.4</v>
      </c>
      <c r="U454" t="s">
        <v>24</v>
      </c>
      <c r="V454" t="str">
        <f>IF(ctable[[#This Row],[tenure]]&lt;=12, "Short",IF(ctable[[#This Row],[tenure]]&lt;=36,"Medium","Long"))</f>
        <v>Long</v>
      </c>
      <c r="W454">
        <f>IF(ctable[[#This Row],[Churn]]="Yes",1,0)</f>
        <v>0</v>
      </c>
    </row>
    <row r="455" spans="1:23"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s="1">
        <v>81.05</v>
      </c>
      <c r="T455" s="1">
        <v>2227.1</v>
      </c>
      <c r="U455" t="s">
        <v>23</v>
      </c>
      <c r="V455" t="str">
        <f>IF(ctable[[#This Row],[tenure]]&lt;=12, "Short",IF(ctable[[#This Row],[tenure]]&lt;=36,"Medium","Long"))</f>
        <v>Medium</v>
      </c>
      <c r="W455">
        <f>IF(ctable[[#This Row],[Churn]]="Yes",1,0)</f>
        <v>1</v>
      </c>
    </row>
    <row r="456" spans="1:23"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s="1">
        <v>24.4</v>
      </c>
      <c r="T456" s="1">
        <v>1417.9</v>
      </c>
      <c r="U456" t="s">
        <v>24</v>
      </c>
      <c r="V456" t="str">
        <f>IF(ctable[[#This Row],[tenure]]&lt;=12, "Short",IF(ctable[[#This Row],[tenure]]&lt;=36,"Medium","Long"))</f>
        <v>Long</v>
      </c>
      <c r="W456">
        <f>IF(ctable[[#This Row],[Churn]]="Yes",1,0)</f>
        <v>0</v>
      </c>
    </row>
    <row r="457" spans="1:23"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s="1">
        <v>104.15</v>
      </c>
      <c r="T457" s="1">
        <v>2494.65</v>
      </c>
      <c r="U457" t="s">
        <v>24</v>
      </c>
      <c r="V457" t="str">
        <f>IF(ctable[[#This Row],[tenure]]&lt;=12, "Short",IF(ctable[[#This Row],[tenure]]&lt;=36,"Medium","Long"))</f>
        <v>Medium</v>
      </c>
      <c r="W457">
        <f>IF(ctable[[#This Row],[Churn]]="Yes",1,0)</f>
        <v>0</v>
      </c>
    </row>
    <row r="458" spans="1:23"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s="1">
        <v>92.9</v>
      </c>
      <c r="T458" s="1">
        <v>2768.35</v>
      </c>
      <c r="U458" t="s">
        <v>24</v>
      </c>
      <c r="V458" t="str">
        <f>IF(ctable[[#This Row],[tenure]]&lt;=12, "Short",IF(ctable[[#This Row],[tenure]]&lt;=36,"Medium","Long"))</f>
        <v>Medium</v>
      </c>
      <c r="W458">
        <f>IF(ctable[[#This Row],[Churn]]="Yes",1,0)</f>
        <v>0</v>
      </c>
    </row>
    <row r="459" spans="1:23"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s="1">
        <v>80.8</v>
      </c>
      <c r="T459" s="1">
        <v>2369.3000000000002</v>
      </c>
      <c r="U459" t="s">
        <v>24</v>
      </c>
      <c r="V459" t="str">
        <f>IF(ctable[[#This Row],[tenure]]&lt;=12, "Short",IF(ctable[[#This Row],[tenure]]&lt;=36,"Medium","Long"))</f>
        <v>Medium</v>
      </c>
      <c r="W459">
        <f>IF(ctable[[#This Row],[Churn]]="Yes",1,0)</f>
        <v>0</v>
      </c>
    </row>
    <row r="460" spans="1:23"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s="1">
        <v>20</v>
      </c>
      <c r="T460" s="1">
        <v>38</v>
      </c>
      <c r="U460" t="s">
        <v>24</v>
      </c>
      <c r="V460" t="str">
        <f>IF(ctable[[#This Row],[tenure]]&lt;=12, "Short",IF(ctable[[#This Row],[tenure]]&lt;=36,"Medium","Long"))</f>
        <v>Short</v>
      </c>
      <c r="W460">
        <f>IF(ctable[[#This Row],[Churn]]="Yes",1,0)</f>
        <v>0</v>
      </c>
    </row>
    <row r="461" spans="1:23"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s="1">
        <v>75.099999999999994</v>
      </c>
      <c r="T461" s="1">
        <v>75.099999999999994</v>
      </c>
      <c r="U461" t="s">
        <v>24</v>
      </c>
      <c r="V461" t="str">
        <f>IF(ctable[[#This Row],[tenure]]&lt;=12, "Short",IF(ctable[[#This Row],[tenure]]&lt;=36,"Medium","Long"))</f>
        <v>Short</v>
      </c>
      <c r="W461">
        <f>IF(ctable[[#This Row],[Churn]]="Yes",1,0)</f>
        <v>0</v>
      </c>
    </row>
    <row r="462" spans="1:23"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s="1">
        <v>19.649999999999999</v>
      </c>
      <c r="T462" s="1">
        <v>100.9</v>
      </c>
      <c r="U462" t="s">
        <v>24</v>
      </c>
      <c r="V462" t="str">
        <f>IF(ctable[[#This Row],[tenure]]&lt;=12, "Short",IF(ctable[[#This Row],[tenure]]&lt;=36,"Medium","Long"))</f>
        <v>Short</v>
      </c>
      <c r="W462">
        <f>IF(ctable[[#This Row],[Churn]]="Yes",1,0)</f>
        <v>0</v>
      </c>
    </row>
    <row r="463" spans="1:23"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s="1">
        <v>69.45</v>
      </c>
      <c r="T463" s="1">
        <v>1614.05</v>
      </c>
      <c r="U463" t="s">
        <v>24</v>
      </c>
      <c r="V463" t="str">
        <f>IF(ctable[[#This Row],[tenure]]&lt;=12, "Short",IF(ctable[[#This Row],[tenure]]&lt;=36,"Medium","Long"))</f>
        <v>Medium</v>
      </c>
      <c r="W463">
        <f>IF(ctable[[#This Row],[Churn]]="Yes",1,0)</f>
        <v>0</v>
      </c>
    </row>
    <row r="464" spans="1:23"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s="1">
        <v>101.15</v>
      </c>
      <c r="T464" s="1">
        <v>385.9</v>
      </c>
      <c r="U464" t="s">
        <v>23</v>
      </c>
      <c r="V464" t="str">
        <f>IF(ctable[[#This Row],[tenure]]&lt;=12, "Short",IF(ctable[[#This Row],[tenure]]&lt;=36,"Medium","Long"))</f>
        <v>Short</v>
      </c>
      <c r="W464">
        <f>IF(ctable[[#This Row],[Churn]]="Yes",1,0)</f>
        <v>1</v>
      </c>
    </row>
    <row r="465" spans="1:23"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s="1">
        <v>99.8</v>
      </c>
      <c r="T465" s="1">
        <v>673.25</v>
      </c>
      <c r="U465" t="s">
        <v>23</v>
      </c>
      <c r="V465" t="str">
        <f>IF(ctable[[#This Row],[tenure]]&lt;=12, "Short",IF(ctable[[#This Row],[tenure]]&lt;=36,"Medium","Long"))</f>
        <v>Short</v>
      </c>
      <c r="W465">
        <f>IF(ctable[[#This Row],[Churn]]="Yes",1,0)</f>
        <v>1</v>
      </c>
    </row>
    <row r="466" spans="1:23"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s="1">
        <v>116.05</v>
      </c>
      <c r="T466" s="1">
        <v>8404.9</v>
      </c>
      <c r="U466" t="s">
        <v>24</v>
      </c>
      <c r="V466" t="str">
        <f>IF(ctable[[#This Row],[tenure]]&lt;=12, "Short",IF(ctable[[#This Row],[tenure]]&lt;=36,"Medium","Long"))</f>
        <v>Long</v>
      </c>
      <c r="W466">
        <f>IF(ctable[[#This Row],[Churn]]="Yes",1,0)</f>
        <v>0</v>
      </c>
    </row>
    <row r="467" spans="1:23"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s="1">
        <v>40.049999999999997</v>
      </c>
      <c r="T467" s="1">
        <v>2799.75</v>
      </c>
      <c r="U467" t="s">
        <v>24</v>
      </c>
      <c r="V467" t="str">
        <f>IF(ctable[[#This Row],[tenure]]&lt;=12, "Short",IF(ctable[[#This Row],[tenure]]&lt;=36,"Medium","Long"))</f>
        <v>Long</v>
      </c>
      <c r="W467">
        <f>IF(ctable[[#This Row],[Churn]]="Yes",1,0)</f>
        <v>0</v>
      </c>
    </row>
    <row r="468" spans="1:23"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s="1">
        <v>102.1</v>
      </c>
      <c r="T468" s="1">
        <v>6538.45</v>
      </c>
      <c r="U468" t="s">
        <v>24</v>
      </c>
      <c r="V468" t="str">
        <f>IF(ctable[[#This Row],[tenure]]&lt;=12, "Short",IF(ctable[[#This Row],[tenure]]&lt;=36,"Medium","Long"))</f>
        <v>Long</v>
      </c>
      <c r="W468">
        <f>IF(ctable[[#This Row],[Churn]]="Yes",1,0)</f>
        <v>0</v>
      </c>
    </row>
    <row r="469" spans="1:23"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s="1">
        <v>89.7</v>
      </c>
      <c r="T469" s="1">
        <v>6588.95</v>
      </c>
      <c r="U469" t="s">
        <v>24</v>
      </c>
      <c r="V469" t="str">
        <f>IF(ctable[[#This Row],[tenure]]&lt;=12, "Short",IF(ctable[[#This Row],[tenure]]&lt;=36,"Medium","Long"))</f>
        <v>Long</v>
      </c>
      <c r="W469">
        <f>IF(ctable[[#This Row],[Churn]]="Yes",1,0)</f>
        <v>0</v>
      </c>
    </row>
    <row r="470" spans="1:23"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s="1">
        <v>19.899999999999999</v>
      </c>
      <c r="T470" s="1">
        <v>868.1</v>
      </c>
      <c r="U470" t="s">
        <v>24</v>
      </c>
      <c r="V470" t="str">
        <f>IF(ctable[[#This Row],[tenure]]&lt;=12, "Short",IF(ctable[[#This Row],[tenure]]&lt;=36,"Medium","Long"))</f>
        <v>Long</v>
      </c>
      <c r="W470">
        <f>IF(ctable[[#This Row],[Churn]]="Yes",1,0)</f>
        <v>0</v>
      </c>
    </row>
    <row r="471" spans="1:23"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s="1">
        <v>55.95</v>
      </c>
      <c r="T471" s="1">
        <v>734.35</v>
      </c>
      <c r="U471" t="s">
        <v>23</v>
      </c>
      <c r="V471" t="str">
        <f>IF(ctable[[#This Row],[tenure]]&lt;=12, "Short",IF(ctable[[#This Row],[tenure]]&lt;=36,"Medium","Long"))</f>
        <v>Medium</v>
      </c>
      <c r="W471">
        <f>IF(ctable[[#This Row],[Churn]]="Yes",1,0)</f>
        <v>1</v>
      </c>
    </row>
    <row r="472" spans="1:23"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s="1">
        <v>20.65</v>
      </c>
      <c r="T472" s="1">
        <v>330.6</v>
      </c>
      <c r="U472" t="s">
        <v>24</v>
      </c>
      <c r="V472" t="str">
        <f>IF(ctable[[#This Row],[tenure]]&lt;=12, "Short",IF(ctable[[#This Row],[tenure]]&lt;=36,"Medium","Long"))</f>
        <v>Medium</v>
      </c>
      <c r="W472">
        <f>IF(ctable[[#This Row],[Churn]]="Yes",1,0)</f>
        <v>0</v>
      </c>
    </row>
    <row r="473" spans="1:23"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s="1">
        <v>55</v>
      </c>
      <c r="T473" s="1">
        <v>55</v>
      </c>
      <c r="U473" t="s">
        <v>23</v>
      </c>
      <c r="V473" t="str">
        <f>IF(ctable[[#This Row],[tenure]]&lt;=12, "Short",IF(ctable[[#This Row],[tenure]]&lt;=36,"Medium","Long"))</f>
        <v>Short</v>
      </c>
      <c r="W473">
        <f>IF(ctable[[#This Row],[Churn]]="Yes",1,0)</f>
        <v>1</v>
      </c>
    </row>
    <row r="474" spans="1:23"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s="1">
        <v>70.05</v>
      </c>
      <c r="T474" s="1">
        <v>564.4</v>
      </c>
      <c r="U474" t="s">
        <v>24</v>
      </c>
      <c r="V474" t="str">
        <f>IF(ctable[[#This Row],[tenure]]&lt;=12, "Short",IF(ctable[[#This Row],[tenure]]&lt;=36,"Medium","Long"))</f>
        <v>Short</v>
      </c>
      <c r="W474">
        <f>IF(ctable[[#This Row],[Churn]]="Yes",1,0)</f>
        <v>0</v>
      </c>
    </row>
    <row r="475" spans="1:23"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s="1">
        <v>53.6</v>
      </c>
      <c r="T475" s="1">
        <v>1315.35</v>
      </c>
      <c r="U475" t="s">
        <v>24</v>
      </c>
      <c r="V475" t="str">
        <f>IF(ctable[[#This Row],[tenure]]&lt;=12, "Short",IF(ctable[[#This Row],[tenure]]&lt;=36,"Medium","Long"))</f>
        <v>Medium</v>
      </c>
      <c r="W475">
        <f>IF(ctable[[#This Row],[Churn]]="Yes",1,0)</f>
        <v>0</v>
      </c>
    </row>
    <row r="476" spans="1:23"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s="1">
        <v>74.7</v>
      </c>
      <c r="T476" s="1">
        <v>74.7</v>
      </c>
      <c r="U476" t="s">
        <v>23</v>
      </c>
      <c r="V476" t="str">
        <f>IF(ctable[[#This Row],[tenure]]&lt;=12, "Short",IF(ctable[[#This Row],[tenure]]&lt;=36,"Medium","Long"))</f>
        <v>Short</v>
      </c>
      <c r="W476">
        <f>IF(ctable[[#This Row],[Churn]]="Yes",1,0)</f>
        <v>1</v>
      </c>
    </row>
    <row r="477" spans="1:23"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s="1">
        <v>80.25</v>
      </c>
      <c r="T477" s="1">
        <v>1861.5</v>
      </c>
      <c r="U477" t="s">
        <v>23</v>
      </c>
      <c r="V477" t="str">
        <f>IF(ctable[[#This Row],[tenure]]&lt;=12, "Short",IF(ctable[[#This Row],[tenure]]&lt;=36,"Medium","Long"))</f>
        <v>Medium</v>
      </c>
      <c r="W477">
        <f>IF(ctable[[#This Row],[Churn]]="Yes",1,0)</f>
        <v>1</v>
      </c>
    </row>
    <row r="478" spans="1:23"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s="1">
        <v>76.05</v>
      </c>
      <c r="T478" s="1">
        <v>2747.2</v>
      </c>
      <c r="U478" t="s">
        <v>24</v>
      </c>
      <c r="V478" t="str">
        <f>IF(ctable[[#This Row],[tenure]]&lt;=12, "Short",IF(ctable[[#This Row],[tenure]]&lt;=36,"Medium","Long"))</f>
        <v>Medium</v>
      </c>
      <c r="W478">
        <f>IF(ctable[[#This Row],[Churn]]="Yes",1,0)</f>
        <v>0</v>
      </c>
    </row>
    <row r="479" spans="1:23"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s="1">
        <v>75.7</v>
      </c>
      <c r="T479" s="1">
        <v>554.04999999999995</v>
      </c>
      <c r="U479" t="s">
        <v>24</v>
      </c>
      <c r="V479" t="str">
        <f>IF(ctable[[#This Row],[tenure]]&lt;=12, "Short",IF(ctable[[#This Row],[tenure]]&lt;=36,"Medium","Long"))</f>
        <v>Short</v>
      </c>
      <c r="W479">
        <f>IF(ctable[[#This Row],[Churn]]="Yes",1,0)</f>
        <v>0</v>
      </c>
    </row>
    <row r="480" spans="1:23"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s="1">
        <v>96.1</v>
      </c>
      <c r="T480" s="1">
        <v>453.4</v>
      </c>
      <c r="U480" t="s">
        <v>23</v>
      </c>
      <c r="V480" t="str">
        <f>IF(ctable[[#This Row],[tenure]]&lt;=12, "Short",IF(ctable[[#This Row],[tenure]]&lt;=36,"Medium","Long"))</f>
        <v>Short</v>
      </c>
      <c r="W480">
        <f>IF(ctable[[#This Row],[Churn]]="Yes",1,0)</f>
        <v>1</v>
      </c>
    </row>
    <row r="481" spans="1:23"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s="1">
        <v>69</v>
      </c>
      <c r="T481" s="1">
        <v>994.8</v>
      </c>
      <c r="U481" t="s">
        <v>23</v>
      </c>
      <c r="V481" t="str">
        <f>IF(ctable[[#This Row],[tenure]]&lt;=12, "Short",IF(ctable[[#This Row],[tenure]]&lt;=36,"Medium","Long"))</f>
        <v>Medium</v>
      </c>
      <c r="W481">
        <f>IF(ctable[[#This Row],[Churn]]="Yes",1,0)</f>
        <v>1</v>
      </c>
    </row>
    <row r="482" spans="1:23"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s="1">
        <v>19.649999999999999</v>
      </c>
      <c r="T482" s="1">
        <v>225.75</v>
      </c>
      <c r="U482" t="s">
        <v>24</v>
      </c>
      <c r="V482" t="str">
        <f>IF(ctable[[#This Row],[tenure]]&lt;=12, "Short",IF(ctable[[#This Row],[tenure]]&lt;=36,"Medium","Long"))</f>
        <v>Short</v>
      </c>
      <c r="W482">
        <f>IF(ctable[[#This Row],[Churn]]="Yes",1,0)</f>
        <v>0</v>
      </c>
    </row>
    <row r="483" spans="1:23"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s="1">
        <v>45.3</v>
      </c>
      <c r="T483" s="1">
        <v>2145</v>
      </c>
      <c r="U483" t="s">
        <v>23</v>
      </c>
      <c r="V483" t="str">
        <f>IF(ctable[[#This Row],[tenure]]&lt;=12, "Short",IF(ctable[[#This Row],[tenure]]&lt;=36,"Medium","Long"))</f>
        <v>Long</v>
      </c>
      <c r="W483">
        <f>IF(ctable[[#This Row],[Churn]]="Yes",1,0)</f>
        <v>1</v>
      </c>
    </row>
    <row r="484" spans="1:23"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s="1">
        <v>81.45</v>
      </c>
      <c r="T484" s="1">
        <v>1671.6</v>
      </c>
      <c r="U484" t="s">
        <v>24</v>
      </c>
      <c r="V484" t="str">
        <f>IF(ctable[[#This Row],[tenure]]&lt;=12, "Short",IF(ctable[[#This Row],[tenure]]&lt;=36,"Medium","Long"))</f>
        <v>Medium</v>
      </c>
      <c r="W484">
        <f>IF(ctable[[#This Row],[Churn]]="Yes",1,0)</f>
        <v>0</v>
      </c>
    </row>
    <row r="485" spans="1:23"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s="1">
        <v>108.5</v>
      </c>
      <c r="T485" s="1">
        <v>8003.8</v>
      </c>
      <c r="U485" t="s">
        <v>24</v>
      </c>
      <c r="V485" t="str">
        <f>IF(ctable[[#This Row],[tenure]]&lt;=12, "Short",IF(ctable[[#This Row],[tenure]]&lt;=36,"Medium","Long"))</f>
        <v>Long</v>
      </c>
      <c r="W485">
        <f>IF(ctable[[#This Row],[Churn]]="Yes",1,0)</f>
        <v>0</v>
      </c>
    </row>
    <row r="486" spans="1:23"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s="1">
        <v>83.55</v>
      </c>
      <c r="T486" s="1">
        <v>680.05</v>
      </c>
      <c r="U486" t="s">
        <v>23</v>
      </c>
      <c r="V486" t="str">
        <f>IF(ctable[[#This Row],[tenure]]&lt;=12, "Short",IF(ctable[[#This Row],[tenure]]&lt;=36,"Medium","Long"))</f>
        <v>Short</v>
      </c>
      <c r="W486">
        <f>IF(ctable[[#This Row],[Churn]]="Yes",1,0)</f>
        <v>1</v>
      </c>
    </row>
    <row r="487" spans="1:23"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s="1">
        <v>84.5</v>
      </c>
      <c r="T487" s="1">
        <v>6130.85</v>
      </c>
      <c r="U487" t="s">
        <v>24</v>
      </c>
      <c r="V487" t="str">
        <f>IF(ctable[[#This Row],[tenure]]&lt;=12, "Short",IF(ctable[[#This Row],[tenure]]&lt;=36,"Medium","Long"))</f>
        <v>Long</v>
      </c>
      <c r="W487">
        <f>IF(ctable[[#This Row],[Churn]]="Yes",1,0)</f>
        <v>0</v>
      </c>
    </row>
    <row r="488" spans="1:23"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s="1">
        <v>100.15</v>
      </c>
      <c r="T488" s="1">
        <v>1415</v>
      </c>
      <c r="U488" t="s">
        <v>24</v>
      </c>
      <c r="V488" t="str">
        <f>IF(ctable[[#This Row],[tenure]]&lt;=12, "Short",IF(ctable[[#This Row],[tenure]]&lt;=36,"Medium","Long"))</f>
        <v>Medium</v>
      </c>
      <c r="W488">
        <f>IF(ctable[[#This Row],[Churn]]="Yes",1,0)</f>
        <v>0</v>
      </c>
    </row>
    <row r="489" spans="1:23"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s="1">
        <v>88.6</v>
      </c>
      <c r="T489" s="1">
        <v>6201.95</v>
      </c>
      <c r="U489" t="s">
        <v>24</v>
      </c>
      <c r="V489" t="str">
        <f>IF(ctable[[#This Row],[tenure]]&lt;=12, "Short",IF(ctable[[#This Row],[tenure]]&lt;=36,"Medium","Long"))</f>
        <v>Long</v>
      </c>
      <c r="W489">
        <f>IF(ctable[[#This Row],[Churn]]="Yes",1,0)</f>
        <v>0</v>
      </c>
    </row>
    <row r="490" spans="1:23"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s="1">
        <v>52.55</v>
      </c>
      <c r="T490" s="1" t="s">
        <v>525</v>
      </c>
      <c r="U490" t="s">
        <v>24</v>
      </c>
      <c r="V490" t="str">
        <f>IF(ctable[[#This Row],[tenure]]&lt;=12, "Short",IF(ctable[[#This Row],[tenure]]&lt;=36,"Medium","Long"))</f>
        <v>Short</v>
      </c>
      <c r="W490">
        <f>IF(ctable[[#This Row],[Churn]]="Yes",1,0)</f>
        <v>0</v>
      </c>
    </row>
    <row r="491" spans="1:23"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s="1">
        <v>74.349999999999994</v>
      </c>
      <c r="T491" s="1">
        <v>74.349999999999994</v>
      </c>
      <c r="U491" t="s">
        <v>23</v>
      </c>
      <c r="V491" t="str">
        <f>IF(ctable[[#This Row],[tenure]]&lt;=12, "Short",IF(ctable[[#This Row],[tenure]]&lt;=36,"Medium","Long"))</f>
        <v>Short</v>
      </c>
      <c r="W491">
        <f>IF(ctable[[#This Row],[Churn]]="Yes",1,0)</f>
        <v>1</v>
      </c>
    </row>
    <row r="492" spans="1:23"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s="1">
        <v>104.8</v>
      </c>
      <c r="T492" s="1">
        <v>6597.25</v>
      </c>
      <c r="U492" t="s">
        <v>24</v>
      </c>
      <c r="V492" t="str">
        <f>IF(ctable[[#This Row],[tenure]]&lt;=12, "Short",IF(ctable[[#This Row],[tenure]]&lt;=36,"Medium","Long"))</f>
        <v>Long</v>
      </c>
      <c r="W492">
        <f>IF(ctable[[#This Row],[Churn]]="Yes",1,0)</f>
        <v>0</v>
      </c>
    </row>
    <row r="493" spans="1:23"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s="1">
        <v>59</v>
      </c>
      <c r="T493" s="1">
        <v>114.15</v>
      </c>
      <c r="U493" t="s">
        <v>24</v>
      </c>
      <c r="V493" t="str">
        <f>IF(ctable[[#This Row],[tenure]]&lt;=12, "Short",IF(ctable[[#This Row],[tenure]]&lt;=36,"Medium","Long"))</f>
        <v>Short</v>
      </c>
      <c r="W493">
        <f>IF(ctable[[#This Row],[Churn]]="Yes",1,0)</f>
        <v>0</v>
      </c>
    </row>
    <row r="494" spans="1:23"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s="1">
        <v>74.400000000000006</v>
      </c>
      <c r="T494" s="1">
        <v>139.4</v>
      </c>
      <c r="U494" t="s">
        <v>23</v>
      </c>
      <c r="V494" t="str">
        <f>IF(ctable[[#This Row],[tenure]]&lt;=12, "Short",IF(ctable[[#This Row],[tenure]]&lt;=36,"Medium","Long"))</f>
        <v>Short</v>
      </c>
      <c r="W494">
        <f>IF(ctable[[#This Row],[Churn]]="Yes",1,0)</f>
        <v>1</v>
      </c>
    </row>
    <row r="495" spans="1:23"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s="1">
        <v>64.05</v>
      </c>
      <c r="T495" s="1">
        <v>3902.6</v>
      </c>
      <c r="U495" t="s">
        <v>24</v>
      </c>
      <c r="V495" t="str">
        <f>IF(ctable[[#This Row],[tenure]]&lt;=12, "Short",IF(ctable[[#This Row],[tenure]]&lt;=36,"Medium","Long"))</f>
        <v>Long</v>
      </c>
      <c r="W495">
        <f>IF(ctable[[#This Row],[Churn]]="Yes",1,0)</f>
        <v>0</v>
      </c>
    </row>
    <row r="496" spans="1:23"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s="1">
        <v>20.399999999999999</v>
      </c>
      <c r="T496" s="1">
        <v>20.399999999999999</v>
      </c>
      <c r="U496" t="s">
        <v>24</v>
      </c>
      <c r="V496" t="str">
        <f>IF(ctable[[#This Row],[tenure]]&lt;=12, "Short",IF(ctable[[#This Row],[tenure]]&lt;=36,"Medium","Long"))</f>
        <v>Short</v>
      </c>
      <c r="W496">
        <f>IF(ctable[[#This Row],[Churn]]="Yes",1,0)</f>
        <v>0</v>
      </c>
    </row>
    <row r="497" spans="1:23"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s="1">
        <v>43.75</v>
      </c>
      <c r="T497" s="1">
        <v>903.6</v>
      </c>
      <c r="U497" t="s">
        <v>23</v>
      </c>
      <c r="V497" t="str">
        <f>IF(ctable[[#This Row],[tenure]]&lt;=12, "Short",IF(ctable[[#This Row],[tenure]]&lt;=36,"Medium","Long"))</f>
        <v>Medium</v>
      </c>
      <c r="W497">
        <f>IF(ctable[[#This Row],[Churn]]="Yes",1,0)</f>
        <v>1</v>
      </c>
    </row>
    <row r="498" spans="1:23"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s="1">
        <v>60.9</v>
      </c>
      <c r="T498" s="1">
        <v>1785.65</v>
      </c>
      <c r="U498" t="s">
        <v>24</v>
      </c>
      <c r="V498" t="str">
        <f>IF(ctable[[#This Row],[tenure]]&lt;=12, "Short",IF(ctable[[#This Row],[tenure]]&lt;=36,"Medium","Long"))</f>
        <v>Medium</v>
      </c>
      <c r="W498">
        <f>IF(ctable[[#This Row],[Churn]]="Yes",1,0)</f>
        <v>0</v>
      </c>
    </row>
    <row r="499" spans="1:23"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s="1">
        <v>19.8</v>
      </c>
      <c r="T499" s="1">
        <v>1397.65</v>
      </c>
      <c r="U499" t="s">
        <v>24</v>
      </c>
      <c r="V499" t="str">
        <f>IF(ctable[[#This Row],[tenure]]&lt;=12, "Short",IF(ctable[[#This Row],[tenure]]&lt;=36,"Medium","Long"))</f>
        <v>Long</v>
      </c>
      <c r="W499">
        <f>IF(ctable[[#This Row],[Churn]]="Yes",1,0)</f>
        <v>0</v>
      </c>
    </row>
    <row r="500" spans="1:23"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s="1">
        <v>28.45</v>
      </c>
      <c r="T500" s="1">
        <v>131.05000000000001</v>
      </c>
      <c r="U500" t="s">
        <v>23</v>
      </c>
      <c r="V500" t="str">
        <f>IF(ctable[[#This Row],[tenure]]&lt;=12, "Short",IF(ctable[[#This Row],[tenure]]&lt;=36,"Medium","Long"))</f>
        <v>Short</v>
      </c>
      <c r="W500">
        <f>IF(ctable[[#This Row],[Churn]]="Yes",1,0)</f>
        <v>1</v>
      </c>
    </row>
    <row r="501" spans="1:23"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s="1">
        <v>99.7</v>
      </c>
      <c r="T501" s="1">
        <v>1238.45</v>
      </c>
      <c r="U501" t="s">
        <v>23</v>
      </c>
      <c r="V501" t="str">
        <f>IF(ctable[[#This Row],[tenure]]&lt;=12, "Short",IF(ctable[[#This Row],[tenure]]&lt;=36,"Medium","Long"))</f>
        <v>Short</v>
      </c>
      <c r="W501">
        <f>IF(ctable[[#This Row],[Churn]]="Yes",1,0)</f>
        <v>1</v>
      </c>
    </row>
    <row r="502" spans="1:23"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s="1">
        <v>116.25</v>
      </c>
      <c r="T502" s="1">
        <v>3899.05</v>
      </c>
      <c r="U502" t="s">
        <v>24</v>
      </c>
      <c r="V502" t="str">
        <f>IF(ctable[[#This Row],[tenure]]&lt;=12, "Short",IF(ctable[[#This Row],[tenure]]&lt;=36,"Medium","Long"))</f>
        <v>Medium</v>
      </c>
      <c r="W502">
        <f>IF(ctable[[#This Row],[Churn]]="Yes",1,0)</f>
        <v>0</v>
      </c>
    </row>
    <row r="503" spans="1:23"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s="1">
        <v>80.7</v>
      </c>
      <c r="T503" s="1">
        <v>5676</v>
      </c>
      <c r="U503" t="s">
        <v>24</v>
      </c>
      <c r="V503" t="str">
        <f>IF(ctable[[#This Row],[tenure]]&lt;=12, "Short",IF(ctable[[#This Row],[tenure]]&lt;=36,"Medium","Long"))</f>
        <v>Long</v>
      </c>
      <c r="W503">
        <f>IF(ctable[[#This Row],[Churn]]="Yes",1,0)</f>
        <v>0</v>
      </c>
    </row>
    <row r="504" spans="1:23"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s="1">
        <v>65.2</v>
      </c>
      <c r="T504" s="1">
        <v>4543.1499999999996</v>
      </c>
      <c r="U504" t="s">
        <v>24</v>
      </c>
      <c r="V504" t="str">
        <f>IF(ctable[[#This Row],[tenure]]&lt;=12, "Short",IF(ctable[[#This Row],[tenure]]&lt;=36,"Medium","Long"))</f>
        <v>Long</v>
      </c>
      <c r="W504">
        <f>IF(ctable[[#This Row],[Churn]]="Yes",1,0)</f>
        <v>0</v>
      </c>
    </row>
    <row r="505" spans="1:23"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s="1">
        <v>84.05</v>
      </c>
      <c r="T505" s="1">
        <v>4326.8</v>
      </c>
      <c r="U505" t="s">
        <v>24</v>
      </c>
      <c r="V505" t="str">
        <f>IF(ctable[[#This Row],[tenure]]&lt;=12, "Short",IF(ctable[[#This Row],[tenure]]&lt;=36,"Medium","Long"))</f>
        <v>Long</v>
      </c>
      <c r="W505">
        <f>IF(ctable[[#This Row],[Churn]]="Yes",1,0)</f>
        <v>0</v>
      </c>
    </row>
    <row r="506" spans="1:23"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s="1">
        <v>79.45</v>
      </c>
      <c r="T506" s="1">
        <v>5502.55</v>
      </c>
      <c r="U506" t="s">
        <v>24</v>
      </c>
      <c r="V506" t="str">
        <f>IF(ctable[[#This Row],[tenure]]&lt;=12, "Short",IF(ctable[[#This Row],[tenure]]&lt;=36,"Medium","Long"))</f>
        <v>Long</v>
      </c>
      <c r="W506">
        <f>IF(ctable[[#This Row],[Churn]]="Yes",1,0)</f>
        <v>0</v>
      </c>
    </row>
    <row r="507" spans="1:23"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s="1">
        <v>94.1</v>
      </c>
      <c r="T507" s="1">
        <v>1782.4</v>
      </c>
      <c r="U507" t="s">
        <v>23</v>
      </c>
      <c r="V507" t="str">
        <f>IF(ctable[[#This Row],[tenure]]&lt;=12, "Short",IF(ctable[[#This Row],[tenure]]&lt;=36,"Medium","Long"))</f>
        <v>Medium</v>
      </c>
      <c r="W507">
        <f>IF(ctable[[#This Row],[Churn]]="Yes",1,0)</f>
        <v>1</v>
      </c>
    </row>
    <row r="508" spans="1:23"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s="1">
        <v>78</v>
      </c>
      <c r="T508" s="1">
        <v>851.8</v>
      </c>
      <c r="U508" t="s">
        <v>24</v>
      </c>
      <c r="V508" t="str">
        <f>IF(ctable[[#This Row],[tenure]]&lt;=12, "Short",IF(ctable[[#This Row],[tenure]]&lt;=36,"Medium","Long"))</f>
        <v>Short</v>
      </c>
      <c r="W508">
        <f>IF(ctable[[#This Row],[Churn]]="Yes",1,0)</f>
        <v>0</v>
      </c>
    </row>
    <row r="509" spans="1:23"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s="1">
        <v>94.2</v>
      </c>
      <c r="T509" s="1">
        <v>167.5</v>
      </c>
      <c r="U509" t="s">
        <v>23</v>
      </c>
      <c r="V509" t="str">
        <f>IF(ctable[[#This Row],[tenure]]&lt;=12, "Short",IF(ctable[[#This Row],[tenure]]&lt;=36,"Medium","Long"))</f>
        <v>Short</v>
      </c>
      <c r="W509">
        <f>IF(ctable[[#This Row],[Churn]]="Yes",1,0)</f>
        <v>1</v>
      </c>
    </row>
    <row r="510" spans="1:23"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s="1">
        <v>80.5</v>
      </c>
      <c r="T510" s="1">
        <v>502.85</v>
      </c>
      <c r="U510" t="s">
        <v>23</v>
      </c>
      <c r="V510" t="str">
        <f>IF(ctable[[#This Row],[tenure]]&lt;=12, "Short",IF(ctable[[#This Row],[tenure]]&lt;=36,"Medium","Long"))</f>
        <v>Short</v>
      </c>
      <c r="W510">
        <f>IF(ctable[[#This Row],[Churn]]="Yes",1,0)</f>
        <v>1</v>
      </c>
    </row>
    <row r="511" spans="1:23"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s="1">
        <v>19.850000000000001</v>
      </c>
      <c r="T511" s="1">
        <v>19.850000000000001</v>
      </c>
      <c r="U511" t="s">
        <v>24</v>
      </c>
      <c r="V511" t="str">
        <f>IF(ctable[[#This Row],[tenure]]&lt;=12, "Short",IF(ctable[[#This Row],[tenure]]&lt;=36,"Medium","Long"))</f>
        <v>Short</v>
      </c>
      <c r="W511">
        <f>IF(ctable[[#This Row],[Churn]]="Yes",1,0)</f>
        <v>0</v>
      </c>
    </row>
    <row r="512" spans="1:23"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s="1">
        <v>94.3</v>
      </c>
      <c r="T512" s="1">
        <v>1818.3</v>
      </c>
      <c r="U512" t="s">
        <v>24</v>
      </c>
      <c r="V512" t="str">
        <f>IF(ctable[[#This Row],[tenure]]&lt;=12, "Short",IF(ctable[[#This Row],[tenure]]&lt;=36,"Medium","Long"))</f>
        <v>Medium</v>
      </c>
      <c r="W512">
        <f>IF(ctable[[#This Row],[Churn]]="Yes",1,0)</f>
        <v>0</v>
      </c>
    </row>
    <row r="513" spans="1:23"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s="1">
        <v>106.45</v>
      </c>
      <c r="T513" s="1">
        <v>6300.15</v>
      </c>
      <c r="U513" t="s">
        <v>24</v>
      </c>
      <c r="V513" t="str">
        <f>IF(ctable[[#This Row],[tenure]]&lt;=12, "Short",IF(ctable[[#This Row],[tenure]]&lt;=36,"Medium","Long"))</f>
        <v>Long</v>
      </c>
      <c r="W513">
        <f>IF(ctable[[#This Row],[Churn]]="Yes",1,0)</f>
        <v>0</v>
      </c>
    </row>
    <row r="514" spans="1:23"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s="1">
        <v>74.349999999999994</v>
      </c>
      <c r="T514" s="1">
        <v>334.8</v>
      </c>
      <c r="U514" t="s">
        <v>23</v>
      </c>
      <c r="V514" t="str">
        <f>IF(ctable[[#This Row],[tenure]]&lt;=12, "Short",IF(ctable[[#This Row],[tenure]]&lt;=36,"Medium","Long"))</f>
        <v>Short</v>
      </c>
      <c r="W514">
        <f>IF(ctable[[#This Row],[Churn]]="Yes",1,0)</f>
        <v>1</v>
      </c>
    </row>
    <row r="515" spans="1:23"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s="1">
        <v>105.45</v>
      </c>
      <c r="T515" s="1">
        <v>5916.95</v>
      </c>
      <c r="U515" t="s">
        <v>24</v>
      </c>
      <c r="V515" t="str">
        <f>IF(ctable[[#This Row],[tenure]]&lt;=12, "Short",IF(ctable[[#This Row],[tenure]]&lt;=36,"Medium","Long"))</f>
        <v>Long</v>
      </c>
      <c r="W515">
        <f>IF(ctable[[#This Row],[Churn]]="Yes",1,0)</f>
        <v>0</v>
      </c>
    </row>
    <row r="516" spans="1:23"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s="1">
        <v>95</v>
      </c>
      <c r="T516" s="1">
        <v>2852.4</v>
      </c>
      <c r="U516" t="s">
        <v>24</v>
      </c>
      <c r="V516" t="str">
        <f>IF(ctable[[#This Row],[tenure]]&lt;=12, "Short",IF(ctable[[#This Row],[tenure]]&lt;=36,"Medium","Long"))</f>
        <v>Medium</v>
      </c>
      <c r="W516">
        <f>IF(ctable[[#This Row],[Churn]]="Yes",1,0)</f>
        <v>0</v>
      </c>
    </row>
    <row r="517" spans="1:23"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s="1">
        <v>104.8</v>
      </c>
      <c r="T517" s="1">
        <v>4131.95</v>
      </c>
      <c r="U517" t="s">
        <v>23</v>
      </c>
      <c r="V517" t="str">
        <f>IF(ctable[[#This Row],[tenure]]&lt;=12, "Short",IF(ctable[[#This Row],[tenure]]&lt;=36,"Medium","Long"))</f>
        <v>Long</v>
      </c>
      <c r="W517">
        <f>IF(ctable[[#This Row],[Churn]]="Yes",1,0)</f>
        <v>1</v>
      </c>
    </row>
    <row r="518" spans="1:23"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s="1">
        <v>54.3</v>
      </c>
      <c r="T518" s="1">
        <v>1546.3</v>
      </c>
      <c r="U518" t="s">
        <v>24</v>
      </c>
      <c r="V518" t="str">
        <f>IF(ctable[[#This Row],[tenure]]&lt;=12, "Short",IF(ctable[[#This Row],[tenure]]&lt;=36,"Medium","Long"))</f>
        <v>Medium</v>
      </c>
      <c r="W518">
        <f>IF(ctable[[#This Row],[Churn]]="Yes",1,0)</f>
        <v>0</v>
      </c>
    </row>
    <row r="519" spans="1:23"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s="1">
        <v>70.05</v>
      </c>
      <c r="T519" s="1">
        <v>302.60000000000002</v>
      </c>
      <c r="U519" t="s">
        <v>24</v>
      </c>
      <c r="V519" t="str">
        <f>IF(ctable[[#This Row],[tenure]]&lt;=12, "Short",IF(ctable[[#This Row],[tenure]]&lt;=36,"Medium","Long"))</f>
        <v>Short</v>
      </c>
      <c r="W519">
        <f>IF(ctable[[#This Row],[Churn]]="Yes",1,0)</f>
        <v>0</v>
      </c>
    </row>
    <row r="520" spans="1:23"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s="1">
        <v>75.2</v>
      </c>
      <c r="T520" s="1">
        <v>1929.35</v>
      </c>
      <c r="U520" t="s">
        <v>23</v>
      </c>
      <c r="V520" t="str">
        <f>IF(ctable[[#This Row],[tenure]]&lt;=12, "Short",IF(ctable[[#This Row],[tenure]]&lt;=36,"Medium","Long"))</f>
        <v>Medium</v>
      </c>
      <c r="W520">
        <f>IF(ctable[[#This Row],[Churn]]="Yes",1,0)</f>
        <v>1</v>
      </c>
    </row>
    <row r="521" spans="1:23"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s="1">
        <v>20.05</v>
      </c>
      <c r="T521" s="1">
        <v>265.45</v>
      </c>
      <c r="U521" t="s">
        <v>24</v>
      </c>
      <c r="V521" t="str">
        <f>IF(ctable[[#This Row],[tenure]]&lt;=12, "Short",IF(ctable[[#This Row],[tenure]]&lt;=36,"Medium","Long"))</f>
        <v>Short</v>
      </c>
      <c r="W521">
        <f>IF(ctable[[#This Row],[Churn]]="Yes",1,0)</f>
        <v>0</v>
      </c>
    </row>
    <row r="522" spans="1:23"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s="1">
        <v>105.4</v>
      </c>
      <c r="T522" s="1">
        <v>6989.45</v>
      </c>
      <c r="U522" t="s">
        <v>24</v>
      </c>
      <c r="V522" t="str">
        <f>IF(ctable[[#This Row],[tenure]]&lt;=12, "Short",IF(ctable[[#This Row],[tenure]]&lt;=36,"Medium","Long"))</f>
        <v>Long</v>
      </c>
      <c r="W522">
        <f>IF(ctable[[#This Row],[Churn]]="Yes",1,0)</f>
        <v>0</v>
      </c>
    </row>
    <row r="523" spans="1:23"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s="1">
        <v>51.6</v>
      </c>
      <c r="T523" s="1">
        <v>1442</v>
      </c>
      <c r="U523" t="s">
        <v>24</v>
      </c>
      <c r="V523" t="str">
        <f>IF(ctable[[#This Row],[tenure]]&lt;=12, "Short",IF(ctable[[#This Row],[tenure]]&lt;=36,"Medium","Long"))</f>
        <v>Medium</v>
      </c>
      <c r="W523">
        <f>IF(ctable[[#This Row],[Churn]]="Yes",1,0)</f>
        <v>0</v>
      </c>
    </row>
    <row r="524" spans="1:23"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s="1">
        <v>85.5</v>
      </c>
      <c r="T524" s="1">
        <v>4713.3999999999996</v>
      </c>
      <c r="U524" t="s">
        <v>24</v>
      </c>
      <c r="V524" t="str">
        <f>IF(ctable[[#This Row],[tenure]]&lt;=12, "Short",IF(ctable[[#This Row],[tenure]]&lt;=36,"Medium","Long"))</f>
        <v>Long</v>
      </c>
      <c r="W524">
        <f>IF(ctable[[#This Row],[Churn]]="Yes",1,0)</f>
        <v>0</v>
      </c>
    </row>
    <row r="525" spans="1:23"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s="1">
        <v>75.599999999999994</v>
      </c>
      <c r="T525" s="1">
        <v>1758.6</v>
      </c>
      <c r="U525" t="s">
        <v>23</v>
      </c>
      <c r="V525" t="str">
        <f>IF(ctable[[#This Row],[tenure]]&lt;=12, "Short",IF(ctable[[#This Row],[tenure]]&lt;=36,"Medium","Long"))</f>
        <v>Medium</v>
      </c>
      <c r="W525">
        <f>IF(ctable[[#This Row],[Churn]]="Yes",1,0)</f>
        <v>1</v>
      </c>
    </row>
    <row r="526" spans="1:23"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s="1">
        <v>100.05</v>
      </c>
      <c r="T526" s="1">
        <v>3480</v>
      </c>
      <c r="U526" t="s">
        <v>23</v>
      </c>
      <c r="V526" t="str">
        <f>IF(ctable[[#This Row],[tenure]]&lt;=12, "Short",IF(ctable[[#This Row],[tenure]]&lt;=36,"Medium","Long"))</f>
        <v>Medium</v>
      </c>
      <c r="W526">
        <f>IF(ctable[[#This Row],[Churn]]="Yes",1,0)</f>
        <v>1</v>
      </c>
    </row>
    <row r="527" spans="1:23"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s="1">
        <v>91.25</v>
      </c>
      <c r="T527" s="1">
        <v>4738.3</v>
      </c>
      <c r="U527" t="s">
        <v>24</v>
      </c>
      <c r="V527" t="str">
        <f>IF(ctable[[#This Row],[tenure]]&lt;=12, "Short",IF(ctable[[#This Row],[tenure]]&lt;=36,"Medium","Long"))</f>
        <v>Long</v>
      </c>
      <c r="W527">
        <f>IF(ctable[[#This Row],[Churn]]="Yes",1,0)</f>
        <v>0</v>
      </c>
    </row>
    <row r="528" spans="1:23"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s="1">
        <v>115.75</v>
      </c>
      <c r="T528" s="1">
        <v>8399.15</v>
      </c>
      <c r="U528" t="s">
        <v>24</v>
      </c>
      <c r="V528" t="str">
        <f>IF(ctable[[#This Row],[tenure]]&lt;=12, "Short",IF(ctable[[#This Row],[tenure]]&lt;=36,"Medium","Long"))</f>
        <v>Long</v>
      </c>
      <c r="W528">
        <f>IF(ctable[[#This Row],[Churn]]="Yes",1,0)</f>
        <v>0</v>
      </c>
    </row>
    <row r="529" spans="1:23"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s="1">
        <v>94.7</v>
      </c>
      <c r="T529" s="1">
        <v>5430.35</v>
      </c>
      <c r="U529" t="s">
        <v>24</v>
      </c>
      <c r="V529" t="str">
        <f>IF(ctable[[#This Row],[tenure]]&lt;=12, "Short",IF(ctable[[#This Row],[tenure]]&lt;=36,"Medium","Long"))</f>
        <v>Long</v>
      </c>
      <c r="W529">
        <f>IF(ctable[[#This Row],[Churn]]="Yes",1,0)</f>
        <v>0</v>
      </c>
    </row>
    <row r="530" spans="1:23"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s="1">
        <v>19.600000000000001</v>
      </c>
      <c r="T530" s="1">
        <v>686.95</v>
      </c>
      <c r="U530" t="s">
        <v>24</v>
      </c>
      <c r="V530" t="str">
        <f>IF(ctable[[#This Row],[tenure]]&lt;=12, "Short",IF(ctable[[#This Row],[tenure]]&lt;=36,"Medium","Long"))</f>
        <v>Medium</v>
      </c>
      <c r="W530">
        <f>IF(ctable[[#This Row],[Churn]]="Yes",1,0)</f>
        <v>0</v>
      </c>
    </row>
    <row r="531" spans="1:23"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s="1">
        <v>99.9</v>
      </c>
      <c r="T531" s="1">
        <v>5706.3</v>
      </c>
      <c r="U531" t="s">
        <v>24</v>
      </c>
      <c r="V531" t="str">
        <f>IF(ctable[[#This Row],[tenure]]&lt;=12, "Short",IF(ctable[[#This Row],[tenure]]&lt;=36,"Medium","Long"))</f>
        <v>Long</v>
      </c>
      <c r="W531">
        <f>IF(ctable[[#This Row],[Churn]]="Yes",1,0)</f>
        <v>0</v>
      </c>
    </row>
    <row r="532" spans="1:23"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s="1">
        <v>21.1</v>
      </c>
      <c r="T532" s="1">
        <v>490.65</v>
      </c>
      <c r="U532" t="s">
        <v>24</v>
      </c>
      <c r="V532" t="str">
        <f>IF(ctable[[#This Row],[tenure]]&lt;=12, "Short",IF(ctable[[#This Row],[tenure]]&lt;=36,"Medium","Long"))</f>
        <v>Medium</v>
      </c>
      <c r="W532">
        <f>IF(ctable[[#This Row],[Churn]]="Yes",1,0)</f>
        <v>0</v>
      </c>
    </row>
    <row r="533" spans="1:23"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s="1">
        <v>20.05</v>
      </c>
      <c r="T533" s="1">
        <v>1360.25</v>
      </c>
      <c r="U533" t="s">
        <v>24</v>
      </c>
      <c r="V533" t="str">
        <f>IF(ctable[[#This Row],[tenure]]&lt;=12, "Short",IF(ctable[[#This Row],[tenure]]&lt;=36,"Medium","Long"))</f>
        <v>Long</v>
      </c>
      <c r="W533">
        <f>IF(ctable[[#This Row],[Churn]]="Yes",1,0)</f>
        <v>0</v>
      </c>
    </row>
    <row r="534" spans="1:23"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s="1">
        <v>79.95</v>
      </c>
      <c r="T534" s="1">
        <v>174.45</v>
      </c>
      <c r="U534" t="s">
        <v>24</v>
      </c>
      <c r="V534" t="str">
        <f>IF(ctable[[#This Row],[tenure]]&lt;=12, "Short",IF(ctable[[#This Row],[tenure]]&lt;=36,"Medium","Long"))</f>
        <v>Short</v>
      </c>
      <c r="W534">
        <f>IF(ctable[[#This Row],[Churn]]="Yes",1,0)</f>
        <v>0</v>
      </c>
    </row>
    <row r="535" spans="1:23"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s="1">
        <v>107.15</v>
      </c>
      <c r="T535" s="1">
        <v>7379.8</v>
      </c>
      <c r="U535" t="s">
        <v>24</v>
      </c>
      <c r="V535" t="str">
        <f>IF(ctable[[#This Row],[tenure]]&lt;=12, "Short",IF(ctable[[#This Row],[tenure]]&lt;=36,"Medium","Long"))</f>
        <v>Long</v>
      </c>
      <c r="W535">
        <f>IF(ctable[[#This Row],[Churn]]="Yes",1,0)</f>
        <v>0</v>
      </c>
    </row>
    <row r="536" spans="1:23"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s="1">
        <v>85</v>
      </c>
      <c r="T536" s="1">
        <v>85</v>
      </c>
      <c r="U536" t="s">
        <v>23</v>
      </c>
      <c r="V536" t="str">
        <f>IF(ctable[[#This Row],[tenure]]&lt;=12, "Short",IF(ctable[[#This Row],[tenure]]&lt;=36,"Medium","Long"))</f>
        <v>Short</v>
      </c>
      <c r="W536">
        <f>IF(ctable[[#This Row],[Churn]]="Yes",1,0)</f>
        <v>1</v>
      </c>
    </row>
    <row r="537" spans="1:23"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s="1">
        <v>89.55</v>
      </c>
      <c r="T537" s="1">
        <v>1021.75</v>
      </c>
      <c r="U537" t="s">
        <v>24</v>
      </c>
      <c r="V537" t="str">
        <f>IF(ctable[[#This Row],[tenure]]&lt;=12, "Short",IF(ctable[[#This Row],[tenure]]&lt;=36,"Medium","Long"))</f>
        <v>Short</v>
      </c>
      <c r="W537">
        <f>IF(ctable[[#This Row],[Churn]]="Yes",1,0)</f>
        <v>0</v>
      </c>
    </row>
    <row r="538" spans="1:23"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s="1">
        <v>81.55</v>
      </c>
      <c r="T538" s="1">
        <v>5029.05</v>
      </c>
      <c r="U538" t="s">
        <v>24</v>
      </c>
      <c r="V538" t="str">
        <f>IF(ctable[[#This Row],[tenure]]&lt;=12, "Short",IF(ctable[[#This Row],[tenure]]&lt;=36,"Medium","Long"))</f>
        <v>Long</v>
      </c>
      <c r="W538">
        <f>IF(ctable[[#This Row],[Churn]]="Yes",1,0)</f>
        <v>0</v>
      </c>
    </row>
    <row r="539" spans="1:23"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s="1">
        <v>58.45</v>
      </c>
      <c r="T539" s="1">
        <v>1955.4</v>
      </c>
      <c r="U539" t="s">
        <v>24</v>
      </c>
      <c r="V539" t="str">
        <f>IF(ctable[[#This Row],[tenure]]&lt;=12, "Short",IF(ctable[[#This Row],[tenure]]&lt;=36,"Medium","Long"))</f>
        <v>Medium</v>
      </c>
      <c r="W539">
        <f>IF(ctable[[#This Row],[Churn]]="Yes",1,0)</f>
        <v>0</v>
      </c>
    </row>
    <row r="540" spans="1:23"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s="1">
        <v>95.65</v>
      </c>
      <c r="T540" s="1">
        <v>6744.2</v>
      </c>
      <c r="U540" t="s">
        <v>24</v>
      </c>
      <c r="V540" t="str">
        <f>IF(ctable[[#This Row],[tenure]]&lt;=12, "Short",IF(ctable[[#This Row],[tenure]]&lt;=36,"Medium","Long"))</f>
        <v>Long</v>
      </c>
      <c r="W540">
        <f>IF(ctable[[#This Row],[Churn]]="Yes",1,0)</f>
        <v>0</v>
      </c>
    </row>
    <row r="541" spans="1:23"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s="1">
        <v>80.599999999999994</v>
      </c>
      <c r="T541" s="1">
        <v>4946.7</v>
      </c>
      <c r="U541" t="s">
        <v>24</v>
      </c>
      <c r="V541" t="str">
        <f>IF(ctable[[#This Row],[tenure]]&lt;=12, "Short",IF(ctable[[#This Row],[tenure]]&lt;=36,"Medium","Long"))</f>
        <v>Long</v>
      </c>
      <c r="W541">
        <f>IF(ctable[[#This Row],[Churn]]="Yes",1,0)</f>
        <v>0</v>
      </c>
    </row>
    <row r="542" spans="1:23"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s="1">
        <v>113.1</v>
      </c>
      <c r="T542" s="1">
        <v>8248.5</v>
      </c>
      <c r="U542" t="s">
        <v>24</v>
      </c>
      <c r="V542" t="str">
        <f>IF(ctable[[#This Row],[tenure]]&lt;=12, "Short",IF(ctable[[#This Row],[tenure]]&lt;=36,"Medium","Long"))</f>
        <v>Long</v>
      </c>
      <c r="W542">
        <f>IF(ctable[[#This Row],[Churn]]="Yes",1,0)</f>
        <v>0</v>
      </c>
    </row>
    <row r="543" spans="1:23"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s="1">
        <v>58.95</v>
      </c>
      <c r="T543" s="1">
        <v>601.6</v>
      </c>
      <c r="U543" t="s">
        <v>24</v>
      </c>
      <c r="V543" t="str">
        <f>IF(ctable[[#This Row],[tenure]]&lt;=12, "Short",IF(ctable[[#This Row],[tenure]]&lt;=36,"Medium","Long"))</f>
        <v>Short</v>
      </c>
      <c r="W543">
        <f>IF(ctable[[#This Row],[Churn]]="Yes",1,0)</f>
        <v>0</v>
      </c>
    </row>
    <row r="544" spans="1:23"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s="1">
        <v>19.55</v>
      </c>
      <c r="T544" s="1">
        <v>19.55</v>
      </c>
      <c r="U544" t="s">
        <v>24</v>
      </c>
      <c r="V544" t="str">
        <f>IF(ctable[[#This Row],[tenure]]&lt;=12, "Short",IF(ctable[[#This Row],[tenure]]&lt;=36,"Medium","Long"))</f>
        <v>Short</v>
      </c>
      <c r="W544">
        <f>IF(ctable[[#This Row],[Churn]]="Yes",1,0)</f>
        <v>0</v>
      </c>
    </row>
    <row r="545" spans="1:23"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s="1">
        <v>86.05</v>
      </c>
      <c r="T545" s="1">
        <v>834.1</v>
      </c>
      <c r="U545" t="s">
        <v>23</v>
      </c>
      <c r="V545" t="str">
        <f>IF(ctable[[#This Row],[tenure]]&lt;=12, "Short",IF(ctable[[#This Row],[tenure]]&lt;=36,"Medium","Long"))</f>
        <v>Short</v>
      </c>
      <c r="W545">
        <f>IF(ctable[[#This Row],[Churn]]="Yes",1,0)</f>
        <v>1</v>
      </c>
    </row>
    <row r="546" spans="1:23"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s="1">
        <v>45.55</v>
      </c>
      <c r="T546" s="1">
        <v>597</v>
      </c>
      <c r="U546" t="s">
        <v>23</v>
      </c>
      <c r="V546" t="str">
        <f>IF(ctable[[#This Row],[tenure]]&lt;=12, "Short",IF(ctable[[#This Row],[tenure]]&lt;=36,"Medium","Long"))</f>
        <v>Medium</v>
      </c>
      <c r="W546">
        <f>IF(ctable[[#This Row],[Churn]]="Yes",1,0)</f>
        <v>1</v>
      </c>
    </row>
    <row r="547" spans="1:23"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s="1">
        <v>78.95</v>
      </c>
      <c r="T547" s="1">
        <v>2647.2</v>
      </c>
      <c r="U547" t="s">
        <v>24</v>
      </c>
      <c r="V547" t="str">
        <f>IF(ctable[[#This Row],[tenure]]&lt;=12, "Short",IF(ctable[[#This Row],[tenure]]&lt;=36,"Medium","Long"))</f>
        <v>Medium</v>
      </c>
      <c r="W547">
        <f>IF(ctable[[#This Row],[Churn]]="Yes",1,0)</f>
        <v>0</v>
      </c>
    </row>
    <row r="548" spans="1:23"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s="1">
        <v>86.3</v>
      </c>
      <c r="T548" s="1">
        <v>3266</v>
      </c>
      <c r="U548" t="s">
        <v>23</v>
      </c>
      <c r="V548" t="str">
        <f>IF(ctable[[#This Row],[tenure]]&lt;=12, "Short",IF(ctable[[#This Row],[tenure]]&lt;=36,"Medium","Long"))</f>
        <v>Long</v>
      </c>
      <c r="W548">
        <f>IF(ctable[[#This Row],[Churn]]="Yes",1,0)</f>
        <v>1</v>
      </c>
    </row>
    <row r="549" spans="1:23"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s="1">
        <v>105.05</v>
      </c>
      <c r="T549" s="1">
        <v>6744.25</v>
      </c>
      <c r="U549" t="s">
        <v>24</v>
      </c>
      <c r="V549" t="str">
        <f>IF(ctable[[#This Row],[tenure]]&lt;=12, "Short",IF(ctable[[#This Row],[tenure]]&lt;=36,"Medium","Long"))</f>
        <v>Long</v>
      </c>
      <c r="W549">
        <f>IF(ctable[[#This Row],[Churn]]="Yes",1,0)</f>
        <v>0</v>
      </c>
    </row>
    <row r="550" spans="1:23"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s="1">
        <v>101.9</v>
      </c>
      <c r="T550" s="1">
        <v>5265.5</v>
      </c>
      <c r="U550" t="s">
        <v>24</v>
      </c>
      <c r="V550" t="str">
        <f>IF(ctable[[#This Row],[tenure]]&lt;=12, "Short",IF(ctable[[#This Row],[tenure]]&lt;=36,"Medium","Long"))</f>
        <v>Long</v>
      </c>
      <c r="W550">
        <f>IF(ctable[[#This Row],[Churn]]="Yes",1,0)</f>
        <v>0</v>
      </c>
    </row>
    <row r="551" spans="1:23"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s="1">
        <v>19.75</v>
      </c>
      <c r="T551" s="1">
        <v>311.60000000000002</v>
      </c>
      <c r="U551" t="s">
        <v>24</v>
      </c>
      <c r="V551" t="str">
        <f>IF(ctable[[#This Row],[tenure]]&lt;=12, "Short",IF(ctable[[#This Row],[tenure]]&lt;=36,"Medium","Long"))</f>
        <v>Medium</v>
      </c>
      <c r="W551">
        <f>IF(ctable[[#This Row],[Churn]]="Yes",1,0)</f>
        <v>0</v>
      </c>
    </row>
    <row r="552" spans="1:23"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s="1">
        <v>110.3</v>
      </c>
      <c r="T552" s="1">
        <v>7966.9</v>
      </c>
      <c r="U552" t="s">
        <v>24</v>
      </c>
      <c r="V552" t="str">
        <f>IF(ctable[[#This Row],[tenure]]&lt;=12, "Short",IF(ctable[[#This Row],[tenure]]&lt;=36,"Medium","Long"))</f>
        <v>Long</v>
      </c>
      <c r="W552">
        <f>IF(ctable[[#This Row],[Churn]]="Yes",1,0)</f>
        <v>0</v>
      </c>
    </row>
    <row r="553" spans="1:23"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s="1">
        <v>115.6</v>
      </c>
      <c r="T553" s="1">
        <v>8220.4</v>
      </c>
      <c r="U553" t="s">
        <v>24</v>
      </c>
      <c r="V553" t="str">
        <f>IF(ctable[[#This Row],[tenure]]&lt;=12, "Short",IF(ctable[[#This Row],[tenure]]&lt;=36,"Medium","Long"))</f>
        <v>Long</v>
      </c>
      <c r="W553">
        <f>IF(ctable[[#This Row],[Churn]]="Yes",1,0)</f>
        <v>0</v>
      </c>
    </row>
    <row r="554" spans="1:23"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s="1">
        <v>19.350000000000001</v>
      </c>
      <c r="T554" s="1">
        <v>1153.25</v>
      </c>
      <c r="U554" t="s">
        <v>24</v>
      </c>
      <c r="V554" t="str">
        <f>IF(ctable[[#This Row],[tenure]]&lt;=12, "Short",IF(ctable[[#This Row],[tenure]]&lt;=36,"Medium","Long"))</f>
        <v>Long</v>
      </c>
      <c r="W554">
        <f>IF(ctable[[#This Row],[Churn]]="Yes",1,0)</f>
        <v>0</v>
      </c>
    </row>
    <row r="555" spans="1:23"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s="1">
        <v>25.6</v>
      </c>
      <c r="T555" s="1">
        <v>514.75</v>
      </c>
      <c r="U555" t="s">
        <v>24</v>
      </c>
      <c r="V555" t="str">
        <f>IF(ctable[[#This Row],[tenure]]&lt;=12, "Short",IF(ctable[[#This Row],[tenure]]&lt;=36,"Medium","Long"))</f>
        <v>Medium</v>
      </c>
      <c r="W555">
        <f>IF(ctable[[#This Row],[Churn]]="Yes",1,0)</f>
        <v>0</v>
      </c>
    </row>
    <row r="556" spans="1:23"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s="1">
        <v>80.349999999999994</v>
      </c>
      <c r="T556" s="1">
        <v>2596.15</v>
      </c>
      <c r="U556" t="s">
        <v>23</v>
      </c>
      <c r="V556" t="str">
        <f>IF(ctable[[#This Row],[tenure]]&lt;=12, "Short",IF(ctable[[#This Row],[tenure]]&lt;=36,"Medium","Long"))</f>
        <v>Medium</v>
      </c>
      <c r="W556">
        <f>IF(ctable[[#This Row],[Churn]]="Yes",1,0)</f>
        <v>1</v>
      </c>
    </row>
    <row r="557" spans="1:23"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s="1">
        <v>68.75</v>
      </c>
      <c r="T557" s="1">
        <v>3808</v>
      </c>
      <c r="U557" t="s">
        <v>24</v>
      </c>
      <c r="V557" t="str">
        <f>IF(ctable[[#This Row],[tenure]]&lt;=12, "Short",IF(ctable[[#This Row],[tenure]]&lt;=36,"Medium","Long"))</f>
        <v>Long</v>
      </c>
      <c r="W557">
        <f>IF(ctable[[#This Row],[Churn]]="Yes",1,0)</f>
        <v>0</v>
      </c>
    </row>
    <row r="558" spans="1:23"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s="1">
        <v>19.899999999999999</v>
      </c>
      <c r="T558" s="1">
        <v>19.899999999999999</v>
      </c>
      <c r="U558" t="s">
        <v>24</v>
      </c>
      <c r="V558" t="str">
        <f>IF(ctable[[#This Row],[tenure]]&lt;=12, "Short",IF(ctable[[#This Row],[tenure]]&lt;=36,"Medium","Long"))</f>
        <v>Short</v>
      </c>
      <c r="W558">
        <f>IF(ctable[[#This Row],[Churn]]="Yes",1,0)</f>
        <v>0</v>
      </c>
    </row>
    <row r="559" spans="1:23"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s="1">
        <v>70.599999999999994</v>
      </c>
      <c r="T559" s="1">
        <v>2708.2</v>
      </c>
      <c r="U559" t="s">
        <v>24</v>
      </c>
      <c r="V559" t="str">
        <f>IF(ctable[[#This Row],[tenure]]&lt;=12, "Short",IF(ctable[[#This Row],[tenure]]&lt;=36,"Medium","Long"))</f>
        <v>Long</v>
      </c>
      <c r="W559">
        <f>IF(ctable[[#This Row],[Churn]]="Yes",1,0)</f>
        <v>0</v>
      </c>
    </row>
    <row r="560" spans="1:23"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s="1">
        <v>70.2</v>
      </c>
      <c r="T560" s="1">
        <v>760.05</v>
      </c>
      <c r="U560" t="s">
        <v>24</v>
      </c>
      <c r="V560" t="str">
        <f>IF(ctable[[#This Row],[tenure]]&lt;=12, "Short",IF(ctable[[#This Row],[tenure]]&lt;=36,"Medium","Long"))</f>
        <v>Short</v>
      </c>
      <c r="W560">
        <f>IF(ctable[[#This Row],[Churn]]="Yes",1,0)</f>
        <v>0</v>
      </c>
    </row>
    <row r="561" spans="1:23"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s="1">
        <v>49.3</v>
      </c>
      <c r="T561" s="1">
        <v>49.3</v>
      </c>
      <c r="U561" t="s">
        <v>24</v>
      </c>
      <c r="V561" t="str">
        <f>IF(ctable[[#This Row],[tenure]]&lt;=12, "Short",IF(ctable[[#This Row],[tenure]]&lt;=36,"Medium","Long"))</f>
        <v>Short</v>
      </c>
      <c r="W561">
        <f>IF(ctable[[#This Row],[Churn]]="Yes",1,0)</f>
        <v>0</v>
      </c>
    </row>
    <row r="562" spans="1:23"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s="1">
        <v>107.25</v>
      </c>
      <c r="T562" s="1">
        <v>6033.3</v>
      </c>
      <c r="U562" t="s">
        <v>24</v>
      </c>
      <c r="V562" t="str">
        <f>IF(ctable[[#This Row],[tenure]]&lt;=12, "Short",IF(ctable[[#This Row],[tenure]]&lt;=36,"Medium","Long"))</f>
        <v>Long</v>
      </c>
      <c r="W562">
        <f>IF(ctable[[#This Row],[Churn]]="Yes",1,0)</f>
        <v>0</v>
      </c>
    </row>
    <row r="563" spans="1:23"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s="1">
        <v>23.6</v>
      </c>
      <c r="T563" s="1">
        <v>89.05</v>
      </c>
      <c r="U563" t="s">
        <v>24</v>
      </c>
      <c r="V563" t="str">
        <f>IF(ctable[[#This Row],[tenure]]&lt;=12, "Short",IF(ctable[[#This Row],[tenure]]&lt;=36,"Medium","Long"))</f>
        <v>Short</v>
      </c>
      <c r="W563">
        <f>IF(ctable[[#This Row],[Churn]]="Yes",1,0)</f>
        <v>0</v>
      </c>
    </row>
    <row r="564" spans="1:23"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s="1">
        <v>69.7</v>
      </c>
      <c r="T564" s="1">
        <v>516.15</v>
      </c>
      <c r="U564" t="s">
        <v>24</v>
      </c>
      <c r="V564" t="str">
        <f>IF(ctable[[#This Row],[tenure]]&lt;=12, "Short",IF(ctable[[#This Row],[tenure]]&lt;=36,"Medium","Long"))</f>
        <v>Short</v>
      </c>
      <c r="W564">
        <f>IF(ctable[[#This Row],[Churn]]="Yes",1,0)</f>
        <v>0</v>
      </c>
    </row>
    <row r="565" spans="1:23"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s="1">
        <v>99.5</v>
      </c>
      <c r="T565" s="1">
        <v>5861.75</v>
      </c>
      <c r="U565" t="s">
        <v>24</v>
      </c>
      <c r="V565" t="str">
        <f>IF(ctable[[#This Row],[tenure]]&lt;=12, "Short",IF(ctable[[#This Row],[tenure]]&lt;=36,"Medium","Long"))</f>
        <v>Long</v>
      </c>
      <c r="W565">
        <f>IF(ctable[[#This Row],[Churn]]="Yes",1,0)</f>
        <v>0</v>
      </c>
    </row>
    <row r="566" spans="1:23"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s="1">
        <v>64.3</v>
      </c>
      <c r="T566" s="1">
        <v>445.95</v>
      </c>
      <c r="U566" t="s">
        <v>24</v>
      </c>
      <c r="V566" t="str">
        <f>IF(ctable[[#This Row],[tenure]]&lt;=12, "Short",IF(ctable[[#This Row],[tenure]]&lt;=36,"Medium","Long"))</f>
        <v>Short</v>
      </c>
      <c r="W566">
        <f>IF(ctable[[#This Row],[Churn]]="Yes",1,0)</f>
        <v>0</v>
      </c>
    </row>
    <row r="567" spans="1:23"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s="1">
        <v>70.849999999999994</v>
      </c>
      <c r="T567" s="1">
        <v>4973.3999999999996</v>
      </c>
      <c r="U567" t="s">
        <v>24</v>
      </c>
      <c r="V567" t="str">
        <f>IF(ctable[[#This Row],[tenure]]&lt;=12, "Short",IF(ctable[[#This Row],[tenure]]&lt;=36,"Medium","Long"))</f>
        <v>Long</v>
      </c>
      <c r="W567">
        <f>IF(ctable[[#This Row],[Churn]]="Yes",1,0)</f>
        <v>0</v>
      </c>
    </row>
    <row r="568" spans="1:23"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s="1">
        <v>101.9</v>
      </c>
      <c r="T568" s="1">
        <v>1667.25</v>
      </c>
      <c r="U568" t="s">
        <v>24</v>
      </c>
      <c r="V568" t="str">
        <f>IF(ctable[[#This Row],[tenure]]&lt;=12, "Short",IF(ctable[[#This Row],[tenure]]&lt;=36,"Medium","Long"))</f>
        <v>Medium</v>
      </c>
      <c r="W568">
        <f>IF(ctable[[#This Row],[Churn]]="Yes",1,0)</f>
        <v>0</v>
      </c>
    </row>
    <row r="569" spans="1:23"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s="1">
        <v>73.5</v>
      </c>
      <c r="T569" s="1">
        <v>5357.75</v>
      </c>
      <c r="U569" t="s">
        <v>24</v>
      </c>
      <c r="V569" t="str">
        <f>IF(ctable[[#This Row],[tenure]]&lt;=12, "Short",IF(ctable[[#This Row],[tenure]]&lt;=36,"Medium","Long"))</f>
        <v>Long</v>
      </c>
      <c r="W569">
        <f>IF(ctable[[#This Row],[Churn]]="Yes",1,0)</f>
        <v>0</v>
      </c>
    </row>
    <row r="570" spans="1:23"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s="1">
        <v>100.25</v>
      </c>
      <c r="T570" s="1">
        <v>3527.6</v>
      </c>
      <c r="U570" t="s">
        <v>23</v>
      </c>
      <c r="V570" t="str">
        <f>IF(ctable[[#This Row],[tenure]]&lt;=12, "Short",IF(ctable[[#This Row],[tenure]]&lt;=36,"Medium","Long"))</f>
        <v>Medium</v>
      </c>
      <c r="W570">
        <f>IF(ctable[[#This Row],[Churn]]="Yes",1,0)</f>
        <v>1</v>
      </c>
    </row>
    <row r="571" spans="1:23"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s="1">
        <v>40.4</v>
      </c>
      <c r="T571" s="1">
        <v>422.6</v>
      </c>
      <c r="U571" t="s">
        <v>24</v>
      </c>
      <c r="V571" t="str">
        <f>IF(ctable[[#This Row],[tenure]]&lt;=12, "Short",IF(ctable[[#This Row],[tenure]]&lt;=36,"Medium","Long"))</f>
        <v>Short</v>
      </c>
      <c r="W571">
        <f>IF(ctable[[#This Row],[Churn]]="Yes",1,0)</f>
        <v>0</v>
      </c>
    </row>
    <row r="572" spans="1:23"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s="1">
        <v>19.25</v>
      </c>
      <c r="T572" s="1">
        <v>1103.25</v>
      </c>
      <c r="U572" t="s">
        <v>24</v>
      </c>
      <c r="V572" t="str">
        <f>IF(ctable[[#This Row],[tenure]]&lt;=12, "Short",IF(ctable[[#This Row],[tenure]]&lt;=36,"Medium","Long"))</f>
        <v>Long</v>
      </c>
      <c r="W572">
        <f>IF(ctable[[#This Row],[Churn]]="Yes",1,0)</f>
        <v>0</v>
      </c>
    </row>
    <row r="573" spans="1:23"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s="1">
        <v>59.6</v>
      </c>
      <c r="T573" s="1">
        <v>2754</v>
      </c>
      <c r="U573" t="s">
        <v>24</v>
      </c>
      <c r="V573" t="str">
        <f>IF(ctable[[#This Row],[tenure]]&lt;=12, "Short",IF(ctable[[#This Row],[tenure]]&lt;=36,"Medium","Long"))</f>
        <v>Long</v>
      </c>
      <c r="W573">
        <f>IF(ctable[[#This Row],[Churn]]="Yes",1,0)</f>
        <v>0</v>
      </c>
    </row>
    <row r="574" spans="1:23"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s="1">
        <v>64.900000000000006</v>
      </c>
      <c r="T574" s="1">
        <v>697.25</v>
      </c>
      <c r="U574" t="s">
        <v>24</v>
      </c>
      <c r="V574" t="str">
        <f>IF(ctable[[#This Row],[tenure]]&lt;=12, "Short",IF(ctable[[#This Row],[tenure]]&lt;=36,"Medium","Long"))</f>
        <v>Short</v>
      </c>
      <c r="W574">
        <f>IF(ctable[[#This Row],[Churn]]="Yes",1,0)</f>
        <v>0</v>
      </c>
    </row>
    <row r="575" spans="1:23"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s="1">
        <v>100.3</v>
      </c>
      <c r="T575" s="1">
        <v>5614.45</v>
      </c>
      <c r="U575" t="s">
        <v>23</v>
      </c>
      <c r="V575" t="str">
        <f>IF(ctable[[#This Row],[tenure]]&lt;=12, "Short",IF(ctable[[#This Row],[tenure]]&lt;=36,"Medium","Long"))</f>
        <v>Long</v>
      </c>
      <c r="W575">
        <f>IF(ctable[[#This Row],[Churn]]="Yes",1,0)</f>
        <v>1</v>
      </c>
    </row>
    <row r="576" spans="1:23"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s="1">
        <v>110.85</v>
      </c>
      <c r="T576" s="1">
        <v>3204.4</v>
      </c>
      <c r="U576" t="s">
        <v>24</v>
      </c>
      <c r="V576" t="str">
        <f>IF(ctable[[#This Row],[tenure]]&lt;=12, "Short",IF(ctable[[#This Row],[tenure]]&lt;=36,"Medium","Long"))</f>
        <v>Medium</v>
      </c>
      <c r="W576">
        <f>IF(ctable[[#This Row],[Churn]]="Yes",1,0)</f>
        <v>0</v>
      </c>
    </row>
    <row r="577" spans="1:23"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s="1">
        <v>81.05</v>
      </c>
      <c r="T577" s="1">
        <v>4747.6499999999996</v>
      </c>
      <c r="U577" t="s">
        <v>24</v>
      </c>
      <c r="V577" t="str">
        <f>IF(ctable[[#This Row],[tenure]]&lt;=12, "Short",IF(ctable[[#This Row],[tenure]]&lt;=36,"Medium","Long"))</f>
        <v>Long</v>
      </c>
      <c r="W577">
        <f>IF(ctable[[#This Row],[Churn]]="Yes",1,0)</f>
        <v>0</v>
      </c>
    </row>
    <row r="578" spans="1:23"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s="1">
        <v>98.05</v>
      </c>
      <c r="T578" s="1">
        <v>3082.1</v>
      </c>
      <c r="U578" t="s">
        <v>24</v>
      </c>
      <c r="V578" t="str">
        <f>IF(ctable[[#This Row],[tenure]]&lt;=12, "Short",IF(ctable[[#This Row],[tenure]]&lt;=36,"Medium","Long"))</f>
        <v>Medium</v>
      </c>
      <c r="W578">
        <f>IF(ctable[[#This Row],[Churn]]="Yes",1,0)</f>
        <v>0</v>
      </c>
    </row>
    <row r="579" spans="1:23"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s="1">
        <v>70.5</v>
      </c>
      <c r="T579" s="1">
        <v>597.9</v>
      </c>
      <c r="U579" t="s">
        <v>24</v>
      </c>
      <c r="V579" t="str">
        <f>IF(ctable[[#This Row],[tenure]]&lt;=12, "Short",IF(ctable[[#This Row],[tenure]]&lt;=36,"Medium","Long"))</f>
        <v>Short</v>
      </c>
      <c r="W579">
        <f>IF(ctable[[#This Row],[Churn]]="Yes",1,0)</f>
        <v>0</v>
      </c>
    </row>
    <row r="580" spans="1:23"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s="1">
        <v>94.55</v>
      </c>
      <c r="T580" s="1">
        <v>3365.4</v>
      </c>
      <c r="U580" t="s">
        <v>24</v>
      </c>
      <c r="V580" t="str">
        <f>IF(ctable[[#This Row],[tenure]]&lt;=12, "Short",IF(ctable[[#This Row],[tenure]]&lt;=36,"Medium","Long"))</f>
        <v>Medium</v>
      </c>
      <c r="W580">
        <f>IF(ctable[[#This Row],[Churn]]="Yes",1,0)</f>
        <v>0</v>
      </c>
    </row>
    <row r="581" spans="1:23"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s="1">
        <v>19.649999999999999</v>
      </c>
      <c r="T581" s="1">
        <v>38.799999999999997</v>
      </c>
      <c r="U581" t="s">
        <v>24</v>
      </c>
      <c r="V581" t="str">
        <f>IF(ctable[[#This Row],[tenure]]&lt;=12, "Short",IF(ctable[[#This Row],[tenure]]&lt;=36,"Medium","Long"))</f>
        <v>Short</v>
      </c>
      <c r="W581">
        <f>IF(ctable[[#This Row],[Churn]]="Yes",1,0)</f>
        <v>0</v>
      </c>
    </row>
    <row r="582" spans="1:23"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s="1">
        <v>19</v>
      </c>
      <c r="T582" s="1">
        <v>233.55</v>
      </c>
      <c r="U582" t="s">
        <v>23</v>
      </c>
      <c r="V582" t="str">
        <f>IF(ctable[[#This Row],[tenure]]&lt;=12, "Short",IF(ctable[[#This Row],[tenure]]&lt;=36,"Medium","Long"))</f>
        <v>Short</v>
      </c>
      <c r="W582">
        <f>IF(ctable[[#This Row],[Churn]]="Yes",1,0)</f>
        <v>1</v>
      </c>
    </row>
    <row r="583" spans="1:23"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s="1">
        <v>75.3</v>
      </c>
      <c r="T583" s="1">
        <v>75.3</v>
      </c>
      <c r="U583" t="s">
        <v>23</v>
      </c>
      <c r="V583" t="str">
        <f>IF(ctable[[#This Row],[tenure]]&lt;=12, "Short",IF(ctable[[#This Row],[tenure]]&lt;=36,"Medium","Long"))</f>
        <v>Short</v>
      </c>
      <c r="W583">
        <f>IF(ctable[[#This Row],[Churn]]="Yes",1,0)</f>
        <v>1</v>
      </c>
    </row>
    <row r="584" spans="1:23"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s="1">
        <v>89.2</v>
      </c>
      <c r="T584" s="1">
        <v>346.2</v>
      </c>
      <c r="U584" t="s">
        <v>23</v>
      </c>
      <c r="V584" t="str">
        <f>IF(ctable[[#This Row],[tenure]]&lt;=12, "Short",IF(ctable[[#This Row],[tenure]]&lt;=36,"Medium","Long"))</f>
        <v>Short</v>
      </c>
      <c r="W584">
        <f>IF(ctable[[#This Row],[Churn]]="Yes",1,0)</f>
        <v>1</v>
      </c>
    </row>
    <row r="585" spans="1:23"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s="1">
        <v>19</v>
      </c>
      <c r="T585" s="1">
        <v>19</v>
      </c>
      <c r="U585" t="s">
        <v>24</v>
      </c>
      <c r="V585" t="str">
        <f>IF(ctable[[#This Row],[tenure]]&lt;=12, "Short",IF(ctable[[#This Row],[tenure]]&lt;=36,"Medium","Long"))</f>
        <v>Short</v>
      </c>
      <c r="W585">
        <f>IF(ctable[[#This Row],[Churn]]="Yes",1,0)</f>
        <v>0</v>
      </c>
    </row>
    <row r="586" spans="1:23"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s="1">
        <v>20</v>
      </c>
      <c r="T586" s="1">
        <v>61.7</v>
      </c>
      <c r="U586" t="s">
        <v>24</v>
      </c>
      <c r="V586" t="str">
        <f>IF(ctable[[#This Row],[tenure]]&lt;=12, "Short",IF(ctable[[#This Row],[tenure]]&lt;=36,"Medium","Long"))</f>
        <v>Short</v>
      </c>
      <c r="W586">
        <f>IF(ctable[[#This Row],[Churn]]="Yes",1,0)</f>
        <v>0</v>
      </c>
    </row>
    <row r="587" spans="1:23"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s="1">
        <v>85.7</v>
      </c>
      <c r="T587" s="1">
        <v>85.7</v>
      </c>
      <c r="U587" t="s">
        <v>23</v>
      </c>
      <c r="V587" t="str">
        <f>IF(ctable[[#This Row],[tenure]]&lt;=12, "Short",IF(ctable[[#This Row],[tenure]]&lt;=36,"Medium","Long"))</f>
        <v>Short</v>
      </c>
      <c r="W587">
        <f>IF(ctable[[#This Row],[Churn]]="Yes",1,0)</f>
        <v>1</v>
      </c>
    </row>
    <row r="588" spans="1:23"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s="1">
        <v>63.25</v>
      </c>
      <c r="T588" s="1">
        <v>3342.45</v>
      </c>
      <c r="U588" t="s">
        <v>24</v>
      </c>
      <c r="V588" t="str">
        <f>IF(ctable[[#This Row],[tenure]]&lt;=12, "Short",IF(ctable[[#This Row],[tenure]]&lt;=36,"Medium","Long"))</f>
        <v>Long</v>
      </c>
      <c r="W588">
        <f>IF(ctable[[#This Row],[Churn]]="Yes",1,0)</f>
        <v>0</v>
      </c>
    </row>
    <row r="589" spans="1:23"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s="1">
        <v>20.100000000000001</v>
      </c>
      <c r="T589" s="1">
        <v>85.1</v>
      </c>
      <c r="U589" t="s">
        <v>24</v>
      </c>
      <c r="V589" t="str">
        <f>IF(ctable[[#This Row],[tenure]]&lt;=12, "Short",IF(ctable[[#This Row],[tenure]]&lt;=36,"Medium","Long"))</f>
        <v>Short</v>
      </c>
      <c r="W589">
        <f>IF(ctable[[#This Row],[Churn]]="Yes",1,0)</f>
        <v>0</v>
      </c>
    </row>
    <row r="590" spans="1:23"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s="1">
        <v>99.15</v>
      </c>
      <c r="T590" s="1">
        <v>7422.1</v>
      </c>
      <c r="U590" t="s">
        <v>24</v>
      </c>
      <c r="V590" t="str">
        <f>IF(ctable[[#This Row],[tenure]]&lt;=12, "Short",IF(ctable[[#This Row],[tenure]]&lt;=36,"Medium","Long"))</f>
        <v>Long</v>
      </c>
      <c r="W590">
        <f>IF(ctable[[#This Row],[Churn]]="Yes",1,0)</f>
        <v>0</v>
      </c>
    </row>
    <row r="591" spans="1:23"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s="1">
        <v>90.4</v>
      </c>
      <c r="T591" s="1">
        <v>6668.05</v>
      </c>
      <c r="U591" t="s">
        <v>24</v>
      </c>
      <c r="V591" t="str">
        <f>IF(ctable[[#This Row],[tenure]]&lt;=12, "Short",IF(ctable[[#This Row],[tenure]]&lt;=36,"Medium","Long"))</f>
        <v>Long</v>
      </c>
      <c r="W591">
        <f>IF(ctable[[#This Row],[Churn]]="Yes",1,0)</f>
        <v>0</v>
      </c>
    </row>
    <row r="592" spans="1:23"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s="1">
        <v>111.9</v>
      </c>
      <c r="T592" s="1">
        <v>8071.05</v>
      </c>
      <c r="U592" t="s">
        <v>24</v>
      </c>
      <c r="V592" t="str">
        <f>IF(ctable[[#This Row],[tenure]]&lt;=12, "Short",IF(ctable[[#This Row],[tenure]]&lt;=36,"Medium","Long"))</f>
        <v>Long</v>
      </c>
      <c r="W592">
        <f>IF(ctable[[#This Row],[Churn]]="Yes",1,0)</f>
        <v>0</v>
      </c>
    </row>
    <row r="593" spans="1:23"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s="1">
        <v>24.9</v>
      </c>
      <c r="T593" s="1">
        <v>1174.8</v>
      </c>
      <c r="U593" t="s">
        <v>24</v>
      </c>
      <c r="V593" t="str">
        <f>IF(ctable[[#This Row],[tenure]]&lt;=12, "Short",IF(ctable[[#This Row],[tenure]]&lt;=36,"Medium","Long"))</f>
        <v>Long</v>
      </c>
      <c r="W593">
        <f>IF(ctable[[#This Row],[Churn]]="Yes",1,0)</f>
        <v>0</v>
      </c>
    </row>
    <row r="594" spans="1:23"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s="1">
        <v>83.5</v>
      </c>
      <c r="T594" s="1">
        <v>5435</v>
      </c>
      <c r="U594" t="s">
        <v>24</v>
      </c>
      <c r="V594" t="str">
        <f>IF(ctable[[#This Row],[tenure]]&lt;=12, "Short",IF(ctable[[#This Row],[tenure]]&lt;=36,"Medium","Long"))</f>
        <v>Long</v>
      </c>
      <c r="W594">
        <f>IF(ctable[[#This Row],[Churn]]="Yes",1,0)</f>
        <v>0</v>
      </c>
    </row>
    <row r="595" spans="1:23"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s="1">
        <v>84.3</v>
      </c>
      <c r="T595" s="1">
        <v>2438.6</v>
      </c>
      <c r="U595" t="s">
        <v>24</v>
      </c>
      <c r="V595" t="str">
        <f>IF(ctable[[#This Row],[tenure]]&lt;=12, "Short",IF(ctable[[#This Row],[tenure]]&lt;=36,"Medium","Long"))</f>
        <v>Medium</v>
      </c>
      <c r="W595">
        <f>IF(ctable[[#This Row],[Churn]]="Yes",1,0)</f>
        <v>0</v>
      </c>
    </row>
    <row r="596" spans="1:23"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s="1">
        <v>45.6</v>
      </c>
      <c r="T596" s="1">
        <v>45.6</v>
      </c>
      <c r="U596" t="s">
        <v>24</v>
      </c>
      <c r="V596" t="str">
        <f>IF(ctable[[#This Row],[tenure]]&lt;=12, "Short",IF(ctable[[#This Row],[tenure]]&lt;=36,"Medium","Long"))</f>
        <v>Short</v>
      </c>
      <c r="W596">
        <f>IF(ctable[[#This Row],[Churn]]="Yes",1,0)</f>
        <v>0</v>
      </c>
    </row>
    <row r="597" spans="1:23"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s="1">
        <v>61.65</v>
      </c>
      <c r="T597" s="1">
        <v>713.75</v>
      </c>
      <c r="U597" t="s">
        <v>23</v>
      </c>
      <c r="V597" t="str">
        <f>IF(ctable[[#This Row],[tenure]]&lt;=12, "Short",IF(ctable[[#This Row],[tenure]]&lt;=36,"Medium","Long"))</f>
        <v>Short</v>
      </c>
      <c r="W597">
        <f>IF(ctable[[#This Row],[Churn]]="Yes",1,0)</f>
        <v>1</v>
      </c>
    </row>
    <row r="598" spans="1:23"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s="1">
        <v>54.85</v>
      </c>
      <c r="T598" s="1">
        <v>916.15</v>
      </c>
      <c r="U598" t="s">
        <v>24</v>
      </c>
      <c r="V598" t="str">
        <f>IF(ctable[[#This Row],[tenure]]&lt;=12, "Short",IF(ctable[[#This Row],[tenure]]&lt;=36,"Medium","Long"))</f>
        <v>Medium</v>
      </c>
      <c r="W598">
        <f>IF(ctable[[#This Row],[Churn]]="Yes",1,0)</f>
        <v>0</v>
      </c>
    </row>
    <row r="599" spans="1:23"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s="1">
        <v>65.55</v>
      </c>
      <c r="T599" s="1">
        <v>237.2</v>
      </c>
      <c r="U599" t="s">
        <v>24</v>
      </c>
      <c r="V599" t="str">
        <f>IF(ctable[[#This Row],[tenure]]&lt;=12, "Short",IF(ctable[[#This Row],[tenure]]&lt;=36,"Medium","Long"))</f>
        <v>Short</v>
      </c>
      <c r="W599">
        <f>IF(ctable[[#This Row],[Churn]]="Yes",1,0)</f>
        <v>0</v>
      </c>
    </row>
    <row r="600" spans="1:23"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s="1">
        <v>90.35</v>
      </c>
      <c r="T600" s="1">
        <v>4614.55</v>
      </c>
      <c r="U600" t="s">
        <v>24</v>
      </c>
      <c r="V600" t="str">
        <f>IF(ctable[[#This Row],[tenure]]&lt;=12, "Short",IF(ctable[[#This Row],[tenure]]&lt;=36,"Medium","Long"))</f>
        <v>Long</v>
      </c>
      <c r="W600">
        <f>IF(ctable[[#This Row],[Churn]]="Yes",1,0)</f>
        <v>0</v>
      </c>
    </row>
    <row r="601" spans="1:23"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s="1">
        <v>20.399999999999999</v>
      </c>
      <c r="T601" s="1">
        <v>1414.45</v>
      </c>
      <c r="U601" t="s">
        <v>24</v>
      </c>
      <c r="V601" t="str">
        <f>IF(ctable[[#This Row],[tenure]]&lt;=12, "Short",IF(ctable[[#This Row],[tenure]]&lt;=36,"Medium","Long"))</f>
        <v>Long</v>
      </c>
      <c r="W601">
        <f>IF(ctable[[#This Row],[Churn]]="Yes",1,0)</f>
        <v>0</v>
      </c>
    </row>
    <row r="602" spans="1:23"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s="1">
        <v>74.55</v>
      </c>
      <c r="T602" s="1">
        <v>1170.5</v>
      </c>
      <c r="U602" t="s">
        <v>24</v>
      </c>
      <c r="V602" t="str">
        <f>IF(ctable[[#This Row],[tenure]]&lt;=12, "Short",IF(ctable[[#This Row],[tenure]]&lt;=36,"Medium","Long"))</f>
        <v>Medium</v>
      </c>
      <c r="W602">
        <f>IF(ctable[[#This Row],[Churn]]="Yes",1,0)</f>
        <v>0</v>
      </c>
    </row>
    <row r="603" spans="1:23"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s="1">
        <v>19.95</v>
      </c>
      <c r="T603" s="1">
        <v>47.7</v>
      </c>
      <c r="U603" t="s">
        <v>24</v>
      </c>
      <c r="V603" t="str">
        <f>IF(ctable[[#This Row],[tenure]]&lt;=12, "Short",IF(ctable[[#This Row],[tenure]]&lt;=36,"Medium","Long"))</f>
        <v>Short</v>
      </c>
      <c r="W603">
        <f>IF(ctable[[#This Row],[Churn]]="Yes",1,0)</f>
        <v>0</v>
      </c>
    </row>
    <row r="604" spans="1:23"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s="1">
        <v>74.25</v>
      </c>
      <c r="T604" s="1">
        <v>4859.25</v>
      </c>
      <c r="U604" t="s">
        <v>24</v>
      </c>
      <c r="V604" t="str">
        <f>IF(ctable[[#This Row],[tenure]]&lt;=12, "Short",IF(ctable[[#This Row],[tenure]]&lt;=36,"Medium","Long"))</f>
        <v>Long</v>
      </c>
      <c r="W604">
        <f>IF(ctable[[#This Row],[Churn]]="Yes",1,0)</f>
        <v>0</v>
      </c>
    </row>
    <row r="605" spans="1:23"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s="1">
        <v>108.65</v>
      </c>
      <c r="T605" s="1">
        <v>4903.2</v>
      </c>
      <c r="U605" t="s">
        <v>24</v>
      </c>
      <c r="V605" t="str">
        <f>IF(ctable[[#This Row],[tenure]]&lt;=12, "Short",IF(ctable[[#This Row],[tenure]]&lt;=36,"Medium","Long"))</f>
        <v>Long</v>
      </c>
      <c r="W605">
        <f>IF(ctable[[#This Row],[Churn]]="Yes",1,0)</f>
        <v>0</v>
      </c>
    </row>
    <row r="606" spans="1:23"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s="1">
        <v>109.55</v>
      </c>
      <c r="T606" s="1">
        <v>3608</v>
      </c>
      <c r="U606" t="s">
        <v>24</v>
      </c>
      <c r="V606" t="str">
        <f>IF(ctable[[#This Row],[tenure]]&lt;=12, "Short",IF(ctable[[#This Row],[tenure]]&lt;=36,"Medium","Long"))</f>
        <v>Medium</v>
      </c>
      <c r="W606">
        <f>IF(ctable[[#This Row],[Churn]]="Yes",1,0)</f>
        <v>0</v>
      </c>
    </row>
    <row r="607" spans="1:23"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s="1">
        <v>86.65</v>
      </c>
      <c r="T607" s="1">
        <v>6094.25</v>
      </c>
      <c r="U607" t="s">
        <v>24</v>
      </c>
      <c r="V607" t="str">
        <f>IF(ctable[[#This Row],[tenure]]&lt;=12, "Short",IF(ctable[[#This Row],[tenure]]&lt;=36,"Medium","Long"))</f>
        <v>Long</v>
      </c>
      <c r="W607">
        <f>IF(ctable[[#This Row],[Churn]]="Yes",1,0)</f>
        <v>0</v>
      </c>
    </row>
    <row r="608" spans="1:23"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s="1">
        <v>81</v>
      </c>
      <c r="T608" s="1">
        <v>3084.9</v>
      </c>
      <c r="U608" t="s">
        <v>24</v>
      </c>
      <c r="V608" t="str">
        <f>IF(ctable[[#This Row],[tenure]]&lt;=12, "Short",IF(ctable[[#This Row],[tenure]]&lt;=36,"Medium","Long"))</f>
        <v>Long</v>
      </c>
      <c r="W608">
        <f>IF(ctable[[#This Row],[Churn]]="Yes",1,0)</f>
        <v>0</v>
      </c>
    </row>
    <row r="609" spans="1:23"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s="1">
        <v>47.85</v>
      </c>
      <c r="T609" s="1">
        <v>2356.75</v>
      </c>
      <c r="U609" t="s">
        <v>24</v>
      </c>
      <c r="V609" t="str">
        <f>IF(ctable[[#This Row],[tenure]]&lt;=12, "Short",IF(ctable[[#This Row],[tenure]]&lt;=36,"Medium","Long"))</f>
        <v>Long</v>
      </c>
      <c r="W609">
        <f>IF(ctable[[#This Row],[Churn]]="Yes",1,0)</f>
        <v>0</v>
      </c>
    </row>
    <row r="610" spans="1:23"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s="1">
        <v>114.55</v>
      </c>
      <c r="T610" s="1">
        <v>8306.0499999999993</v>
      </c>
      <c r="U610" t="s">
        <v>24</v>
      </c>
      <c r="V610" t="str">
        <f>IF(ctable[[#This Row],[tenure]]&lt;=12, "Short",IF(ctable[[#This Row],[tenure]]&lt;=36,"Medium","Long"))</f>
        <v>Long</v>
      </c>
      <c r="W610">
        <f>IF(ctable[[#This Row],[Churn]]="Yes",1,0)</f>
        <v>0</v>
      </c>
    </row>
    <row r="611" spans="1:23"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s="1">
        <v>105.25</v>
      </c>
      <c r="T611" s="1">
        <v>6786.4</v>
      </c>
      <c r="U611" t="s">
        <v>23</v>
      </c>
      <c r="V611" t="str">
        <f>IF(ctable[[#This Row],[tenure]]&lt;=12, "Short",IF(ctable[[#This Row],[tenure]]&lt;=36,"Medium","Long"))</f>
        <v>Long</v>
      </c>
      <c r="W611">
        <f>IF(ctable[[#This Row],[Churn]]="Yes",1,0)</f>
        <v>1</v>
      </c>
    </row>
    <row r="612" spans="1:23"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s="1">
        <v>29.95</v>
      </c>
      <c r="T612" s="1">
        <v>248.95</v>
      </c>
      <c r="U612" t="s">
        <v>23</v>
      </c>
      <c r="V612" t="str">
        <f>IF(ctable[[#This Row],[tenure]]&lt;=12, "Short",IF(ctable[[#This Row],[tenure]]&lt;=36,"Medium","Long"))</f>
        <v>Short</v>
      </c>
      <c r="W612">
        <f>IF(ctable[[#This Row],[Churn]]="Yes",1,0)</f>
        <v>1</v>
      </c>
    </row>
    <row r="613" spans="1:23"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s="1">
        <v>65</v>
      </c>
      <c r="T613" s="1">
        <v>663.05</v>
      </c>
      <c r="U613" t="s">
        <v>23</v>
      </c>
      <c r="V613" t="str">
        <f>IF(ctable[[#This Row],[tenure]]&lt;=12, "Short",IF(ctable[[#This Row],[tenure]]&lt;=36,"Medium","Long"))</f>
        <v>Short</v>
      </c>
      <c r="W613">
        <f>IF(ctable[[#This Row],[Churn]]="Yes",1,0)</f>
        <v>1</v>
      </c>
    </row>
    <row r="614" spans="1:23"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s="1">
        <v>20.55</v>
      </c>
      <c r="T614" s="1">
        <v>1357.1</v>
      </c>
      <c r="U614" t="s">
        <v>24</v>
      </c>
      <c r="V614" t="str">
        <f>IF(ctable[[#This Row],[tenure]]&lt;=12, "Short",IF(ctable[[#This Row],[tenure]]&lt;=36,"Medium","Long"))</f>
        <v>Long</v>
      </c>
      <c r="W614">
        <f>IF(ctable[[#This Row],[Churn]]="Yes",1,0)</f>
        <v>0</v>
      </c>
    </row>
    <row r="615" spans="1:23"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s="1">
        <v>109.8</v>
      </c>
      <c r="T615" s="1">
        <v>4860.3500000000004</v>
      </c>
      <c r="U615" t="s">
        <v>24</v>
      </c>
      <c r="V615" t="str">
        <f>IF(ctable[[#This Row],[tenure]]&lt;=12, "Short",IF(ctable[[#This Row],[tenure]]&lt;=36,"Medium","Long"))</f>
        <v>Long</v>
      </c>
      <c r="W615">
        <f>IF(ctable[[#This Row],[Churn]]="Yes",1,0)</f>
        <v>0</v>
      </c>
    </row>
    <row r="616" spans="1:23"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s="1">
        <v>69.5</v>
      </c>
      <c r="T616" s="1">
        <v>3418.2</v>
      </c>
      <c r="U616" t="s">
        <v>24</v>
      </c>
      <c r="V616" t="str">
        <f>IF(ctable[[#This Row],[tenure]]&lt;=12, "Short",IF(ctable[[#This Row],[tenure]]&lt;=36,"Medium","Long"))</f>
        <v>Long</v>
      </c>
      <c r="W616">
        <f>IF(ctable[[#This Row],[Churn]]="Yes",1,0)</f>
        <v>0</v>
      </c>
    </row>
    <row r="617" spans="1:23"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s="1">
        <v>48.85</v>
      </c>
      <c r="T617" s="1">
        <v>631.4</v>
      </c>
      <c r="U617" t="s">
        <v>24</v>
      </c>
      <c r="V617" t="str">
        <f>IF(ctable[[#This Row],[tenure]]&lt;=12, "Short",IF(ctable[[#This Row],[tenure]]&lt;=36,"Medium","Long"))</f>
        <v>Medium</v>
      </c>
      <c r="W617">
        <f>IF(ctable[[#This Row],[Churn]]="Yes",1,0)</f>
        <v>0</v>
      </c>
    </row>
    <row r="618" spans="1:23"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s="1">
        <v>25.25</v>
      </c>
      <c r="T618" s="1">
        <v>186.3</v>
      </c>
      <c r="U618" t="s">
        <v>24</v>
      </c>
      <c r="V618" t="str">
        <f>IF(ctable[[#This Row],[tenure]]&lt;=12, "Short",IF(ctable[[#This Row],[tenure]]&lt;=36,"Medium","Long"))</f>
        <v>Short</v>
      </c>
      <c r="W618">
        <f>IF(ctable[[#This Row],[Churn]]="Yes",1,0)</f>
        <v>0</v>
      </c>
    </row>
    <row r="619" spans="1:23"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s="1">
        <v>102.85</v>
      </c>
      <c r="T619" s="1">
        <v>6976.75</v>
      </c>
      <c r="U619" t="s">
        <v>24</v>
      </c>
      <c r="V619" t="str">
        <f>IF(ctable[[#This Row],[tenure]]&lt;=12, "Short",IF(ctable[[#This Row],[tenure]]&lt;=36,"Medium","Long"))</f>
        <v>Long</v>
      </c>
      <c r="W619">
        <f>IF(ctable[[#This Row],[Churn]]="Yes",1,0)</f>
        <v>0</v>
      </c>
    </row>
    <row r="620" spans="1:23"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s="1">
        <v>87.55</v>
      </c>
      <c r="T620" s="1">
        <v>4884.8500000000004</v>
      </c>
      <c r="U620" t="s">
        <v>24</v>
      </c>
      <c r="V620" t="str">
        <f>IF(ctable[[#This Row],[tenure]]&lt;=12, "Short",IF(ctable[[#This Row],[tenure]]&lt;=36,"Medium","Long"))</f>
        <v>Long</v>
      </c>
      <c r="W620">
        <f>IF(ctable[[#This Row],[Churn]]="Yes",1,0)</f>
        <v>0</v>
      </c>
    </row>
    <row r="621" spans="1:23"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s="1">
        <v>78.55</v>
      </c>
      <c r="T621" s="1">
        <v>522.95000000000005</v>
      </c>
      <c r="U621" t="s">
        <v>24</v>
      </c>
      <c r="V621" t="str">
        <f>IF(ctable[[#This Row],[tenure]]&lt;=12, "Short",IF(ctable[[#This Row],[tenure]]&lt;=36,"Medium","Long"))</f>
        <v>Short</v>
      </c>
      <c r="W621">
        <f>IF(ctable[[#This Row],[Churn]]="Yes",1,0)</f>
        <v>0</v>
      </c>
    </row>
    <row r="622" spans="1:23"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s="1">
        <v>34.549999999999997</v>
      </c>
      <c r="T622" s="1">
        <v>362.6</v>
      </c>
      <c r="U622" t="s">
        <v>24</v>
      </c>
      <c r="V622" t="str">
        <f>IF(ctable[[#This Row],[tenure]]&lt;=12, "Short",IF(ctable[[#This Row],[tenure]]&lt;=36,"Medium","Long"))</f>
        <v>Short</v>
      </c>
      <c r="W622">
        <f>IF(ctable[[#This Row],[Churn]]="Yes",1,0)</f>
        <v>0</v>
      </c>
    </row>
    <row r="623" spans="1:23"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s="1">
        <v>92.05</v>
      </c>
      <c r="T623" s="1">
        <v>5755.8</v>
      </c>
      <c r="U623" t="s">
        <v>24</v>
      </c>
      <c r="V623" t="str">
        <f>IF(ctable[[#This Row],[tenure]]&lt;=12, "Short",IF(ctable[[#This Row],[tenure]]&lt;=36,"Medium","Long"))</f>
        <v>Long</v>
      </c>
      <c r="W623">
        <f>IF(ctable[[#This Row],[Churn]]="Yes",1,0)</f>
        <v>0</v>
      </c>
    </row>
    <row r="624" spans="1:23"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s="1">
        <v>85.05</v>
      </c>
      <c r="T624" s="1">
        <v>3355.65</v>
      </c>
      <c r="U624" t="s">
        <v>24</v>
      </c>
      <c r="V624" t="str">
        <f>IF(ctable[[#This Row],[tenure]]&lt;=12, "Short",IF(ctable[[#This Row],[tenure]]&lt;=36,"Medium","Long"))</f>
        <v>Long</v>
      </c>
      <c r="W624">
        <f>IF(ctable[[#This Row],[Churn]]="Yes",1,0)</f>
        <v>0</v>
      </c>
    </row>
    <row r="625" spans="1:23"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s="1">
        <v>19.7</v>
      </c>
      <c r="T625" s="1">
        <v>406.95</v>
      </c>
      <c r="U625" t="s">
        <v>24</v>
      </c>
      <c r="V625" t="str">
        <f>IF(ctable[[#This Row],[tenure]]&lt;=12, "Short",IF(ctable[[#This Row],[tenure]]&lt;=36,"Medium","Long"))</f>
        <v>Medium</v>
      </c>
      <c r="W625">
        <f>IF(ctable[[#This Row],[Churn]]="Yes",1,0)</f>
        <v>0</v>
      </c>
    </row>
    <row r="626" spans="1:23"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s="1">
        <v>20</v>
      </c>
      <c r="T626" s="1">
        <v>137.6</v>
      </c>
      <c r="U626" t="s">
        <v>23</v>
      </c>
      <c r="V626" t="str">
        <f>IF(ctable[[#This Row],[tenure]]&lt;=12, "Short",IF(ctable[[#This Row],[tenure]]&lt;=36,"Medium","Long"))</f>
        <v>Short</v>
      </c>
      <c r="W626">
        <f>IF(ctable[[#This Row],[Churn]]="Yes",1,0)</f>
        <v>1</v>
      </c>
    </row>
    <row r="627" spans="1:23"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s="1">
        <v>95.15</v>
      </c>
      <c r="T627" s="1">
        <v>2395.6999999999998</v>
      </c>
      <c r="U627" t="s">
        <v>24</v>
      </c>
      <c r="V627" t="str">
        <f>IF(ctable[[#This Row],[tenure]]&lt;=12, "Short",IF(ctable[[#This Row],[tenure]]&lt;=36,"Medium","Long"))</f>
        <v>Medium</v>
      </c>
      <c r="W627">
        <f>IF(ctable[[#This Row],[Churn]]="Yes",1,0)</f>
        <v>0</v>
      </c>
    </row>
    <row r="628" spans="1:23"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s="1">
        <v>84.25</v>
      </c>
      <c r="T628" s="1">
        <v>1968.1</v>
      </c>
      <c r="U628" t="s">
        <v>24</v>
      </c>
      <c r="V628" t="str">
        <f>IF(ctable[[#This Row],[tenure]]&lt;=12, "Short",IF(ctable[[#This Row],[tenure]]&lt;=36,"Medium","Long"))</f>
        <v>Medium</v>
      </c>
      <c r="W628">
        <f>IF(ctable[[#This Row],[Churn]]="Yes",1,0)</f>
        <v>0</v>
      </c>
    </row>
    <row r="629" spans="1:23"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s="1">
        <v>104.6</v>
      </c>
      <c r="T629" s="1">
        <v>6819.45</v>
      </c>
      <c r="U629" t="s">
        <v>24</v>
      </c>
      <c r="V629" t="str">
        <f>IF(ctable[[#This Row],[tenure]]&lt;=12, "Short",IF(ctable[[#This Row],[tenure]]&lt;=36,"Medium","Long"))</f>
        <v>Long</v>
      </c>
      <c r="W629">
        <f>IF(ctable[[#This Row],[Churn]]="Yes",1,0)</f>
        <v>0</v>
      </c>
    </row>
    <row r="630" spans="1:23"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s="1">
        <v>111.65</v>
      </c>
      <c r="T630" s="1">
        <v>7943.45</v>
      </c>
      <c r="U630" t="s">
        <v>24</v>
      </c>
      <c r="V630" t="str">
        <f>IF(ctable[[#This Row],[tenure]]&lt;=12, "Short",IF(ctable[[#This Row],[tenure]]&lt;=36,"Medium","Long"))</f>
        <v>Long</v>
      </c>
      <c r="W630">
        <f>IF(ctable[[#This Row],[Churn]]="Yes",1,0)</f>
        <v>0</v>
      </c>
    </row>
    <row r="631" spans="1:23"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s="1">
        <v>90.05</v>
      </c>
      <c r="T631" s="1">
        <v>4547.25</v>
      </c>
      <c r="U631" t="s">
        <v>23</v>
      </c>
      <c r="V631" t="str">
        <f>IF(ctable[[#This Row],[tenure]]&lt;=12, "Short",IF(ctable[[#This Row],[tenure]]&lt;=36,"Medium","Long"))</f>
        <v>Long</v>
      </c>
      <c r="W631">
        <f>IF(ctable[[#This Row],[Churn]]="Yes",1,0)</f>
        <v>1</v>
      </c>
    </row>
    <row r="632" spans="1:23"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s="1">
        <v>110.75</v>
      </c>
      <c r="T632" s="1">
        <v>4687.8999999999996</v>
      </c>
      <c r="U632" t="s">
        <v>23</v>
      </c>
      <c r="V632" t="str">
        <f>IF(ctable[[#This Row],[tenure]]&lt;=12, "Short",IF(ctable[[#This Row],[tenure]]&lt;=36,"Medium","Long"))</f>
        <v>Long</v>
      </c>
      <c r="W632">
        <f>IF(ctable[[#This Row],[Churn]]="Yes",1,0)</f>
        <v>1</v>
      </c>
    </row>
    <row r="633" spans="1:23"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s="1">
        <v>55</v>
      </c>
      <c r="T633" s="1">
        <v>2473.9499999999998</v>
      </c>
      <c r="U633" t="s">
        <v>24</v>
      </c>
      <c r="V633" t="str">
        <f>IF(ctable[[#This Row],[tenure]]&lt;=12, "Short",IF(ctable[[#This Row],[tenure]]&lt;=36,"Medium","Long"))</f>
        <v>Long</v>
      </c>
      <c r="W633">
        <f>IF(ctable[[#This Row],[Churn]]="Yes",1,0)</f>
        <v>0</v>
      </c>
    </row>
    <row r="634" spans="1:23"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s="1">
        <v>89.85</v>
      </c>
      <c r="T634" s="1">
        <v>6562.9</v>
      </c>
      <c r="U634" t="s">
        <v>24</v>
      </c>
      <c r="V634" t="str">
        <f>IF(ctable[[#This Row],[tenure]]&lt;=12, "Short",IF(ctable[[#This Row],[tenure]]&lt;=36,"Medium","Long"))</f>
        <v>Long</v>
      </c>
      <c r="W634">
        <f>IF(ctable[[#This Row],[Churn]]="Yes",1,0)</f>
        <v>0</v>
      </c>
    </row>
    <row r="635" spans="1:23"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s="1">
        <v>20.350000000000001</v>
      </c>
      <c r="T635" s="1">
        <v>176.3</v>
      </c>
      <c r="U635" t="s">
        <v>24</v>
      </c>
      <c r="V635" t="str">
        <f>IF(ctable[[#This Row],[tenure]]&lt;=12, "Short",IF(ctable[[#This Row],[tenure]]&lt;=36,"Medium","Long"))</f>
        <v>Short</v>
      </c>
      <c r="W635">
        <f>IF(ctable[[#This Row],[Churn]]="Yes",1,0)</f>
        <v>0</v>
      </c>
    </row>
    <row r="636" spans="1:23"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s="1">
        <v>54.55</v>
      </c>
      <c r="T636" s="1">
        <v>2236.1999999999998</v>
      </c>
      <c r="U636" t="s">
        <v>24</v>
      </c>
      <c r="V636" t="str">
        <f>IF(ctable[[#This Row],[tenure]]&lt;=12, "Short",IF(ctable[[#This Row],[tenure]]&lt;=36,"Medium","Long"))</f>
        <v>Long</v>
      </c>
      <c r="W636">
        <f>IF(ctable[[#This Row],[Churn]]="Yes",1,0)</f>
        <v>0</v>
      </c>
    </row>
    <row r="637" spans="1:23"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s="1">
        <v>105.5</v>
      </c>
      <c r="T637" s="1">
        <v>6985.65</v>
      </c>
      <c r="U637" t="s">
        <v>23</v>
      </c>
      <c r="V637" t="str">
        <f>IF(ctable[[#This Row],[tenure]]&lt;=12, "Short",IF(ctable[[#This Row],[tenure]]&lt;=36,"Medium","Long"))</f>
        <v>Long</v>
      </c>
      <c r="W637">
        <f>IF(ctable[[#This Row],[Churn]]="Yes",1,0)</f>
        <v>1</v>
      </c>
    </row>
    <row r="638" spans="1:23"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s="1">
        <v>99.45</v>
      </c>
      <c r="T638" s="1">
        <v>3109.9</v>
      </c>
      <c r="U638" t="s">
        <v>24</v>
      </c>
      <c r="V638" t="str">
        <f>IF(ctable[[#This Row],[tenure]]&lt;=12, "Short",IF(ctable[[#This Row],[tenure]]&lt;=36,"Medium","Long"))</f>
        <v>Medium</v>
      </c>
      <c r="W638">
        <f>IF(ctable[[#This Row],[Churn]]="Yes",1,0)</f>
        <v>0</v>
      </c>
    </row>
    <row r="639" spans="1:23"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s="1">
        <v>70.900000000000006</v>
      </c>
      <c r="T639" s="1">
        <v>4911.3500000000004</v>
      </c>
      <c r="U639" t="s">
        <v>24</v>
      </c>
      <c r="V639" t="str">
        <f>IF(ctable[[#This Row],[tenure]]&lt;=12, "Short",IF(ctable[[#This Row],[tenure]]&lt;=36,"Medium","Long"))</f>
        <v>Long</v>
      </c>
      <c r="W639">
        <f>IF(ctable[[#This Row],[Churn]]="Yes",1,0)</f>
        <v>0</v>
      </c>
    </row>
    <row r="640" spans="1:23"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s="1">
        <v>104.55</v>
      </c>
      <c r="T640" s="1">
        <v>5794.65</v>
      </c>
      <c r="U640" t="s">
        <v>23</v>
      </c>
      <c r="V640" t="str">
        <f>IF(ctable[[#This Row],[tenure]]&lt;=12, "Short",IF(ctable[[#This Row],[tenure]]&lt;=36,"Medium","Long"))</f>
        <v>Long</v>
      </c>
      <c r="W640">
        <f>IF(ctable[[#This Row],[Churn]]="Yes",1,0)</f>
        <v>1</v>
      </c>
    </row>
    <row r="641" spans="1:23"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s="1">
        <v>85.25</v>
      </c>
      <c r="T641" s="1">
        <v>855.3</v>
      </c>
      <c r="U641" t="s">
        <v>23</v>
      </c>
      <c r="V641" t="str">
        <f>IF(ctable[[#This Row],[tenure]]&lt;=12, "Short",IF(ctable[[#This Row],[tenure]]&lt;=36,"Medium","Long"))</f>
        <v>Short</v>
      </c>
      <c r="W641">
        <f>IF(ctable[[#This Row],[Churn]]="Yes",1,0)</f>
        <v>1</v>
      </c>
    </row>
    <row r="642" spans="1:23"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s="1">
        <v>25.4</v>
      </c>
      <c r="T642" s="1">
        <v>1620.2</v>
      </c>
      <c r="U642" t="s">
        <v>24</v>
      </c>
      <c r="V642" t="str">
        <f>IF(ctable[[#This Row],[tenure]]&lt;=12, "Short",IF(ctable[[#This Row],[tenure]]&lt;=36,"Medium","Long"))</f>
        <v>Long</v>
      </c>
      <c r="W642">
        <f>IF(ctable[[#This Row],[Churn]]="Yes",1,0)</f>
        <v>0</v>
      </c>
    </row>
    <row r="643" spans="1:23"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s="1">
        <v>56.15</v>
      </c>
      <c r="T643" s="1">
        <v>2499.3000000000002</v>
      </c>
      <c r="U643" t="s">
        <v>23</v>
      </c>
      <c r="V643" t="str">
        <f>IF(ctable[[#This Row],[tenure]]&lt;=12, "Short",IF(ctable[[#This Row],[tenure]]&lt;=36,"Medium","Long"))</f>
        <v>Long</v>
      </c>
      <c r="W643">
        <f>IF(ctable[[#This Row],[Churn]]="Yes",1,0)</f>
        <v>1</v>
      </c>
    </row>
    <row r="644" spans="1:23"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s="1">
        <v>89.55</v>
      </c>
      <c r="T644" s="1">
        <v>89.55</v>
      </c>
      <c r="U644" t="s">
        <v>23</v>
      </c>
      <c r="V644" t="str">
        <f>IF(ctable[[#This Row],[tenure]]&lt;=12, "Short",IF(ctable[[#This Row],[tenure]]&lt;=36,"Medium","Long"))</f>
        <v>Short</v>
      </c>
      <c r="W644">
        <f>IF(ctable[[#This Row],[Churn]]="Yes",1,0)</f>
        <v>1</v>
      </c>
    </row>
    <row r="645" spans="1:23"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s="1">
        <v>89.85</v>
      </c>
      <c r="T645" s="1">
        <v>4287.2</v>
      </c>
      <c r="U645" t="s">
        <v>24</v>
      </c>
      <c r="V645" t="str">
        <f>IF(ctable[[#This Row],[tenure]]&lt;=12, "Short",IF(ctable[[#This Row],[tenure]]&lt;=36,"Medium","Long"))</f>
        <v>Long</v>
      </c>
      <c r="W645">
        <f>IF(ctable[[#This Row],[Churn]]="Yes",1,0)</f>
        <v>0</v>
      </c>
    </row>
    <row r="646" spans="1:23"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s="1">
        <v>25.25</v>
      </c>
      <c r="T646" s="1">
        <v>394.85</v>
      </c>
      <c r="U646" t="s">
        <v>24</v>
      </c>
      <c r="V646" t="str">
        <f>IF(ctable[[#This Row],[tenure]]&lt;=12, "Short",IF(ctable[[#This Row],[tenure]]&lt;=36,"Medium","Long"))</f>
        <v>Medium</v>
      </c>
      <c r="W646">
        <f>IF(ctable[[#This Row],[Churn]]="Yes",1,0)</f>
        <v>0</v>
      </c>
    </row>
    <row r="647" spans="1:23"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s="1">
        <v>94.55</v>
      </c>
      <c r="T647" s="1">
        <v>1899.65</v>
      </c>
      <c r="U647" t="s">
        <v>23</v>
      </c>
      <c r="V647" t="str">
        <f>IF(ctable[[#This Row],[tenure]]&lt;=12, "Short",IF(ctable[[#This Row],[tenure]]&lt;=36,"Medium","Long"))</f>
        <v>Medium</v>
      </c>
      <c r="W647">
        <f>IF(ctable[[#This Row],[Churn]]="Yes",1,0)</f>
        <v>1</v>
      </c>
    </row>
    <row r="648" spans="1:23"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s="1">
        <v>45.7</v>
      </c>
      <c r="T648" s="1">
        <v>45.7</v>
      </c>
      <c r="U648" t="s">
        <v>23</v>
      </c>
      <c r="V648" t="str">
        <f>IF(ctable[[#This Row],[tenure]]&lt;=12, "Short",IF(ctable[[#This Row],[tenure]]&lt;=36,"Medium","Long"))</f>
        <v>Short</v>
      </c>
      <c r="W648">
        <f>IF(ctable[[#This Row],[Churn]]="Yes",1,0)</f>
        <v>1</v>
      </c>
    </row>
    <row r="649" spans="1:23"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s="1">
        <v>69.650000000000006</v>
      </c>
      <c r="T649" s="1">
        <v>3442.15</v>
      </c>
      <c r="U649" t="s">
        <v>24</v>
      </c>
      <c r="V649" t="str">
        <f>IF(ctable[[#This Row],[tenure]]&lt;=12, "Short",IF(ctable[[#This Row],[tenure]]&lt;=36,"Medium","Long"))</f>
        <v>Long</v>
      </c>
      <c r="W649">
        <f>IF(ctable[[#This Row],[Churn]]="Yes",1,0)</f>
        <v>0</v>
      </c>
    </row>
    <row r="650" spans="1:23"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s="1">
        <v>89.5</v>
      </c>
      <c r="T650" s="1">
        <v>161.5</v>
      </c>
      <c r="U650" t="s">
        <v>23</v>
      </c>
      <c r="V650" t="str">
        <f>IF(ctable[[#This Row],[tenure]]&lt;=12, "Short",IF(ctable[[#This Row],[tenure]]&lt;=36,"Medium","Long"))</f>
        <v>Short</v>
      </c>
      <c r="W650">
        <f>IF(ctable[[#This Row],[Churn]]="Yes",1,0)</f>
        <v>1</v>
      </c>
    </row>
    <row r="651" spans="1:23"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s="1">
        <v>70</v>
      </c>
      <c r="T651" s="1">
        <v>1732.6</v>
      </c>
      <c r="U651" t="s">
        <v>24</v>
      </c>
      <c r="V651" t="str">
        <f>IF(ctable[[#This Row],[tenure]]&lt;=12, "Short",IF(ctable[[#This Row],[tenure]]&lt;=36,"Medium","Long"))</f>
        <v>Medium</v>
      </c>
      <c r="W651">
        <f>IF(ctable[[#This Row],[Churn]]="Yes",1,0)</f>
        <v>0</v>
      </c>
    </row>
    <row r="652" spans="1:23"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s="1">
        <v>69.55</v>
      </c>
      <c r="T652" s="1">
        <v>222.3</v>
      </c>
      <c r="U652" t="s">
        <v>23</v>
      </c>
      <c r="V652" t="str">
        <f>IF(ctable[[#This Row],[tenure]]&lt;=12, "Short",IF(ctable[[#This Row],[tenure]]&lt;=36,"Medium","Long"))</f>
        <v>Short</v>
      </c>
      <c r="W652">
        <f>IF(ctable[[#This Row],[Churn]]="Yes",1,0)</f>
        <v>1</v>
      </c>
    </row>
    <row r="653" spans="1:23"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s="1">
        <v>74.599999999999994</v>
      </c>
      <c r="T653" s="1">
        <v>74.599999999999994</v>
      </c>
      <c r="U653" t="s">
        <v>23</v>
      </c>
      <c r="V653" t="str">
        <f>IF(ctable[[#This Row],[tenure]]&lt;=12, "Short",IF(ctable[[#This Row],[tenure]]&lt;=36,"Medium","Long"))</f>
        <v>Short</v>
      </c>
      <c r="W653">
        <f>IF(ctable[[#This Row],[Churn]]="Yes",1,0)</f>
        <v>1</v>
      </c>
    </row>
    <row r="654" spans="1:23"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s="1">
        <v>20.100000000000001</v>
      </c>
      <c r="T654" s="1">
        <v>655.29999999999995</v>
      </c>
      <c r="U654" t="s">
        <v>24</v>
      </c>
      <c r="V654" t="str">
        <f>IF(ctable[[#This Row],[tenure]]&lt;=12, "Short",IF(ctable[[#This Row],[tenure]]&lt;=36,"Medium","Long"))</f>
        <v>Medium</v>
      </c>
      <c r="W654">
        <f>IF(ctable[[#This Row],[Churn]]="Yes",1,0)</f>
        <v>0</v>
      </c>
    </row>
    <row r="655" spans="1:23"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s="1">
        <v>24.8</v>
      </c>
      <c r="T655" s="1">
        <v>475.25</v>
      </c>
      <c r="U655" t="s">
        <v>24</v>
      </c>
      <c r="V655" t="str">
        <f>IF(ctable[[#This Row],[tenure]]&lt;=12, "Short",IF(ctable[[#This Row],[tenure]]&lt;=36,"Medium","Long"))</f>
        <v>Medium</v>
      </c>
      <c r="W655">
        <f>IF(ctable[[#This Row],[Churn]]="Yes",1,0)</f>
        <v>0</v>
      </c>
    </row>
    <row r="656" spans="1:23"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s="1">
        <v>19.649999999999999</v>
      </c>
      <c r="T656" s="1">
        <v>164.3</v>
      </c>
      <c r="U656" t="s">
        <v>23</v>
      </c>
      <c r="V656" t="str">
        <f>IF(ctable[[#This Row],[tenure]]&lt;=12, "Short",IF(ctable[[#This Row],[tenure]]&lt;=36,"Medium","Long"))</f>
        <v>Short</v>
      </c>
      <c r="W656">
        <f>IF(ctable[[#This Row],[Churn]]="Yes",1,0)</f>
        <v>1</v>
      </c>
    </row>
    <row r="657" spans="1:23"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s="1">
        <v>95.1</v>
      </c>
      <c r="T657" s="1">
        <v>865.1</v>
      </c>
      <c r="U657" t="s">
        <v>24</v>
      </c>
      <c r="V657" t="str">
        <f>IF(ctable[[#This Row],[tenure]]&lt;=12, "Short",IF(ctable[[#This Row],[tenure]]&lt;=36,"Medium","Long"))</f>
        <v>Short</v>
      </c>
      <c r="W657">
        <f>IF(ctable[[#This Row],[Churn]]="Yes",1,0)</f>
        <v>0</v>
      </c>
    </row>
    <row r="658" spans="1:23"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s="1">
        <v>88.85</v>
      </c>
      <c r="T658" s="1">
        <v>6132.7</v>
      </c>
      <c r="U658" t="s">
        <v>24</v>
      </c>
      <c r="V658" t="str">
        <f>IF(ctable[[#This Row],[tenure]]&lt;=12, "Short",IF(ctable[[#This Row],[tenure]]&lt;=36,"Medium","Long"))</f>
        <v>Long</v>
      </c>
      <c r="W658">
        <f>IF(ctable[[#This Row],[Churn]]="Yes",1,0)</f>
        <v>0</v>
      </c>
    </row>
    <row r="659" spans="1:23"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s="1">
        <v>78.8</v>
      </c>
      <c r="T659" s="1">
        <v>3597.5</v>
      </c>
      <c r="U659" t="s">
        <v>24</v>
      </c>
      <c r="V659" t="str">
        <f>IF(ctable[[#This Row],[tenure]]&lt;=12, "Short",IF(ctable[[#This Row],[tenure]]&lt;=36,"Medium","Long"))</f>
        <v>Long</v>
      </c>
      <c r="W659">
        <f>IF(ctable[[#This Row],[Churn]]="Yes",1,0)</f>
        <v>0</v>
      </c>
    </row>
    <row r="660" spans="1:23"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s="1">
        <v>19.850000000000001</v>
      </c>
      <c r="T660" s="1">
        <v>35.9</v>
      </c>
      <c r="U660" t="s">
        <v>23</v>
      </c>
      <c r="V660" t="str">
        <f>IF(ctable[[#This Row],[tenure]]&lt;=12, "Short",IF(ctable[[#This Row],[tenure]]&lt;=36,"Medium","Long"))</f>
        <v>Short</v>
      </c>
      <c r="W660">
        <f>IF(ctable[[#This Row],[Churn]]="Yes",1,0)</f>
        <v>1</v>
      </c>
    </row>
    <row r="661" spans="1:23"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s="1">
        <v>20.350000000000001</v>
      </c>
      <c r="T661" s="1">
        <v>697.65</v>
      </c>
      <c r="U661" t="s">
        <v>24</v>
      </c>
      <c r="V661" t="str">
        <f>IF(ctable[[#This Row],[tenure]]&lt;=12, "Short",IF(ctable[[#This Row],[tenure]]&lt;=36,"Medium","Long"))</f>
        <v>Long</v>
      </c>
      <c r="W661">
        <f>IF(ctable[[#This Row],[Churn]]="Yes",1,0)</f>
        <v>0</v>
      </c>
    </row>
    <row r="662" spans="1:23"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s="1">
        <v>24.25</v>
      </c>
      <c r="T662" s="1">
        <v>96.05</v>
      </c>
      <c r="U662" t="s">
        <v>23</v>
      </c>
      <c r="V662" t="str">
        <f>IF(ctable[[#This Row],[tenure]]&lt;=12, "Short",IF(ctable[[#This Row],[tenure]]&lt;=36,"Medium","Long"))</f>
        <v>Short</v>
      </c>
      <c r="W662">
        <f>IF(ctable[[#This Row],[Churn]]="Yes",1,0)</f>
        <v>1</v>
      </c>
    </row>
    <row r="663" spans="1:23"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s="1">
        <v>45.25</v>
      </c>
      <c r="T663" s="1">
        <v>428.7</v>
      </c>
      <c r="U663" t="s">
        <v>24</v>
      </c>
      <c r="V663" t="str">
        <f>IF(ctable[[#This Row],[tenure]]&lt;=12, "Short",IF(ctable[[#This Row],[tenure]]&lt;=36,"Medium","Long"))</f>
        <v>Short</v>
      </c>
      <c r="W663">
        <f>IF(ctable[[#This Row],[Churn]]="Yes",1,0)</f>
        <v>0</v>
      </c>
    </row>
    <row r="664" spans="1:23"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s="1">
        <v>20.05</v>
      </c>
      <c r="T664" s="1">
        <v>20.05</v>
      </c>
      <c r="U664" t="s">
        <v>24</v>
      </c>
      <c r="V664" t="str">
        <f>IF(ctable[[#This Row],[tenure]]&lt;=12, "Short",IF(ctable[[#This Row],[tenure]]&lt;=36,"Medium","Long"))</f>
        <v>Short</v>
      </c>
      <c r="W664">
        <f>IF(ctable[[#This Row],[Churn]]="Yes",1,0)</f>
        <v>0</v>
      </c>
    </row>
    <row r="665" spans="1:23"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s="1">
        <v>69.55</v>
      </c>
      <c r="T665" s="1">
        <v>4459.1499999999996</v>
      </c>
      <c r="U665" t="s">
        <v>24</v>
      </c>
      <c r="V665" t="str">
        <f>IF(ctable[[#This Row],[tenure]]&lt;=12, "Short",IF(ctable[[#This Row],[tenure]]&lt;=36,"Medium","Long"))</f>
        <v>Long</v>
      </c>
      <c r="W665">
        <f>IF(ctable[[#This Row],[Churn]]="Yes",1,0)</f>
        <v>0</v>
      </c>
    </row>
    <row r="666" spans="1:23"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s="1">
        <v>19.5</v>
      </c>
      <c r="T666" s="1">
        <v>1167.5999999999999</v>
      </c>
      <c r="U666" t="s">
        <v>24</v>
      </c>
      <c r="V666" t="str">
        <f>IF(ctable[[#This Row],[tenure]]&lt;=12, "Short",IF(ctable[[#This Row],[tenure]]&lt;=36,"Medium","Long"))</f>
        <v>Long</v>
      </c>
      <c r="W666">
        <f>IF(ctable[[#This Row],[Churn]]="Yes",1,0)</f>
        <v>0</v>
      </c>
    </row>
    <row r="667" spans="1:23"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s="1">
        <v>74.75</v>
      </c>
      <c r="T667" s="1">
        <v>238.1</v>
      </c>
      <c r="U667" t="s">
        <v>24</v>
      </c>
      <c r="V667" t="str">
        <f>IF(ctable[[#This Row],[tenure]]&lt;=12, "Short",IF(ctable[[#This Row],[tenure]]&lt;=36,"Medium","Long"))</f>
        <v>Short</v>
      </c>
      <c r="W667">
        <f>IF(ctable[[#This Row],[Churn]]="Yes",1,0)</f>
        <v>0</v>
      </c>
    </row>
    <row r="668" spans="1:23"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s="1">
        <v>69.650000000000006</v>
      </c>
      <c r="T668" s="1">
        <v>145.15</v>
      </c>
      <c r="U668" t="s">
        <v>23</v>
      </c>
      <c r="V668" t="str">
        <f>IF(ctable[[#This Row],[tenure]]&lt;=12, "Short",IF(ctable[[#This Row],[tenure]]&lt;=36,"Medium","Long"))</f>
        <v>Short</v>
      </c>
      <c r="W668">
        <f>IF(ctable[[#This Row],[Churn]]="Yes",1,0)</f>
        <v>1</v>
      </c>
    </row>
    <row r="669" spans="1:23"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s="1">
        <v>30.2</v>
      </c>
      <c r="T669" s="1">
        <v>1453.1</v>
      </c>
      <c r="U669" t="s">
        <v>24</v>
      </c>
      <c r="V669" t="str">
        <f>IF(ctable[[#This Row],[tenure]]&lt;=12, "Short",IF(ctable[[#This Row],[tenure]]&lt;=36,"Medium","Long"))</f>
        <v>Long</v>
      </c>
      <c r="W669">
        <f>IF(ctable[[#This Row],[Churn]]="Yes",1,0)</f>
        <v>0</v>
      </c>
    </row>
    <row r="670" spans="1:23"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s="1">
        <v>45.65</v>
      </c>
      <c r="T670" s="1">
        <v>191.05</v>
      </c>
      <c r="U670" t="s">
        <v>23</v>
      </c>
      <c r="V670" t="str">
        <f>IF(ctable[[#This Row],[tenure]]&lt;=12, "Short",IF(ctable[[#This Row],[tenure]]&lt;=36,"Medium","Long"))</f>
        <v>Short</v>
      </c>
      <c r="W670">
        <f>IF(ctable[[#This Row],[Churn]]="Yes",1,0)</f>
        <v>1</v>
      </c>
    </row>
    <row r="671" spans="1:23"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s="1">
        <v>57.8</v>
      </c>
      <c r="T671" s="1">
        <v>4039.3</v>
      </c>
      <c r="U671" t="s">
        <v>24</v>
      </c>
      <c r="V671" t="str">
        <f>IF(ctable[[#This Row],[tenure]]&lt;=12, "Short",IF(ctable[[#This Row],[tenure]]&lt;=36,"Medium","Long"))</f>
        <v>Long</v>
      </c>
      <c r="W671">
        <f>IF(ctable[[#This Row],[Churn]]="Yes",1,0)</f>
        <v>0</v>
      </c>
    </row>
    <row r="672" spans="1:23"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s="1">
        <v>19.850000000000001</v>
      </c>
      <c r="T672" s="1">
        <v>1039.45</v>
      </c>
      <c r="U672" t="s">
        <v>24</v>
      </c>
      <c r="V672" t="str">
        <f>IF(ctable[[#This Row],[tenure]]&lt;=12, "Short",IF(ctable[[#This Row],[tenure]]&lt;=36,"Medium","Long"))</f>
        <v>Long</v>
      </c>
      <c r="W672">
        <f>IF(ctable[[#This Row],[Churn]]="Yes",1,0)</f>
        <v>0</v>
      </c>
    </row>
    <row r="673" spans="1:23"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s="1">
        <v>25.55</v>
      </c>
      <c r="T673" s="1">
        <v>1336.1</v>
      </c>
      <c r="U673" t="s">
        <v>24</v>
      </c>
      <c r="V673" t="str">
        <f>IF(ctable[[#This Row],[tenure]]&lt;=12, "Short",IF(ctable[[#This Row],[tenure]]&lt;=36,"Medium","Long"))</f>
        <v>Long</v>
      </c>
      <c r="W673">
        <f>IF(ctable[[#This Row],[Churn]]="Yes",1,0)</f>
        <v>0</v>
      </c>
    </row>
    <row r="674" spans="1:23"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s="1">
        <v>75.05</v>
      </c>
      <c r="T674" s="1">
        <v>75.05</v>
      </c>
      <c r="U674" t="s">
        <v>23</v>
      </c>
      <c r="V674" t="str">
        <f>IF(ctable[[#This Row],[tenure]]&lt;=12, "Short",IF(ctable[[#This Row],[tenure]]&lt;=36,"Medium","Long"))</f>
        <v>Short</v>
      </c>
      <c r="W674">
        <f>IF(ctable[[#This Row],[Churn]]="Yes",1,0)</f>
        <v>1</v>
      </c>
    </row>
    <row r="675" spans="1:23"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s="1">
        <v>24.85</v>
      </c>
      <c r="T675" s="1">
        <v>493.4</v>
      </c>
      <c r="U675" t="s">
        <v>24</v>
      </c>
      <c r="V675" t="str">
        <f>IF(ctable[[#This Row],[tenure]]&lt;=12, "Short",IF(ctable[[#This Row],[tenure]]&lt;=36,"Medium","Long"))</f>
        <v>Medium</v>
      </c>
      <c r="W675">
        <f>IF(ctable[[#This Row],[Churn]]="Yes",1,0)</f>
        <v>0</v>
      </c>
    </row>
    <row r="676" spans="1:23"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s="1">
        <v>49.15</v>
      </c>
      <c r="T676" s="1">
        <v>2550.9</v>
      </c>
      <c r="U676" t="s">
        <v>23</v>
      </c>
      <c r="V676" t="str">
        <f>IF(ctable[[#This Row],[tenure]]&lt;=12, "Short",IF(ctable[[#This Row],[tenure]]&lt;=36,"Medium","Long"))</f>
        <v>Long</v>
      </c>
      <c r="W676">
        <f>IF(ctable[[#This Row],[Churn]]="Yes",1,0)</f>
        <v>1</v>
      </c>
    </row>
    <row r="677" spans="1:23"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s="1">
        <v>110.35</v>
      </c>
      <c r="T677" s="1">
        <v>7246.15</v>
      </c>
      <c r="U677" t="s">
        <v>24</v>
      </c>
      <c r="V677" t="str">
        <f>IF(ctable[[#This Row],[tenure]]&lt;=12, "Short",IF(ctable[[#This Row],[tenure]]&lt;=36,"Medium","Long"))</f>
        <v>Long</v>
      </c>
      <c r="W677">
        <f>IF(ctable[[#This Row],[Churn]]="Yes",1,0)</f>
        <v>0</v>
      </c>
    </row>
    <row r="678" spans="1:23"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s="1">
        <v>24.55</v>
      </c>
      <c r="T678" s="1">
        <v>1203.95</v>
      </c>
      <c r="U678" t="s">
        <v>24</v>
      </c>
      <c r="V678" t="str">
        <f>IF(ctable[[#This Row],[tenure]]&lt;=12, "Short",IF(ctable[[#This Row],[tenure]]&lt;=36,"Medium","Long"))</f>
        <v>Long</v>
      </c>
      <c r="W678">
        <f>IF(ctable[[#This Row],[Churn]]="Yes",1,0)</f>
        <v>0</v>
      </c>
    </row>
    <row r="679" spans="1:23"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s="1">
        <v>34.700000000000003</v>
      </c>
      <c r="T679" s="1">
        <v>62.25</v>
      </c>
      <c r="U679" t="s">
        <v>23</v>
      </c>
      <c r="V679" t="str">
        <f>IF(ctable[[#This Row],[tenure]]&lt;=12, "Short",IF(ctable[[#This Row],[tenure]]&lt;=36,"Medium","Long"))</f>
        <v>Short</v>
      </c>
      <c r="W679">
        <f>IF(ctable[[#This Row],[Churn]]="Yes",1,0)</f>
        <v>1</v>
      </c>
    </row>
    <row r="680" spans="1:23"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s="1">
        <v>107.95</v>
      </c>
      <c r="T680" s="1">
        <v>313.60000000000002</v>
      </c>
      <c r="U680" t="s">
        <v>24</v>
      </c>
      <c r="V680" t="str">
        <f>IF(ctable[[#This Row],[tenure]]&lt;=12, "Short",IF(ctable[[#This Row],[tenure]]&lt;=36,"Medium","Long"))</f>
        <v>Short</v>
      </c>
      <c r="W680">
        <f>IF(ctable[[#This Row],[Churn]]="Yes",1,0)</f>
        <v>0</v>
      </c>
    </row>
    <row r="681" spans="1:23"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s="1">
        <v>81.400000000000006</v>
      </c>
      <c r="T681" s="1">
        <v>3775.85</v>
      </c>
      <c r="U681" t="s">
        <v>24</v>
      </c>
      <c r="V681" t="str">
        <f>IF(ctable[[#This Row],[tenure]]&lt;=12, "Short",IF(ctable[[#This Row],[tenure]]&lt;=36,"Medium","Long"))</f>
        <v>Long</v>
      </c>
      <c r="W681">
        <f>IF(ctable[[#This Row],[Churn]]="Yes",1,0)</f>
        <v>0</v>
      </c>
    </row>
    <row r="682" spans="1:23"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s="1">
        <v>80</v>
      </c>
      <c r="T682" s="1">
        <v>80</v>
      </c>
      <c r="U682" t="s">
        <v>23</v>
      </c>
      <c r="V682" t="str">
        <f>IF(ctable[[#This Row],[tenure]]&lt;=12, "Short",IF(ctable[[#This Row],[tenure]]&lt;=36,"Medium","Long"))</f>
        <v>Short</v>
      </c>
      <c r="W682">
        <f>IF(ctable[[#This Row],[Churn]]="Yes",1,0)</f>
        <v>1</v>
      </c>
    </row>
    <row r="683" spans="1:23"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s="1">
        <v>73.8</v>
      </c>
      <c r="T683" s="1">
        <v>4616.05</v>
      </c>
      <c r="U683" t="s">
        <v>24</v>
      </c>
      <c r="V683" t="str">
        <f>IF(ctable[[#This Row],[tenure]]&lt;=12, "Short",IF(ctable[[#This Row],[tenure]]&lt;=36,"Medium","Long"))</f>
        <v>Long</v>
      </c>
      <c r="W683">
        <f>IF(ctable[[#This Row],[Churn]]="Yes",1,0)</f>
        <v>0</v>
      </c>
    </row>
    <row r="684" spans="1:23"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s="1">
        <v>64.400000000000006</v>
      </c>
      <c r="T684" s="1">
        <v>195.65</v>
      </c>
      <c r="U684" t="s">
        <v>24</v>
      </c>
      <c r="V684" t="str">
        <f>IF(ctable[[#This Row],[tenure]]&lt;=12, "Short",IF(ctable[[#This Row],[tenure]]&lt;=36,"Medium","Long"))</f>
        <v>Short</v>
      </c>
      <c r="W684">
        <f>IF(ctable[[#This Row],[Churn]]="Yes",1,0)</f>
        <v>0</v>
      </c>
    </row>
    <row r="685" spans="1:23"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s="1">
        <v>103.75</v>
      </c>
      <c r="T685" s="1">
        <v>4188.3999999999996</v>
      </c>
      <c r="U685" t="s">
        <v>24</v>
      </c>
      <c r="V685" t="str">
        <f>IF(ctable[[#This Row],[tenure]]&lt;=12, "Short",IF(ctable[[#This Row],[tenure]]&lt;=36,"Medium","Long"))</f>
        <v>Long</v>
      </c>
      <c r="W685">
        <f>IF(ctable[[#This Row],[Churn]]="Yes",1,0)</f>
        <v>0</v>
      </c>
    </row>
    <row r="686" spans="1:23"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s="1">
        <v>71.099999999999994</v>
      </c>
      <c r="T686" s="1">
        <v>71.099999999999994</v>
      </c>
      <c r="U686" t="s">
        <v>24</v>
      </c>
      <c r="V686" t="str">
        <f>IF(ctable[[#This Row],[tenure]]&lt;=12, "Short",IF(ctable[[#This Row],[tenure]]&lt;=36,"Medium","Long"))</f>
        <v>Short</v>
      </c>
      <c r="W686">
        <f>IF(ctable[[#This Row],[Churn]]="Yes",1,0)</f>
        <v>0</v>
      </c>
    </row>
    <row r="687" spans="1:23"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s="1">
        <v>49.9</v>
      </c>
      <c r="T687" s="1">
        <v>49.9</v>
      </c>
      <c r="U687" t="s">
        <v>24</v>
      </c>
      <c r="V687" t="str">
        <f>IF(ctable[[#This Row],[tenure]]&lt;=12, "Short",IF(ctable[[#This Row],[tenure]]&lt;=36,"Medium","Long"))</f>
        <v>Short</v>
      </c>
      <c r="W687">
        <f>IF(ctable[[#This Row],[Churn]]="Yes",1,0)</f>
        <v>0</v>
      </c>
    </row>
    <row r="688" spans="1:23"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s="1">
        <v>24.6</v>
      </c>
      <c r="T688" s="1">
        <v>1266.4000000000001</v>
      </c>
      <c r="U688" t="s">
        <v>24</v>
      </c>
      <c r="V688" t="str">
        <f>IF(ctable[[#This Row],[tenure]]&lt;=12, "Short",IF(ctable[[#This Row],[tenure]]&lt;=36,"Medium","Long"))</f>
        <v>Long</v>
      </c>
      <c r="W688">
        <f>IF(ctable[[#This Row],[Churn]]="Yes",1,0)</f>
        <v>0</v>
      </c>
    </row>
    <row r="689" spans="1:23"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s="1">
        <v>49.25</v>
      </c>
      <c r="T689" s="1">
        <v>91.1</v>
      </c>
      <c r="U689" t="s">
        <v>23</v>
      </c>
      <c r="V689" t="str">
        <f>IF(ctable[[#This Row],[tenure]]&lt;=12, "Short",IF(ctable[[#This Row],[tenure]]&lt;=36,"Medium","Long"))</f>
        <v>Short</v>
      </c>
      <c r="W689">
        <f>IF(ctable[[#This Row],[Churn]]="Yes",1,0)</f>
        <v>1</v>
      </c>
    </row>
    <row r="690" spans="1:23"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s="1">
        <v>30.1</v>
      </c>
      <c r="T690" s="1">
        <v>1623.4</v>
      </c>
      <c r="U690" t="s">
        <v>24</v>
      </c>
      <c r="V690" t="str">
        <f>IF(ctable[[#This Row],[tenure]]&lt;=12, "Short",IF(ctable[[#This Row],[tenure]]&lt;=36,"Medium","Long"))</f>
        <v>Long</v>
      </c>
      <c r="W690">
        <f>IF(ctable[[#This Row],[Churn]]="Yes",1,0)</f>
        <v>0</v>
      </c>
    </row>
    <row r="691" spans="1:23"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s="1">
        <v>83.4</v>
      </c>
      <c r="T691" s="1">
        <v>4149.45</v>
      </c>
      <c r="U691" t="s">
        <v>24</v>
      </c>
      <c r="V691" t="str">
        <f>IF(ctable[[#This Row],[tenure]]&lt;=12, "Short",IF(ctable[[#This Row],[tenure]]&lt;=36,"Medium","Long"))</f>
        <v>Long</v>
      </c>
      <c r="W691">
        <f>IF(ctable[[#This Row],[Churn]]="Yes",1,0)</f>
        <v>0</v>
      </c>
    </row>
    <row r="692" spans="1:23"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s="1">
        <v>20.45</v>
      </c>
      <c r="T692" s="1">
        <v>20.45</v>
      </c>
      <c r="U692" t="s">
        <v>24</v>
      </c>
      <c r="V692" t="str">
        <f>IF(ctable[[#This Row],[tenure]]&lt;=12, "Short",IF(ctable[[#This Row],[tenure]]&lt;=36,"Medium","Long"))</f>
        <v>Short</v>
      </c>
      <c r="W692">
        <f>IF(ctable[[#This Row],[Churn]]="Yes",1,0)</f>
        <v>0</v>
      </c>
    </row>
    <row r="693" spans="1:23"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s="1">
        <v>75.25</v>
      </c>
      <c r="T693" s="1">
        <v>2344.5</v>
      </c>
      <c r="U693" t="s">
        <v>24</v>
      </c>
      <c r="V693" t="str">
        <f>IF(ctable[[#This Row],[tenure]]&lt;=12, "Short",IF(ctable[[#This Row],[tenure]]&lt;=36,"Medium","Long"))</f>
        <v>Medium</v>
      </c>
      <c r="W693">
        <f>IF(ctable[[#This Row],[Churn]]="Yes",1,0)</f>
        <v>0</v>
      </c>
    </row>
    <row r="694" spans="1:23"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s="1">
        <v>20.55</v>
      </c>
      <c r="T694" s="1">
        <v>1013.05</v>
      </c>
      <c r="U694" t="s">
        <v>24</v>
      </c>
      <c r="V694" t="str">
        <f>IF(ctable[[#This Row],[tenure]]&lt;=12, "Short",IF(ctable[[#This Row],[tenure]]&lt;=36,"Medium","Long"))</f>
        <v>Long</v>
      </c>
      <c r="W694">
        <f>IF(ctable[[#This Row],[Churn]]="Yes",1,0)</f>
        <v>0</v>
      </c>
    </row>
    <row r="695" spans="1:23"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s="1">
        <v>75.099999999999994</v>
      </c>
      <c r="T695" s="1">
        <v>270.7</v>
      </c>
      <c r="U695" t="s">
        <v>23</v>
      </c>
      <c r="V695" t="str">
        <f>IF(ctable[[#This Row],[tenure]]&lt;=12, "Short",IF(ctable[[#This Row],[tenure]]&lt;=36,"Medium","Long"))</f>
        <v>Short</v>
      </c>
      <c r="W695">
        <f>IF(ctable[[#This Row],[Churn]]="Yes",1,0)</f>
        <v>1</v>
      </c>
    </row>
    <row r="696" spans="1:23"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s="1">
        <v>20.05</v>
      </c>
      <c r="T696" s="1">
        <v>417</v>
      </c>
      <c r="U696" t="s">
        <v>24</v>
      </c>
      <c r="V696" t="str">
        <f>IF(ctable[[#This Row],[tenure]]&lt;=12, "Short",IF(ctable[[#This Row],[tenure]]&lt;=36,"Medium","Long"))</f>
        <v>Medium</v>
      </c>
      <c r="W696">
        <f>IF(ctable[[#This Row],[Churn]]="Yes",1,0)</f>
        <v>0</v>
      </c>
    </row>
    <row r="697" spans="1:23"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s="1">
        <v>20.65</v>
      </c>
      <c r="T697" s="1">
        <v>20.65</v>
      </c>
      <c r="U697" t="s">
        <v>24</v>
      </c>
      <c r="V697" t="str">
        <f>IF(ctable[[#This Row],[tenure]]&lt;=12, "Short",IF(ctable[[#This Row],[tenure]]&lt;=36,"Medium","Long"))</f>
        <v>Short</v>
      </c>
      <c r="W697">
        <f>IF(ctable[[#This Row],[Churn]]="Yes",1,0)</f>
        <v>0</v>
      </c>
    </row>
    <row r="698" spans="1:23"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s="1">
        <v>85.15</v>
      </c>
      <c r="T698" s="1">
        <v>6316.2</v>
      </c>
      <c r="U698" t="s">
        <v>24</v>
      </c>
      <c r="V698" t="str">
        <f>IF(ctable[[#This Row],[tenure]]&lt;=12, "Short",IF(ctable[[#This Row],[tenure]]&lt;=36,"Medium","Long"))</f>
        <v>Long</v>
      </c>
      <c r="W698">
        <f>IF(ctable[[#This Row],[Churn]]="Yes",1,0)</f>
        <v>0</v>
      </c>
    </row>
    <row r="699" spans="1:23"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s="1">
        <v>50.15</v>
      </c>
      <c r="T699" s="1">
        <v>168.15</v>
      </c>
      <c r="U699" t="s">
        <v>23</v>
      </c>
      <c r="V699" t="str">
        <f>IF(ctable[[#This Row],[tenure]]&lt;=12, "Short",IF(ctable[[#This Row],[tenure]]&lt;=36,"Medium","Long"))</f>
        <v>Short</v>
      </c>
      <c r="W699">
        <f>IF(ctable[[#This Row],[Churn]]="Yes",1,0)</f>
        <v>1</v>
      </c>
    </row>
    <row r="700" spans="1:23"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s="1">
        <v>84.95</v>
      </c>
      <c r="T700" s="1">
        <v>4018.05</v>
      </c>
      <c r="U700" t="s">
        <v>24</v>
      </c>
      <c r="V700" t="str">
        <f>IF(ctable[[#This Row],[tenure]]&lt;=12, "Short",IF(ctable[[#This Row],[tenure]]&lt;=36,"Medium","Long"))</f>
        <v>Long</v>
      </c>
      <c r="W700">
        <f>IF(ctable[[#This Row],[Churn]]="Yes",1,0)</f>
        <v>0</v>
      </c>
    </row>
    <row r="701" spans="1:23"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s="1">
        <v>66.5</v>
      </c>
      <c r="T701" s="1">
        <v>4811.6000000000004</v>
      </c>
      <c r="U701" t="s">
        <v>24</v>
      </c>
      <c r="V701" t="str">
        <f>IF(ctable[[#This Row],[tenure]]&lt;=12, "Short",IF(ctable[[#This Row],[tenure]]&lt;=36,"Medium","Long"))</f>
        <v>Long</v>
      </c>
      <c r="W701">
        <f>IF(ctable[[#This Row],[Churn]]="Yes",1,0)</f>
        <v>0</v>
      </c>
    </row>
    <row r="702" spans="1:23"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s="1">
        <v>63.3</v>
      </c>
      <c r="T702" s="1">
        <v>4189.7</v>
      </c>
      <c r="U702" t="s">
        <v>24</v>
      </c>
      <c r="V702" t="str">
        <f>IF(ctable[[#This Row],[tenure]]&lt;=12, "Short",IF(ctable[[#This Row],[tenure]]&lt;=36,"Medium","Long"))</f>
        <v>Long</v>
      </c>
      <c r="W702">
        <f>IF(ctable[[#This Row],[Churn]]="Yes",1,0)</f>
        <v>0</v>
      </c>
    </row>
    <row r="703" spans="1:23"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s="1">
        <v>83.15</v>
      </c>
      <c r="T703" s="1">
        <v>2848.45</v>
      </c>
      <c r="U703" t="s">
        <v>24</v>
      </c>
      <c r="V703" t="str">
        <f>IF(ctable[[#This Row],[tenure]]&lt;=12, "Short",IF(ctable[[#This Row],[tenure]]&lt;=36,"Medium","Long"))</f>
        <v>Medium</v>
      </c>
      <c r="W703">
        <f>IF(ctable[[#This Row],[Churn]]="Yes",1,0)</f>
        <v>0</v>
      </c>
    </row>
    <row r="704" spans="1:23"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s="1">
        <v>84.9</v>
      </c>
      <c r="T704" s="1">
        <v>2516.1999999999998</v>
      </c>
      <c r="U704" t="s">
        <v>24</v>
      </c>
      <c r="V704" t="str">
        <f>IF(ctable[[#This Row],[tenure]]&lt;=12, "Short",IF(ctable[[#This Row],[tenure]]&lt;=36,"Medium","Long"))</f>
        <v>Medium</v>
      </c>
      <c r="W704">
        <f>IF(ctable[[#This Row],[Churn]]="Yes",1,0)</f>
        <v>0</v>
      </c>
    </row>
    <row r="705" spans="1:23"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s="1">
        <v>20.55</v>
      </c>
      <c r="T705" s="1">
        <v>33.6</v>
      </c>
      <c r="U705" t="s">
        <v>24</v>
      </c>
      <c r="V705" t="str">
        <f>IF(ctable[[#This Row],[tenure]]&lt;=12, "Short",IF(ctable[[#This Row],[tenure]]&lt;=36,"Medium","Long"))</f>
        <v>Short</v>
      </c>
      <c r="W705">
        <f>IF(ctable[[#This Row],[Churn]]="Yes",1,0)</f>
        <v>0</v>
      </c>
    </row>
    <row r="706" spans="1:23"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s="1">
        <v>49.25</v>
      </c>
      <c r="T706" s="1">
        <v>208.45</v>
      </c>
      <c r="U706" t="s">
        <v>24</v>
      </c>
      <c r="V706" t="str">
        <f>IF(ctable[[#This Row],[tenure]]&lt;=12, "Short",IF(ctable[[#This Row],[tenure]]&lt;=36,"Medium","Long"))</f>
        <v>Short</v>
      </c>
      <c r="W706">
        <f>IF(ctable[[#This Row],[Churn]]="Yes",1,0)</f>
        <v>0</v>
      </c>
    </row>
    <row r="707" spans="1:23"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s="1">
        <v>79.849999999999994</v>
      </c>
      <c r="T707" s="1">
        <v>2015.35</v>
      </c>
      <c r="U707" t="s">
        <v>23</v>
      </c>
      <c r="V707" t="str">
        <f>IF(ctable[[#This Row],[tenure]]&lt;=12, "Short",IF(ctable[[#This Row],[tenure]]&lt;=36,"Medium","Long"))</f>
        <v>Medium</v>
      </c>
      <c r="W707">
        <f>IF(ctable[[#This Row],[Churn]]="Yes",1,0)</f>
        <v>1</v>
      </c>
    </row>
    <row r="708" spans="1:23"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s="1">
        <v>59.6</v>
      </c>
      <c r="T708" s="1">
        <v>3739.8</v>
      </c>
      <c r="U708" t="s">
        <v>24</v>
      </c>
      <c r="V708" t="str">
        <f>IF(ctable[[#This Row],[tenure]]&lt;=12, "Short",IF(ctable[[#This Row],[tenure]]&lt;=36,"Medium","Long"))</f>
        <v>Long</v>
      </c>
      <c r="W708">
        <f>IF(ctable[[#This Row],[Churn]]="Yes",1,0)</f>
        <v>0</v>
      </c>
    </row>
    <row r="709" spans="1:23"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s="1">
        <v>104.65</v>
      </c>
      <c r="T709" s="1">
        <v>2964</v>
      </c>
      <c r="U709" t="s">
        <v>24</v>
      </c>
      <c r="V709" t="str">
        <f>IF(ctable[[#This Row],[tenure]]&lt;=12, "Short",IF(ctable[[#This Row],[tenure]]&lt;=36,"Medium","Long"))</f>
        <v>Medium</v>
      </c>
      <c r="W709">
        <f>IF(ctable[[#This Row],[Churn]]="Yes",1,0)</f>
        <v>0</v>
      </c>
    </row>
    <row r="710" spans="1:23"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s="1">
        <v>75.3</v>
      </c>
      <c r="T710" s="1">
        <v>2263.4</v>
      </c>
      <c r="U710" t="s">
        <v>24</v>
      </c>
      <c r="V710" t="str">
        <f>IF(ctable[[#This Row],[tenure]]&lt;=12, "Short",IF(ctable[[#This Row],[tenure]]&lt;=36,"Medium","Long"))</f>
        <v>Medium</v>
      </c>
      <c r="W710">
        <f>IF(ctable[[#This Row],[Churn]]="Yes",1,0)</f>
        <v>0</v>
      </c>
    </row>
    <row r="711" spans="1:23"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s="1">
        <v>80.099999999999994</v>
      </c>
      <c r="T711" s="1">
        <v>2211.8000000000002</v>
      </c>
      <c r="U711" t="s">
        <v>24</v>
      </c>
      <c r="V711" t="str">
        <f>IF(ctable[[#This Row],[tenure]]&lt;=12, "Short",IF(ctable[[#This Row],[tenure]]&lt;=36,"Medium","Long"))</f>
        <v>Medium</v>
      </c>
      <c r="W711">
        <f>IF(ctable[[#This Row],[Churn]]="Yes",1,0)</f>
        <v>0</v>
      </c>
    </row>
    <row r="712" spans="1:23"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s="1">
        <v>19.55</v>
      </c>
      <c r="T712" s="1">
        <v>19.55</v>
      </c>
      <c r="U712" t="s">
        <v>23</v>
      </c>
      <c r="V712" t="str">
        <f>IF(ctable[[#This Row],[tenure]]&lt;=12, "Short",IF(ctable[[#This Row],[tenure]]&lt;=36,"Medium","Long"))</f>
        <v>Short</v>
      </c>
      <c r="W712">
        <f>IF(ctable[[#This Row],[Churn]]="Yes",1,0)</f>
        <v>1</v>
      </c>
    </row>
    <row r="713" spans="1:23"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s="1">
        <v>81</v>
      </c>
      <c r="T713" s="1">
        <v>1683.7</v>
      </c>
      <c r="U713" t="s">
        <v>24</v>
      </c>
      <c r="V713" t="str">
        <f>IF(ctable[[#This Row],[tenure]]&lt;=12, "Short",IF(ctable[[#This Row],[tenure]]&lt;=36,"Medium","Long"))</f>
        <v>Medium</v>
      </c>
      <c r="W713">
        <f>IF(ctable[[#This Row],[Churn]]="Yes",1,0)</f>
        <v>0</v>
      </c>
    </row>
    <row r="714" spans="1:23"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s="1">
        <v>24.7</v>
      </c>
      <c r="T714" s="1">
        <v>1519</v>
      </c>
      <c r="U714" t="s">
        <v>24</v>
      </c>
      <c r="V714" t="str">
        <f>IF(ctable[[#This Row],[tenure]]&lt;=12, "Short",IF(ctable[[#This Row],[tenure]]&lt;=36,"Medium","Long"))</f>
        <v>Long</v>
      </c>
      <c r="W714">
        <f>IF(ctable[[#This Row],[Churn]]="Yes",1,0)</f>
        <v>0</v>
      </c>
    </row>
    <row r="715" spans="1:23"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s="1">
        <v>86</v>
      </c>
      <c r="T715" s="1">
        <v>1164.05</v>
      </c>
      <c r="U715" t="s">
        <v>24</v>
      </c>
      <c r="V715" t="str">
        <f>IF(ctable[[#This Row],[tenure]]&lt;=12, "Short",IF(ctable[[#This Row],[tenure]]&lt;=36,"Medium","Long"))</f>
        <v>Medium</v>
      </c>
      <c r="W715">
        <f>IF(ctable[[#This Row],[Churn]]="Yes",1,0)</f>
        <v>0</v>
      </c>
    </row>
    <row r="716" spans="1:23"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s="1">
        <v>25.4</v>
      </c>
      <c r="T716" s="1">
        <v>1710.9</v>
      </c>
      <c r="U716" t="s">
        <v>24</v>
      </c>
      <c r="V716" t="str">
        <f>IF(ctable[[#This Row],[tenure]]&lt;=12, "Short",IF(ctable[[#This Row],[tenure]]&lt;=36,"Medium","Long"))</f>
        <v>Long</v>
      </c>
      <c r="W716">
        <f>IF(ctable[[#This Row],[Churn]]="Yes",1,0)</f>
        <v>0</v>
      </c>
    </row>
    <row r="717" spans="1:23"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s="1">
        <v>89.15</v>
      </c>
      <c r="T717" s="1">
        <v>4245.55</v>
      </c>
      <c r="U717" t="s">
        <v>24</v>
      </c>
      <c r="V717" t="str">
        <f>IF(ctable[[#This Row],[tenure]]&lt;=12, "Short",IF(ctable[[#This Row],[tenure]]&lt;=36,"Medium","Long"))</f>
        <v>Long</v>
      </c>
      <c r="W717">
        <f>IF(ctable[[#This Row],[Churn]]="Yes",1,0)</f>
        <v>0</v>
      </c>
    </row>
    <row r="718" spans="1:23"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s="1">
        <v>58.25</v>
      </c>
      <c r="T718" s="1">
        <v>4145.8999999999996</v>
      </c>
      <c r="U718" t="s">
        <v>24</v>
      </c>
      <c r="V718" t="str">
        <f>IF(ctable[[#This Row],[tenure]]&lt;=12, "Short",IF(ctable[[#This Row],[tenure]]&lt;=36,"Medium","Long"))</f>
        <v>Long</v>
      </c>
      <c r="W718">
        <f>IF(ctable[[#This Row],[Churn]]="Yes",1,0)</f>
        <v>0</v>
      </c>
    </row>
    <row r="719" spans="1:23"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s="1">
        <v>85.65</v>
      </c>
      <c r="T719" s="1">
        <v>2664.3</v>
      </c>
      <c r="U719" t="s">
        <v>24</v>
      </c>
      <c r="V719" t="str">
        <f>IF(ctable[[#This Row],[tenure]]&lt;=12, "Short",IF(ctable[[#This Row],[tenure]]&lt;=36,"Medium","Long"))</f>
        <v>Medium</v>
      </c>
      <c r="W719">
        <f>IF(ctable[[#This Row],[Churn]]="Yes",1,0)</f>
        <v>0</v>
      </c>
    </row>
    <row r="720" spans="1:23"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s="1">
        <v>50.35</v>
      </c>
      <c r="T720" s="1">
        <v>1277.5</v>
      </c>
      <c r="U720" t="s">
        <v>24</v>
      </c>
      <c r="V720" t="str">
        <f>IF(ctable[[#This Row],[tenure]]&lt;=12, "Short",IF(ctable[[#This Row],[tenure]]&lt;=36,"Medium","Long"))</f>
        <v>Medium</v>
      </c>
      <c r="W720">
        <f>IF(ctable[[#This Row],[Churn]]="Yes",1,0)</f>
        <v>0</v>
      </c>
    </row>
    <row r="721" spans="1:23"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s="1">
        <v>80.349999999999994</v>
      </c>
      <c r="T721" s="1">
        <v>5589.3</v>
      </c>
      <c r="U721" t="s">
        <v>24</v>
      </c>
      <c r="V721" t="str">
        <f>IF(ctable[[#This Row],[tenure]]&lt;=12, "Short",IF(ctable[[#This Row],[tenure]]&lt;=36,"Medium","Long"))</f>
        <v>Long</v>
      </c>
      <c r="W721">
        <f>IF(ctable[[#This Row],[Churn]]="Yes",1,0)</f>
        <v>0</v>
      </c>
    </row>
    <row r="722" spans="1:23"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s="1">
        <v>20.2</v>
      </c>
      <c r="T722" s="1">
        <v>34.75</v>
      </c>
      <c r="U722" t="s">
        <v>24</v>
      </c>
      <c r="V722" t="str">
        <f>IF(ctable[[#This Row],[tenure]]&lt;=12, "Short",IF(ctable[[#This Row],[tenure]]&lt;=36,"Medium","Long"))</f>
        <v>Short</v>
      </c>
      <c r="W722">
        <f>IF(ctable[[#This Row],[Churn]]="Yes",1,0)</f>
        <v>0</v>
      </c>
    </row>
    <row r="723" spans="1:23"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s="1">
        <v>20.55</v>
      </c>
      <c r="T723" s="1">
        <v>1305.95</v>
      </c>
      <c r="U723" t="s">
        <v>24</v>
      </c>
      <c r="V723" t="str">
        <f>IF(ctable[[#This Row],[tenure]]&lt;=12, "Short",IF(ctable[[#This Row],[tenure]]&lt;=36,"Medium","Long"))</f>
        <v>Long</v>
      </c>
      <c r="W723">
        <f>IF(ctable[[#This Row],[Churn]]="Yes",1,0)</f>
        <v>0</v>
      </c>
    </row>
    <row r="724" spans="1:23"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s="1">
        <v>85.95</v>
      </c>
      <c r="T724" s="1">
        <v>381.3</v>
      </c>
      <c r="U724" t="s">
        <v>23</v>
      </c>
      <c r="V724" t="str">
        <f>IF(ctable[[#This Row],[tenure]]&lt;=12, "Short",IF(ctable[[#This Row],[tenure]]&lt;=36,"Medium","Long"))</f>
        <v>Short</v>
      </c>
      <c r="W724">
        <f>IF(ctable[[#This Row],[Churn]]="Yes",1,0)</f>
        <v>1</v>
      </c>
    </row>
    <row r="725" spans="1:23"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s="1">
        <v>45.35</v>
      </c>
      <c r="T725" s="1">
        <v>141.5</v>
      </c>
      <c r="U725" t="s">
        <v>23</v>
      </c>
      <c r="V725" t="str">
        <f>IF(ctable[[#This Row],[tenure]]&lt;=12, "Short",IF(ctable[[#This Row],[tenure]]&lt;=36,"Medium","Long"))</f>
        <v>Short</v>
      </c>
      <c r="W725">
        <f>IF(ctable[[#This Row],[Churn]]="Yes",1,0)</f>
        <v>1</v>
      </c>
    </row>
    <row r="726" spans="1:23"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s="1">
        <v>94.5</v>
      </c>
      <c r="T726" s="1">
        <v>3105.55</v>
      </c>
      <c r="U726" t="s">
        <v>23</v>
      </c>
      <c r="V726" t="str">
        <f>IF(ctable[[#This Row],[tenure]]&lt;=12, "Short",IF(ctable[[#This Row],[tenure]]&lt;=36,"Medium","Long"))</f>
        <v>Medium</v>
      </c>
      <c r="W726">
        <f>IF(ctable[[#This Row],[Churn]]="Yes",1,0)</f>
        <v>1</v>
      </c>
    </row>
    <row r="727" spans="1:23"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s="1">
        <v>21.25</v>
      </c>
      <c r="T727" s="1">
        <v>204.55</v>
      </c>
      <c r="U727" t="s">
        <v>24</v>
      </c>
      <c r="V727" t="str">
        <f>IF(ctable[[#This Row],[tenure]]&lt;=12, "Short",IF(ctable[[#This Row],[tenure]]&lt;=36,"Medium","Long"))</f>
        <v>Short</v>
      </c>
      <c r="W727">
        <f>IF(ctable[[#This Row],[Churn]]="Yes",1,0)</f>
        <v>0</v>
      </c>
    </row>
    <row r="728" spans="1:23"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s="1">
        <v>26.25</v>
      </c>
      <c r="T728" s="1">
        <v>605.9</v>
      </c>
      <c r="U728" t="s">
        <v>24</v>
      </c>
      <c r="V728" t="str">
        <f>IF(ctable[[#This Row],[tenure]]&lt;=12, "Short",IF(ctable[[#This Row],[tenure]]&lt;=36,"Medium","Long"))</f>
        <v>Medium</v>
      </c>
      <c r="W728">
        <f>IF(ctable[[#This Row],[Churn]]="Yes",1,0)</f>
        <v>0</v>
      </c>
    </row>
    <row r="729" spans="1:23"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s="1">
        <v>80.849999999999994</v>
      </c>
      <c r="T729" s="1">
        <v>356.1</v>
      </c>
      <c r="U729" t="s">
        <v>24</v>
      </c>
      <c r="V729" t="str">
        <f>IF(ctable[[#This Row],[tenure]]&lt;=12, "Short",IF(ctable[[#This Row],[tenure]]&lt;=36,"Medium","Long"))</f>
        <v>Short</v>
      </c>
      <c r="W729">
        <f>IF(ctable[[#This Row],[Churn]]="Yes",1,0)</f>
        <v>0</v>
      </c>
    </row>
    <row r="730" spans="1:23"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s="1">
        <v>91.7</v>
      </c>
      <c r="T730" s="1">
        <v>2758.15</v>
      </c>
      <c r="U730" t="s">
        <v>23</v>
      </c>
      <c r="V730" t="str">
        <f>IF(ctable[[#This Row],[tenure]]&lt;=12, "Short",IF(ctable[[#This Row],[tenure]]&lt;=36,"Medium","Long"))</f>
        <v>Medium</v>
      </c>
      <c r="W730">
        <f>IF(ctable[[#This Row],[Churn]]="Yes",1,0)</f>
        <v>1</v>
      </c>
    </row>
    <row r="731" spans="1:23"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s="1">
        <v>74.2</v>
      </c>
      <c r="T731" s="1">
        <v>4805.6499999999996</v>
      </c>
      <c r="U731" t="s">
        <v>24</v>
      </c>
      <c r="V731" t="str">
        <f>IF(ctable[[#This Row],[tenure]]&lt;=12, "Short",IF(ctable[[#This Row],[tenure]]&lt;=36,"Medium","Long"))</f>
        <v>Long</v>
      </c>
      <c r="W731">
        <f>IF(ctable[[#This Row],[Churn]]="Yes",1,0)</f>
        <v>0</v>
      </c>
    </row>
    <row r="732" spans="1:23"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s="1">
        <v>87.25</v>
      </c>
      <c r="T732" s="1">
        <v>3941.7</v>
      </c>
      <c r="U732" t="s">
        <v>23</v>
      </c>
      <c r="V732" t="str">
        <f>IF(ctable[[#This Row],[tenure]]&lt;=12, "Short",IF(ctable[[#This Row],[tenure]]&lt;=36,"Medium","Long"))</f>
        <v>Long</v>
      </c>
      <c r="W732">
        <f>IF(ctable[[#This Row],[Churn]]="Yes",1,0)</f>
        <v>1</v>
      </c>
    </row>
    <row r="733" spans="1:23"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s="1">
        <v>20.350000000000001</v>
      </c>
      <c r="T733" s="1">
        <v>92.75</v>
      </c>
      <c r="U733" t="s">
        <v>24</v>
      </c>
      <c r="V733" t="str">
        <f>IF(ctable[[#This Row],[tenure]]&lt;=12, "Short",IF(ctable[[#This Row],[tenure]]&lt;=36,"Medium","Long"))</f>
        <v>Short</v>
      </c>
      <c r="W733">
        <f>IF(ctable[[#This Row],[Churn]]="Yes",1,0)</f>
        <v>0</v>
      </c>
    </row>
    <row r="734" spans="1:23"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s="1">
        <v>75.5</v>
      </c>
      <c r="T734" s="1">
        <v>1901.05</v>
      </c>
      <c r="U734" t="s">
        <v>24</v>
      </c>
      <c r="V734" t="str">
        <f>IF(ctable[[#This Row],[tenure]]&lt;=12, "Short",IF(ctable[[#This Row],[tenure]]&lt;=36,"Medium","Long"))</f>
        <v>Medium</v>
      </c>
      <c r="W734">
        <f>IF(ctable[[#This Row],[Churn]]="Yes",1,0)</f>
        <v>0</v>
      </c>
    </row>
    <row r="735" spans="1:23"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s="1">
        <v>79.05</v>
      </c>
      <c r="T735" s="1">
        <v>5730.7</v>
      </c>
      <c r="U735" t="s">
        <v>24</v>
      </c>
      <c r="V735" t="str">
        <f>IF(ctable[[#This Row],[tenure]]&lt;=12, "Short",IF(ctable[[#This Row],[tenure]]&lt;=36,"Medium","Long"))</f>
        <v>Long</v>
      </c>
      <c r="W735">
        <f>IF(ctable[[#This Row],[Churn]]="Yes",1,0)</f>
        <v>0</v>
      </c>
    </row>
    <row r="736" spans="1:23"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s="1">
        <v>90.15</v>
      </c>
      <c r="T736" s="1">
        <v>2423.4</v>
      </c>
      <c r="U736" t="s">
        <v>24</v>
      </c>
      <c r="V736" t="str">
        <f>IF(ctable[[#This Row],[tenure]]&lt;=12, "Short",IF(ctable[[#This Row],[tenure]]&lt;=36,"Medium","Long"))</f>
        <v>Medium</v>
      </c>
      <c r="W736">
        <f>IF(ctable[[#This Row],[Churn]]="Yes",1,0)</f>
        <v>0</v>
      </c>
    </row>
    <row r="737" spans="1:23"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s="1">
        <v>50.6</v>
      </c>
      <c r="T737" s="1">
        <v>1653.45</v>
      </c>
      <c r="U737" t="s">
        <v>24</v>
      </c>
      <c r="V737" t="str">
        <f>IF(ctable[[#This Row],[tenure]]&lt;=12, "Short",IF(ctable[[#This Row],[tenure]]&lt;=36,"Medium","Long"))</f>
        <v>Medium</v>
      </c>
      <c r="W737">
        <f>IF(ctable[[#This Row],[Churn]]="Yes",1,0)</f>
        <v>0</v>
      </c>
    </row>
    <row r="738" spans="1:23"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s="1">
        <v>110.45</v>
      </c>
      <c r="T738" s="1">
        <v>3327.05</v>
      </c>
      <c r="U738" t="s">
        <v>24</v>
      </c>
      <c r="V738" t="str">
        <f>IF(ctable[[#This Row],[tenure]]&lt;=12, "Short",IF(ctable[[#This Row],[tenure]]&lt;=36,"Medium","Long"))</f>
        <v>Medium</v>
      </c>
      <c r="W738">
        <f>IF(ctable[[#This Row],[Churn]]="Yes",1,0)</f>
        <v>0</v>
      </c>
    </row>
    <row r="739" spans="1:23"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s="1">
        <v>101</v>
      </c>
      <c r="T739" s="1">
        <v>7085.5</v>
      </c>
      <c r="U739" t="s">
        <v>24</v>
      </c>
      <c r="V739" t="str">
        <f>IF(ctable[[#This Row],[tenure]]&lt;=12, "Short",IF(ctable[[#This Row],[tenure]]&lt;=36,"Medium","Long"))</f>
        <v>Long</v>
      </c>
      <c r="W739">
        <f>IF(ctable[[#This Row],[Churn]]="Yes",1,0)</f>
        <v>0</v>
      </c>
    </row>
    <row r="740" spans="1:23"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s="1">
        <v>79.349999999999994</v>
      </c>
      <c r="T740" s="1">
        <v>3344.1</v>
      </c>
      <c r="U740" t="s">
        <v>24</v>
      </c>
      <c r="V740" t="str">
        <f>IF(ctable[[#This Row],[tenure]]&lt;=12, "Short",IF(ctable[[#This Row],[tenure]]&lt;=36,"Medium","Long"))</f>
        <v>Long</v>
      </c>
      <c r="W740">
        <f>IF(ctable[[#This Row],[Churn]]="Yes",1,0)</f>
        <v>0</v>
      </c>
    </row>
    <row r="741" spans="1:23"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s="1">
        <v>89.85</v>
      </c>
      <c r="T741" s="1">
        <v>6697.35</v>
      </c>
      <c r="U741" t="s">
        <v>24</v>
      </c>
      <c r="V741" t="str">
        <f>IF(ctable[[#This Row],[tenure]]&lt;=12, "Short",IF(ctable[[#This Row],[tenure]]&lt;=36,"Medium","Long"))</f>
        <v>Long</v>
      </c>
      <c r="W741">
        <f>IF(ctable[[#This Row],[Churn]]="Yes",1,0)</f>
        <v>0</v>
      </c>
    </row>
    <row r="742" spans="1:23"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s="1">
        <v>65</v>
      </c>
      <c r="T742" s="1">
        <v>2879.9</v>
      </c>
      <c r="U742" t="s">
        <v>24</v>
      </c>
      <c r="V742" t="str">
        <f>IF(ctable[[#This Row],[tenure]]&lt;=12, "Short",IF(ctable[[#This Row],[tenure]]&lt;=36,"Medium","Long"))</f>
        <v>Long</v>
      </c>
      <c r="W742">
        <f>IF(ctable[[#This Row],[Churn]]="Yes",1,0)</f>
        <v>0</v>
      </c>
    </row>
    <row r="743" spans="1:23"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s="1">
        <v>80.45</v>
      </c>
      <c r="T743" s="1">
        <v>137.1</v>
      </c>
      <c r="U743" t="s">
        <v>24</v>
      </c>
      <c r="V743" t="str">
        <f>IF(ctable[[#This Row],[tenure]]&lt;=12, "Short",IF(ctable[[#This Row],[tenure]]&lt;=36,"Medium","Long"))</f>
        <v>Short</v>
      </c>
      <c r="W743">
        <f>IF(ctable[[#This Row],[Churn]]="Yes",1,0)</f>
        <v>0</v>
      </c>
    </row>
    <row r="744" spans="1:23"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s="1">
        <v>98.55</v>
      </c>
      <c r="T744" s="1">
        <v>1008.55</v>
      </c>
      <c r="U744" t="s">
        <v>23</v>
      </c>
      <c r="V744" t="str">
        <f>IF(ctable[[#This Row],[tenure]]&lt;=12, "Short",IF(ctable[[#This Row],[tenure]]&lt;=36,"Medium","Long"))</f>
        <v>Short</v>
      </c>
      <c r="W744">
        <f>IF(ctable[[#This Row],[Churn]]="Yes",1,0)</f>
        <v>1</v>
      </c>
    </row>
    <row r="745" spans="1:23"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s="1">
        <v>24.1</v>
      </c>
      <c r="T745" s="1">
        <v>1551.6</v>
      </c>
      <c r="U745" t="s">
        <v>24</v>
      </c>
      <c r="V745" t="str">
        <f>IF(ctable[[#This Row],[tenure]]&lt;=12, "Short",IF(ctable[[#This Row],[tenure]]&lt;=36,"Medium","Long"))</f>
        <v>Long</v>
      </c>
      <c r="W745">
        <f>IF(ctable[[#This Row],[Churn]]="Yes",1,0)</f>
        <v>0</v>
      </c>
    </row>
    <row r="746" spans="1:23"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s="1">
        <v>44.05</v>
      </c>
      <c r="T746" s="1">
        <v>202.15</v>
      </c>
      <c r="U746" t="s">
        <v>24</v>
      </c>
      <c r="V746" t="str">
        <f>IF(ctable[[#This Row],[tenure]]&lt;=12, "Short",IF(ctable[[#This Row],[tenure]]&lt;=36,"Medium","Long"))</f>
        <v>Short</v>
      </c>
      <c r="W746">
        <f>IF(ctable[[#This Row],[Churn]]="Yes",1,0)</f>
        <v>0</v>
      </c>
    </row>
    <row r="747" spans="1:23"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s="1">
        <v>110.8</v>
      </c>
      <c r="T747" s="1">
        <v>7882.25</v>
      </c>
      <c r="U747" t="s">
        <v>24</v>
      </c>
      <c r="V747" t="str">
        <f>IF(ctable[[#This Row],[tenure]]&lt;=12, "Short",IF(ctable[[#This Row],[tenure]]&lt;=36,"Medium","Long"))</f>
        <v>Long</v>
      </c>
      <c r="W747">
        <f>IF(ctable[[#This Row],[Churn]]="Yes",1,0)</f>
        <v>0</v>
      </c>
    </row>
    <row r="748" spans="1:23"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s="1">
        <v>114.95</v>
      </c>
      <c r="T748" s="1">
        <v>8196.4</v>
      </c>
      <c r="U748" t="s">
        <v>24</v>
      </c>
      <c r="V748" t="str">
        <f>IF(ctable[[#This Row],[tenure]]&lt;=12, "Short",IF(ctable[[#This Row],[tenure]]&lt;=36,"Medium","Long"))</f>
        <v>Long</v>
      </c>
      <c r="W748">
        <f>IF(ctable[[#This Row],[Churn]]="Yes",1,0)</f>
        <v>0</v>
      </c>
    </row>
    <row r="749" spans="1:23"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s="1">
        <v>75.05</v>
      </c>
      <c r="T749" s="1">
        <v>202.9</v>
      </c>
      <c r="U749" t="s">
        <v>24</v>
      </c>
      <c r="V749" t="str">
        <f>IF(ctable[[#This Row],[tenure]]&lt;=12, "Short",IF(ctable[[#This Row],[tenure]]&lt;=36,"Medium","Long"))</f>
        <v>Short</v>
      </c>
      <c r="W749">
        <f>IF(ctable[[#This Row],[Churn]]="Yes",1,0)</f>
        <v>0</v>
      </c>
    </row>
    <row r="750" spans="1:23"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s="1">
        <v>19.25</v>
      </c>
      <c r="T750" s="1">
        <v>855.1</v>
      </c>
      <c r="U750" t="s">
        <v>24</v>
      </c>
      <c r="V750" t="str">
        <f>IF(ctable[[#This Row],[tenure]]&lt;=12, "Short",IF(ctable[[#This Row],[tenure]]&lt;=36,"Medium","Long"))</f>
        <v>Long</v>
      </c>
      <c r="W750">
        <f>IF(ctable[[#This Row],[Churn]]="Yes",1,0)</f>
        <v>0</v>
      </c>
    </row>
    <row r="751" spans="1:23"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s="1">
        <v>90.05</v>
      </c>
      <c r="T751" s="1">
        <v>5817</v>
      </c>
      <c r="U751" t="s">
        <v>24</v>
      </c>
      <c r="V751" t="str">
        <f>IF(ctable[[#This Row],[tenure]]&lt;=12, "Short",IF(ctable[[#This Row],[tenure]]&lt;=36,"Medium","Long"))</f>
        <v>Long</v>
      </c>
      <c r="W751">
        <f>IF(ctable[[#This Row],[Churn]]="Yes",1,0)</f>
        <v>0</v>
      </c>
    </row>
    <row r="752" spans="1:23"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s="1">
        <v>56.7</v>
      </c>
      <c r="T752" s="1">
        <v>1652.95</v>
      </c>
      <c r="U752" t="s">
        <v>24</v>
      </c>
      <c r="V752" t="str">
        <f>IF(ctable[[#This Row],[tenure]]&lt;=12, "Short",IF(ctable[[#This Row],[tenure]]&lt;=36,"Medium","Long"))</f>
        <v>Medium</v>
      </c>
      <c r="W752">
        <f>IF(ctable[[#This Row],[Churn]]="Yes",1,0)</f>
        <v>0</v>
      </c>
    </row>
    <row r="753" spans="1:23"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s="1">
        <v>80.150000000000006</v>
      </c>
      <c r="T753" s="1">
        <v>5600.15</v>
      </c>
      <c r="U753" t="s">
        <v>24</v>
      </c>
      <c r="V753" t="str">
        <f>IF(ctable[[#This Row],[tenure]]&lt;=12, "Short",IF(ctable[[#This Row],[tenure]]&lt;=36,"Medium","Long"))</f>
        <v>Long</v>
      </c>
      <c r="W753">
        <f>IF(ctable[[#This Row],[Churn]]="Yes",1,0)</f>
        <v>0</v>
      </c>
    </row>
    <row r="754" spans="1:23"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s="1">
        <v>71.349999999999994</v>
      </c>
      <c r="T754" s="1">
        <v>515.75</v>
      </c>
      <c r="U754" t="s">
        <v>24</v>
      </c>
      <c r="V754" t="str">
        <f>IF(ctable[[#This Row],[tenure]]&lt;=12, "Short",IF(ctable[[#This Row],[tenure]]&lt;=36,"Medium","Long"))</f>
        <v>Short</v>
      </c>
      <c r="W754">
        <f>IF(ctable[[#This Row],[Churn]]="Yes",1,0)</f>
        <v>0</v>
      </c>
    </row>
    <row r="755" spans="1:23"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s="1">
        <v>20.25</v>
      </c>
      <c r="T755" s="1" t="s">
        <v>525</v>
      </c>
      <c r="U755" t="s">
        <v>24</v>
      </c>
      <c r="V755" t="str">
        <f>IF(ctable[[#This Row],[tenure]]&lt;=12, "Short",IF(ctable[[#This Row],[tenure]]&lt;=36,"Medium","Long"))</f>
        <v>Short</v>
      </c>
      <c r="W755">
        <f>IF(ctable[[#This Row],[Churn]]="Yes",1,0)</f>
        <v>0</v>
      </c>
    </row>
    <row r="756" spans="1:23"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s="1">
        <v>90.35</v>
      </c>
      <c r="T756" s="1">
        <v>190.5</v>
      </c>
      <c r="U756" t="s">
        <v>24</v>
      </c>
      <c r="V756" t="str">
        <f>IF(ctable[[#This Row],[tenure]]&lt;=12, "Short",IF(ctable[[#This Row],[tenure]]&lt;=36,"Medium","Long"))</f>
        <v>Short</v>
      </c>
      <c r="W756">
        <f>IF(ctable[[#This Row],[Churn]]="Yes",1,0)</f>
        <v>0</v>
      </c>
    </row>
    <row r="757" spans="1:23"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s="1">
        <v>98.55</v>
      </c>
      <c r="T757" s="1">
        <v>1842.8</v>
      </c>
      <c r="U757" t="s">
        <v>23</v>
      </c>
      <c r="V757" t="str">
        <f>IF(ctable[[#This Row],[tenure]]&lt;=12, "Short",IF(ctable[[#This Row],[tenure]]&lt;=36,"Medium","Long"))</f>
        <v>Medium</v>
      </c>
      <c r="W757">
        <f>IF(ctable[[#This Row],[Churn]]="Yes",1,0)</f>
        <v>1</v>
      </c>
    </row>
    <row r="758" spans="1:23"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s="1">
        <v>19.7</v>
      </c>
      <c r="T758" s="1">
        <v>1253.8</v>
      </c>
      <c r="U758" t="s">
        <v>24</v>
      </c>
      <c r="V758" t="str">
        <f>IF(ctable[[#This Row],[tenure]]&lt;=12, "Short",IF(ctable[[#This Row],[tenure]]&lt;=36,"Medium","Long"))</f>
        <v>Long</v>
      </c>
      <c r="W758">
        <f>IF(ctable[[#This Row],[Churn]]="Yes",1,0)</f>
        <v>0</v>
      </c>
    </row>
    <row r="759" spans="1:23"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s="1">
        <v>19.850000000000001</v>
      </c>
      <c r="T759" s="1">
        <v>57.2</v>
      </c>
      <c r="U759" t="s">
        <v>24</v>
      </c>
      <c r="V759" t="str">
        <f>IF(ctable[[#This Row],[tenure]]&lt;=12, "Short",IF(ctable[[#This Row],[tenure]]&lt;=36,"Medium","Long"))</f>
        <v>Short</v>
      </c>
      <c r="W759">
        <f>IF(ctable[[#This Row],[Churn]]="Yes",1,0)</f>
        <v>0</v>
      </c>
    </row>
    <row r="760" spans="1:23"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s="1">
        <v>85.9</v>
      </c>
      <c r="T760" s="1">
        <v>1269.55</v>
      </c>
      <c r="U760" t="s">
        <v>23</v>
      </c>
      <c r="V760" t="str">
        <f>IF(ctable[[#This Row],[tenure]]&lt;=12, "Short",IF(ctable[[#This Row],[tenure]]&lt;=36,"Medium","Long"))</f>
        <v>Medium</v>
      </c>
      <c r="W760">
        <f>IF(ctable[[#This Row],[Churn]]="Yes",1,0)</f>
        <v>1</v>
      </c>
    </row>
    <row r="761" spans="1:23"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s="1">
        <v>90.35</v>
      </c>
      <c r="T761" s="1">
        <v>6563.4</v>
      </c>
      <c r="U761" t="s">
        <v>24</v>
      </c>
      <c r="V761" t="str">
        <f>IF(ctable[[#This Row],[tenure]]&lt;=12, "Short",IF(ctable[[#This Row],[tenure]]&lt;=36,"Medium","Long"))</f>
        <v>Long</v>
      </c>
      <c r="W761">
        <f>IF(ctable[[#This Row],[Churn]]="Yes",1,0)</f>
        <v>0</v>
      </c>
    </row>
    <row r="762" spans="1:23"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s="1">
        <v>20.8</v>
      </c>
      <c r="T762" s="1">
        <v>20.8</v>
      </c>
      <c r="U762" t="s">
        <v>24</v>
      </c>
      <c r="V762" t="str">
        <f>IF(ctable[[#This Row],[tenure]]&lt;=12, "Short",IF(ctable[[#This Row],[tenure]]&lt;=36,"Medium","Long"))</f>
        <v>Short</v>
      </c>
      <c r="W762">
        <f>IF(ctable[[#This Row],[Churn]]="Yes",1,0)</f>
        <v>0</v>
      </c>
    </row>
    <row r="763" spans="1:23"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s="1">
        <v>89.25</v>
      </c>
      <c r="T763" s="1">
        <v>1907.85</v>
      </c>
      <c r="U763" t="s">
        <v>23</v>
      </c>
      <c r="V763" t="str">
        <f>IF(ctable[[#This Row],[tenure]]&lt;=12, "Short",IF(ctable[[#This Row],[tenure]]&lt;=36,"Medium","Long"))</f>
        <v>Medium</v>
      </c>
      <c r="W763">
        <f>IF(ctable[[#This Row],[Churn]]="Yes",1,0)</f>
        <v>1</v>
      </c>
    </row>
    <row r="764" spans="1:23"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s="1">
        <v>70.3</v>
      </c>
      <c r="T764" s="1">
        <v>208.85</v>
      </c>
      <c r="U764" t="s">
        <v>23</v>
      </c>
      <c r="V764" t="str">
        <f>IF(ctable[[#This Row],[tenure]]&lt;=12, "Short",IF(ctable[[#This Row],[tenure]]&lt;=36,"Medium","Long"))</f>
        <v>Short</v>
      </c>
      <c r="W764">
        <f>IF(ctable[[#This Row],[Churn]]="Yes",1,0)</f>
        <v>1</v>
      </c>
    </row>
    <row r="765" spans="1:23"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s="1">
        <v>66.849999999999994</v>
      </c>
      <c r="T765" s="1">
        <v>4758.8</v>
      </c>
      <c r="U765" t="s">
        <v>24</v>
      </c>
      <c r="V765" t="str">
        <f>IF(ctable[[#This Row],[tenure]]&lt;=12, "Short",IF(ctable[[#This Row],[tenure]]&lt;=36,"Medium","Long"))</f>
        <v>Long</v>
      </c>
      <c r="W765">
        <f>IF(ctable[[#This Row],[Churn]]="Yes",1,0)</f>
        <v>0</v>
      </c>
    </row>
    <row r="766" spans="1:23"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s="1">
        <v>19.899999999999999</v>
      </c>
      <c r="T766" s="1">
        <v>1292.5999999999999</v>
      </c>
      <c r="U766" t="s">
        <v>24</v>
      </c>
      <c r="V766" t="str">
        <f>IF(ctable[[#This Row],[tenure]]&lt;=12, "Short",IF(ctable[[#This Row],[tenure]]&lt;=36,"Medium","Long"))</f>
        <v>Long</v>
      </c>
      <c r="W766">
        <f>IF(ctable[[#This Row],[Churn]]="Yes",1,0)</f>
        <v>0</v>
      </c>
    </row>
    <row r="767" spans="1:23"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s="1">
        <v>35.799999999999997</v>
      </c>
      <c r="T767" s="1">
        <v>363.15</v>
      </c>
      <c r="U767" t="s">
        <v>24</v>
      </c>
      <c r="V767" t="str">
        <f>IF(ctable[[#This Row],[tenure]]&lt;=12, "Short",IF(ctable[[#This Row],[tenure]]&lt;=36,"Medium","Long"))</f>
        <v>Short</v>
      </c>
      <c r="W767">
        <f>IF(ctable[[#This Row],[Churn]]="Yes",1,0)</f>
        <v>0</v>
      </c>
    </row>
    <row r="768" spans="1:23"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s="1">
        <v>78.849999999999994</v>
      </c>
      <c r="T768" s="1">
        <v>1600.25</v>
      </c>
      <c r="U768" t="s">
        <v>24</v>
      </c>
      <c r="V768" t="str">
        <f>IF(ctable[[#This Row],[tenure]]&lt;=12, "Short",IF(ctable[[#This Row],[tenure]]&lt;=36,"Medium","Long"))</f>
        <v>Medium</v>
      </c>
      <c r="W768">
        <f>IF(ctable[[#This Row],[Churn]]="Yes",1,0)</f>
        <v>0</v>
      </c>
    </row>
    <row r="769" spans="1:23"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s="1">
        <v>20.399999999999999</v>
      </c>
      <c r="T769" s="1">
        <v>275.7</v>
      </c>
      <c r="U769" t="s">
        <v>24</v>
      </c>
      <c r="V769" t="str">
        <f>IF(ctable[[#This Row],[tenure]]&lt;=12, "Short",IF(ctable[[#This Row],[tenure]]&lt;=36,"Medium","Long"))</f>
        <v>Medium</v>
      </c>
      <c r="W769">
        <f>IF(ctable[[#This Row],[Churn]]="Yes",1,0)</f>
        <v>0</v>
      </c>
    </row>
    <row r="770" spans="1:23"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s="1">
        <v>74.25</v>
      </c>
      <c r="T770" s="1">
        <v>3089.1</v>
      </c>
      <c r="U770" t="s">
        <v>24</v>
      </c>
      <c r="V770" t="str">
        <f>IF(ctable[[#This Row],[tenure]]&lt;=12, "Short",IF(ctable[[#This Row],[tenure]]&lt;=36,"Medium","Long"))</f>
        <v>Long</v>
      </c>
      <c r="W770">
        <f>IF(ctable[[#This Row],[Churn]]="Yes",1,0)</f>
        <v>0</v>
      </c>
    </row>
    <row r="771" spans="1:23"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s="1">
        <v>64.8</v>
      </c>
      <c r="T771" s="1">
        <v>1175.5999999999999</v>
      </c>
      <c r="U771" t="s">
        <v>24</v>
      </c>
      <c r="V771" t="str">
        <f>IF(ctable[[#This Row],[tenure]]&lt;=12, "Short",IF(ctable[[#This Row],[tenure]]&lt;=36,"Medium","Long"))</f>
        <v>Medium</v>
      </c>
      <c r="W771">
        <f>IF(ctable[[#This Row],[Churn]]="Yes",1,0)</f>
        <v>0</v>
      </c>
    </row>
    <row r="772" spans="1:23"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s="1">
        <v>20.45</v>
      </c>
      <c r="T772" s="1">
        <v>237.3</v>
      </c>
      <c r="U772" t="s">
        <v>24</v>
      </c>
      <c r="V772" t="str">
        <f>IF(ctable[[#This Row],[tenure]]&lt;=12, "Short",IF(ctable[[#This Row],[tenure]]&lt;=36,"Medium","Long"))</f>
        <v>Short</v>
      </c>
      <c r="W772">
        <f>IF(ctable[[#This Row],[Churn]]="Yes",1,0)</f>
        <v>0</v>
      </c>
    </row>
    <row r="773" spans="1:23"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s="1">
        <v>93.35</v>
      </c>
      <c r="T773" s="1">
        <v>1444.65</v>
      </c>
      <c r="U773" t="s">
        <v>23</v>
      </c>
      <c r="V773" t="str">
        <f>IF(ctable[[#This Row],[tenure]]&lt;=12, "Short",IF(ctable[[#This Row],[tenure]]&lt;=36,"Medium","Long"))</f>
        <v>Medium</v>
      </c>
      <c r="W773">
        <f>IF(ctable[[#This Row],[Churn]]="Yes",1,0)</f>
        <v>1</v>
      </c>
    </row>
    <row r="774" spans="1:23"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s="1">
        <v>19.899999999999999</v>
      </c>
      <c r="T774" s="1">
        <v>19.899999999999999</v>
      </c>
      <c r="U774" t="s">
        <v>23</v>
      </c>
      <c r="V774" t="str">
        <f>IF(ctable[[#This Row],[tenure]]&lt;=12, "Short",IF(ctable[[#This Row],[tenure]]&lt;=36,"Medium","Long"))</f>
        <v>Short</v>
      </c>
      <c r="W774">
        <f>IF(ctable[[#This Row],[Churn]]="Yes",1,0)</f>
        <v>1</v>
      </c>
    </row>
    <row r="775" spans="1:23"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s="1">
        <v>88.9</v>
      </c>
      <c r="T775" s="1">
        <v>454.15</v>
      </c>
      <c r="U775" t="s">
        <v>23</v>
      </c>
      <c r="V775" t="str">
        <f>IF(ctable[[#This Row],[tenure]]&lt;=12, "Short",IF(ctable[[#This Row],[tenure]]&lt;=36,"Medium","Long"))</f>
        <v>Short</v>
      </c>
      <c r="W775">
        <f>IF(ctable[[#This Row],[Churn]]="Yes",1,0)</f>
        <v>1</v>
      </c>
    </row>
    <row r="776" spans="1:23"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s="1">
        <v>95.8</v>
      </c>
      <c r="T776" s="1">
        <v>3036.75</v>
      </c>
      <c r="U776" t="s">
        <v>23</v>
      </c>
      <c r="V776" t="str">
        <f>IF(ctable[[#This Row],[tenure]]&lt;=12, "Short",IF(ctable[[#This Row],[tenure]]&lt;=36,"Medium","Long"))</f>
        <v>Medium</v>
      </c>
      <c r="W776">
        <f>IF(ctable[[#This Row],[Churn]]="Yes",1,0)</f>
        <v>1</v>
      </c>
    </row>
    <row r="777" spans="1:23"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s="1">
        <v>110.65</v>
      </c>
      <c r="T777" s="1">
        <v>8065.65</v>
      </c>
      <c r="U777" t="s">
        <v>24</v>
      </c>
      <c r="V777" t="str">
        <f>IF(ctable[[#This Row],[tenure]]&lt;=12, "Short",IF(ctable[[#This Row],[tenure]]&lt;=36,"Medium","Long"))</f>
        <v>Long</v>
      </c>
      <c r="W777">
        <f>IF(ctable[[#This Row],[Churn]]="Yes",1,0)</f>
        <v>0</v>
      </c>
    </row>
    <row r="778" spans="1:23"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s="1">
        <v>40.299999999999997</v>
      </c>
      <c r="T778" s="1">
        <v>92.5</v>
      </c>
      <c r="U778" t="s">
        <v>24</v>
      </c>
      <c r="V778" t="str">
        <f>IF(ctable[[#This Row],[tenure]]&lt;=12, "Short",IF(ctable[[#This Row],[tenure]]&lt;=36,"Medium","Long"))</f>
        <v>Short</v>
      </c>
      <c r="W778">
        <f>IF(ctable[[#This Row],[Churn]]="Yes",1,0)</f>
        <v>0</v>
      </c>
    </row>
    <row r="779" spans="1:23"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s="1">
        <v>82</v>
      </c>
      <c r="T779" s="1">
        <v>184.65</v>
      </c>
      <c r="U779" t="s">
        <v>23</v>
      </c>
      <c r="V779" t="str">
        <f>IF(ctable[[#This Row],[tenure]]&lt;=12, "Short",IF(ctable[[#This Row],[tenure]]&lt;=36,"Medium","Long"))</f>
        <v>Short</v>
      </c>
      <c r="W779">
        <f>IF(ctable[[#This Row],[Churn]]="Yes",1,0)</f>
        <v>1</v>
      </c>
    </row>
    <row r="780" spans="1:23"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s="1">
        <v>107</v>
      </c>
      <c r="T780" s="1">
        <v>6152.3</v>
      </c>
      <c r="U780" t="s">
        <v>24</v>
      </c>
      <c r="V780" t="str">
        <f>IF(ctable[[#This Row],[tenure]]&lt;=12, "Short",IF(ctable[[#This Row],[tenure]]&lt;=36,"Medium","Long"))</f>
        <v>Long</v>
      </c>
      <c r="W780">
        <f>IF(ctable[[#This Row],[Churn]]="Yes",1,0)</f>
        <v>0</v>
      </c>
    </row>
    <row r="781" spans="1:23"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s="1">
        <v>45.35</v>
      </c>
      <c r="T781" s="1">
        <v>89.5</v>
      </c>
      <c r="U781" t="s">
        <v>23</v>
      </c>
      <c r="V781" t="str">
        <f>IF(ctable[[#This Row],[tenure]]&lt;=12, "Short",IF(ctable[[#This Row],[tenure]]&lt;=36,"Medium","Long"))</f>
        <v>Short</v>
      </c>
      <c r="W781">
        <f>IF(ctable[[#This Row],[Churn]]="Yes",1,0)</f>
        <v>1</v>
      </c>
    </row>
    <row r="782" spans="1:23"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s="1">
        <v>73.349999999999994</v>
      </c>
      <c r="T782" s="1">
        <v>5154.5</v>
      </c>
      <c r="U782" t="s">
        <v>24</v>
      </c>
      <c r="V782" t="str">
        <f>IF(ctable[[#This Row],[tenure]]&lt;=12, "Short",IF(ctable[[#This Row],[tenure]]&lt;=36,"Medium","Long"))</f>
        <v>Long</v>
      </c>
      <c r="W782">
        <f>IF(ctable[[#This Row],[Churn]]="Yes",1,0)</f>
        <v>0</v>
      </c>
    </row>
    <row r="783" spans="1:23"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s="1">
        <v>44.8</v>
      </c>
      <c r="T783" s="1">
        <v>220.45</v>
      </c>
      <c r="U783" t="s">
        <v>24</v>
      </c>
      <c r="V783" t="str">
        <f>IF(ctable[[#This Row],[tenure]]&lt;=12, "Short",IF(ctable[[#This Row],[tenure]]&lt;=36,"Medium","Long"))</f>
        <v>Short</v>
      </c>
      <c r="W783">
        <f>IF(ctable[[#This Row],[Churn]]="Yes",1,0)</f>
        <v>0</v>
      </c>
    </row>
    <row r="784" spans="1:23"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s="1">
        <v>54.75</v>
      </c>
      <c r="T784" s="1">
        <v>1510.3</v>
      </c>
      <c r="U784" t="s">
        <v>24</v>
      </c>
      <c r="V784" t="str">
        <f>IF(ctable[[#This Row],[tenure]]&lt;=12, "Short",IF(ctable[[#This Row],[tenure]]&lt;=36,"Medium","Long"))</f>
        <v>Medium</v>
      </c>
      <c r="W784">
        <f>IF(ctable[[#This Row],[Churn]]="Yes",1,0)</f>
        <v>0</v>
      </c>
    </row>
    <row r="785" spans="1:23"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s="1">
        <v>52.2</v>
      </c>
      <c r="T785" s="1">
        <v>52.2</v>
      </c>
      <c r="U785" t="s">
        <v>23</v>
      </c>
      <c r="V785" t="str">
        <f>IF(ctable[[#This Row],[tenure]]&lt;=12, "Short",IF(ctable[[#This Row],[tenure]]&lt;=36,"Medium","Long"))</f>
        <v>Short</v>
      </c>
      <c r="W785">
        <f>IF(ctable[[#This Row],[Churn]]="Yes",1,0)</f>
        <v>1</v>
      </c>
    </row>
    <row r="786" spans="1:23"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s="1">
        <v>40.6</v>
      </c>
      <c r="T786" s="1">
        <v>2588.9499999999998</v>
      </c>
      <c r="U786" t="s">
        <v>24</v>
      </c>
      <c r="V786" t="str">
        <f>IF(ctable[[#This Row],[tenure]]&lt;=12, "Short",IF(ctable[[#This Row],[tenure]]&lt;=36,"Medium","Long"))</f>
        <v>Long</v>
      </c>
      <c r="W786">
        <f>IF(ctable[[#This Row],[Churn]]="Yes",1,0)</f>
        <v>0</v>
      </c>
    </row>
    <row r="787" spans="1:23"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s="1">
        <v>110</v>
      </c>
      <c r="T787" s="1">
        <v>4874.8</v>
      </c>
      <c r="U787" t="s">
        <v>23</v>
      </c>
      <c r="V787" t="str">
        <f>IF(ctable[[#This Row],[tenure]]&lt;=12, "Short",IF(ctable[[#This Row],[tenure]]&lt;=36,"Medium","Long"))</f>
        <v>Long</v>
      </c>
      <c r="W787">
        <f>IF(ctable[[#This Row],[Churn]]="Yes",1,0)</f>
        <v>1</v>
      </c>
    </row>
    <row r="788" spans="1:23"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s="1">
        <v>55.3</v>
      </c>
      <c r="T788" s="1">
        <v>3983.6</v>
      </c>
      <c r="U788" t="s">
        <v>24</v>
      </c>
      <c r="V788" t="str">
        <f>IF(ctable[[#This Row],[tenure]]&lt;=12, "Short",IF(ctable[[#This Row],[tenure]]&lt;=36,"Medium","Long"))</f>
        <v>Long</v>
      </c>
      <c r="W788">
        <f>IF(ctable[[#This Row],[Churn]]="Yes",1,0)</f>
        <v>0</v>
      </c>
    </row>
    <row r="789" spans="1:23"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s="1">
        <v>60.85</v>
      </c>
      <c r="T789" s="1">
        <v>2003.6</v>
      </c>
      <c r="U789" t="s">
        <v>24</v>
      </c>
      <c r="V789" t="str">
        <f>IF(ctable[[#This Row],[tenure]]&lt;=12, "Short",IF(ctable[[#This Row],[tenure]]&lt;=36,"Medium","Long"))</f>
        <v>Medium</v>
      </c>
      <c r="W789">
        <f>IF(ctable[[#This Row],[Churn]]="Yes",1,0)</f>
        <v>0</v>
      </c>
    </row>
    <row r="790" spans="1:23"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s="1">
        <v>78.400000000000006</v>
      </c>
      <c r="T790" s="1">
        <v>1832.4</v>
      </c>
      <c r="U790" t="s">
        <v>24</v>
      </c>
      <c r="V790" t="str">
        <f>IF(ctable[[#This Row],[tenure]]&lt;=12, "Short",IF(ctable[[#This Row],[tenure]]&lt;=36,"Medium","Long"))</f>
        <v>Medium</v>
      </c>
      <c r="W790">
        <f>IF(ctable[[#This Row],[Churn]]="Yes",1,0)</f>
        <v>0</v>
      </c>
    </row>
    <row r="791" spans="1:23"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s="1">
        <v>69.650000000000006</v>
      </c>
      <c r="T791" s="1">
        <v>4908.25</v>
      </c>
      <c r="U791" t="s">
        <v>24</v>
      </c>
      <c r="V791" t="str">
        <f>IF(ctable[[#This Row],[tenure]]&lt;=12, "Short",IF(ctable[[#This Row],[tenure]]&lt;=36,"Medium","Long"))</f>
        <v>Long</v>
      </c>
      <c r="W791">
        <f>IF(ctable[[#This Row],[Churn]]="Yes",1,0)</f>
        <v>0</v>
      </c>
    </row>
    <row r="792" spans="1:23"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s="1">
        <v>59.85</v>
      </c>
      <c r="T792" s="1">
        <v>3590.2</v>
      </c>
      <c r="U792" t="s">
        <v>24</v>
      </c>
      <c r="V792" t="str">
        <f>IF(ctable[[#This Row],[tenure]]&lt;=12, "Short",IF(ctable[[#This Row],[tenure]]&lt;=36,"Medium","Long"))</f>
        <v>Long</v>
      </c>
      <c r="W792">
        <f>IF(ctable[[#This Row],[Churn]]="Yes",1,0)</f>
        <v>0</v>
      </c>
    </row>
    <row r="793" spans="1:23"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s="1">
        <v>76.900000000000006</v>
      </c>
      <c r="T793" s="1">
        <v>5023</v>
      </c>
      <c r="U793" t="s">
        <v>24</v>
      </c>
      <c r="V793" t="str">
        <f>IF(ctable[[#This Row],[tenure]]&lt;=12, "Short",IF(ctable[[#This Row],[tenure]]&lt;=36,"Medium","Long"))</f>
        <v>Long</v>
      </c>
      <c r="W793">
        <f>IF(ctable[[#This Row],[Churn]]="Yes",1,0)</f>
        <v>0</v>
      </c>
    </row>
    <row r="794" spans="1:23"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s="1">
        <v>19.850000000000001</v>
      </c>
      <c r="T794" s="1">
        <v>146.6</v>
      </c>
      <c r="U794" t="s">
        <v>24</v>
      </c>
      <c r="V794" t="str">
        <f>IF(ctable[[#This Row],[tenure]]&lt;=12, "Short",IF(ctable[[#This Row],[tenure]]&lt;=36,"Medium","Long"))</f>
        <v>Short</v>
      </c>
      <c r="W794">
        <f>IF(ctable[[#This Row],[Churn]]="Yes",1,0)</f>
        <v>0</v>
      </c>
    </row>
    <row r="795" spans="1:23"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s="1">
        <v>67.650000000000006</v>
      </c>
      <c r="T795" s="1">
        <v>2339.3000000000002</v>
      </c>
      <c r="U795" t="s">
        <v>24</v>
      </c>
      <c r="V795" t="str">
        <f>IF(ctable[[#This Row],[tenure]]&lt;=12, "Short",IF(ctable[[#This Row],[tenure]]&lt;=36,"Medium","Long"))</f>
        <v>Medium</v>
      </c>
      <c r="W795">
        <f>IF(ctable[[#This Row],[Churn]]="Yes",1,0)</f>
        <v>0</v>
      </c>
    </row>
    <row r="796" spans="1:23"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s="1">
        <v>45</v>
      </c>
      <c r="T796" s="1">
        <v>298.7</v>
      </c>
      <c r="U796" t="s">
        <v>24</v>
      </c>
      <c r="V796" t="str">
        <f>IF(ctable[[#This Row],[tenure]]&lt;=12, "Short",IF(ctable[[#This Row],[tenure]]&lt;=36,"Medium","Long"))</f>
        <v>Short</v>
      </c>
      <c r="W796">
        <f>IF(ctable[[#This Row],[Churn]]="Yes",1,0)</f>
        <v>0</v>
      </c>
    </row>
    <row r="797" spans="1:23"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s="1">
        <v>64.2</v>
      </c>
      <c r="T797" s="1">
        <v>143.65</v>
      </c>
      <c r="U797" t="s">
        <v>24</v>
      </c>
      <c r="V797" t="str">
        <f>IF(ctable[[#This Row],[tenure]]&lt;=12, "Short",IF(ctable[[#This Row],[tenure]]&lt;=36,"Medium","Long"))</f>
        <v>Short</v>
      </c>
      <c r="W797">
        <f>IF(ctable[[#This Row],[Churn]]="Yes",1,0)</f>
        <v>0</v>
      </c>
    </row>
    <row r="798" spans="1:23"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s="1">
        <v>81.7</v>
      </c>
      <c r="T798" s="1">
        <v>2548.65</v>
      </c>
      <c r="U798" t="s">
        <v>24</v>
      </c>
      <c r="V798" t="str">
        <f>IF(ctable[[#This Row],[tenure]]&lt;=12, "Short",IF(ctable[[#This Row],[tenure]]&lt;=36,"Medium","Long"))</f>
        <v>Medium</v>
      </c>
      <c r="W798">
        <f>IF(ctable[[#This Row],[Churn]]="Yes",1,0)</f>
        <v>0</v>
      </c>
    </row>
    <row r="799" spans="1:23"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s="1">
        <v>25.55</v>
      </c>
      <c r="T799" s="1">
        <v>507.4</v>
      </c>
      <c r="U799" t="s">
        <v>24</v>
      </c>
      <c r="V799" t="str">
        <f>IF(ctable[[#This Row],[tenure]]&lt;=12, "Short",IF(ctable[[#This Row],[tenure]]&lt;=36,"Medium","Long"))</f>
        <v>Medium</v>
      </c>
      <c r="W799">
        <f>IF(ctable[[#This Row],[Churn]]="Yes",1,0)</f>
        <v>0</v>
      </c>
    </row>
    <row r="800" spans="1:23"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s="1">
        <v>20</v>
      </c>
      <c r="T800" s="1">
        <v>20</v>
      </c>
      <c r="U800" t="s">
        <v>24</v>
      </c>
      <c r="V800" t="str">
        <f>IF(ctable[[#This Row],[tenure]]&lt;=12, "Short",IF(ctable[[#This Row],[tenure]]&lt;=36,"Medium","Long"))</f>
        <v>Short</v>
      </c>
      <c r="W800">
        <f>IF(ctable[[#This Row],[Churn]]="Yes",1,0)</f>
        <v>0</v>
      </c>
    </row>
    <row r="801" spans="1:23"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s="1">
        <v>96.75</v>
      </c>
      <c r="T801" s="1">
        <v>6125.4</v>
      </c>
      <c r="U801" t="s">
        <v>23</v>
      </c>
      <c r="V801" t="str">
        <f>IF(ctable[[#This Row],[tenure]]&lt;=12, "Short",IF(ctable[[#This Row],[tenure]]&lt;=36,"Medium","Long"))</f>
        <v>Long</v>
      </c>
      <c r="W801">
        <f>IF(ctable[[#This Row],[Churn]]="Yes",1,0)</f>
        <v>1</v>
      </c>
    </row>
    <row r="802" spans="1:23"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s="1">
        <v>75.650000000000006</v>
      </c>
      <c r="T802" s="1">
        <v>5411.4</v>
      </c>
      <c r="U802" t="s">
        <v>24</v>
      </c>
      <c r="V802" t="str">
        <f>IF(ctable[[#This Row],[tenure]]&lt;=12, "Short",IF(ctable[[#This Row],[tenure]]&lt;=36,"Medium","Long"))</f>
        <v>Long</v>
      </c>
      <c r="W802">
        <f>IF(ctable[[#This Row],[Churn]]="Yes",1,0)</f>
        <v>0</v>
      </c>
    </row>
    <row r="803" spans="1:23"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s="1">
        <v>98.5</v>
      </c>
      <c r="T803" s="1">
        <v>1058.25</v>
      </c>
      <c r="U803" t="s">
        <v>23</v>
      </c>
      <c r="V803" t="str">
        <f>IF(ctable[[#This Row],[tenure]]&lt;=12, "Short",IF(ctable[[#This Row],[tenure]]&lt;=36,"Medium","Long"))</f>
        <v>Short</v>
      </c>
      <c r="W803">
        <f>IF(ctable[[#This Row],[Churn]]="Yes",1,0)</f>
        <v>1</v>
      </c>
    </row>
    <row r="804" spans="1:23"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s="1">
        <v>23.8</v>
      </c>
      <c r="T804" s="1">
        <v>903.8</v>
      </c>
      <c r="U804" t="s">
        <v>24</v>
      </c>
      <c r="V804" t="str">
        <f>IF(ctable[[#This Row],[tenure]]&lt;=12, "Short",IF(ctable[[#This Row],[tenure]]&lt;=36,"Medium","Long"))</f>
        <v>Long</v>
      </c>
      <c r="W804">
        <f>IF(ctable[[#This Row],[Churn]]="Yes",1,0)</f>
        <v>0</v>
      </c>
    </row>
    <row r="805" spans="1:23"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s="1">
        <v>64.2</v>
      </c>
      <c r="T805" s="1">
        <v>3009.5</v>
      </c>
      <c r="U805" t="s">
        <v>24</v>
      </c>
      <c r="V805" t="str">
        <f>IF(ctable[[#This Row],[tenure]]&lt;=12, "Short",IF(ctable[[#This Row],[tenure]]&lt;=36,"Medium","Long"))</f>
        <v>Long</v>
      </c>
      <c r="W805">
        <f>IF(ctable[[#This Row],[Churn]]="Yes",1,0)</f>
        <v>0</v>
      </c>
    </row>
    <row r="806" spans="1:23"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s="1">
        <v>85.35</v>
      </c>
      <c r="T806" s="1">
        <v>489.45</v>
      </c>
      <c r="U806" t="s">
        <v>23</v>
      </c>
      <c r="V806" t="str">
        <f>IF(ctable[[#This Row],[tenure]]&lt;=12, "Short",IF(ctable[[#This Row],[tenure]]&lt;=36,"Medium","Long"))</f>
        <v>Short</v>
      </c>
      <c r="W806">
        <f>IF(ctable[[#This Row],[Churn]]="Yes",1,0)</f>
        <v>1</v>
      </c>
    </row>
    <row r="807" spans="1:23"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s="1">
        <v>76.8</v>
      </c>
      <c r="T807" s="1">
        <v>5468.45</v>
      </c>
      <c r="U807" t="s">
        <v>24</v>
      </c>
      <c r="V807" t="str">
        <f>IF(ctable[[#This Row],[tenure]]&lt;=12, "Short",IF(ctable[[#This Row],[tenure]]&lt;=36,"Medium","Long"))</f>
        <v>Long</v>
      </c>
      <c r="W807">
        <f>IF(ctable[[#This Row],[Churn]]="Yes",1,0)</f>
        <v>0</v>
      </c>
    </row>
    <row r="808" spans="1:23"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s="1">
        <v>55.2</v>
      </c>
      <c r="T808" s="1">
        <v>1058.0999999999999</v>
      </c>
      <c r="U808" t="s">
        <v>24</v>
      </c>
      <c r="V808" t="str">
        <f>IF(ctable[[#This Row],[tenure]]&lt;=12, "Short",IF(ctable[[#This Row],[tenure]]&lt;=36,"Medium","Long"))</f>
        <v>Medium</v>
      </c>
      <c r="W808">
        <f>IF(ctable[[#This Row],[Churn]]="Yes",1,0)</f>
        <v>0</v>
      </c>
    </row>
    <row r="809" spans="1:23"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s="1">
        <v>108.55</v>
      </c>
      <c r="T809" s="1">
        <v>7616</v>
      </c>
      <c r="U809" t="s">
        <v>24</v>
      </c>
      <c r="V809" t="str">
        <f>IF(ctable[[#This Row],[tenure]]&lt;=12, "Short",IF(ctable[[#This Row],[tenure]]&lt;=36,"Medium","Long"))</f>
        <v>Long</v>
      </c>
      <c r="W809">
        <f>IF(ctable[[#This Row],[Churn]]="Yes",1,0)</f>
        <v>0</v>
      </c>
    </row>
    <row r="810" spans="1:23"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s="1">
        <v>101.3</v>
      </c>
      <c r="T810" s="1">
        <v>4113.1000000000004</v>
      </c>
      <c r="U810" t="s">
        <v>23</v>
      </c>
      <c r="V810" t="str">
        <f>IF(ctable[[#This Row],[tenure]]&lt;=12, "Short",IF(ctable[[#This Row],[tenure]]&lt;=36,"Medium","Long"))</f>
        <v>Long</v>
      </c>
      <c r="W810">
        <f>IF(ctable[[#This Row],[Churn]]="Yes",1,0)</f>
        <v>1</v>
      </c>
    </row>
    <row r="811" spans="1:23"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s="1">
        <v>69.55</v>
      </c>
      <c r="T811" s="1">
        <v>69.55</v>
      </c>
      <c r="U811" t="s">
        <v>23</v>
      </c>
      <c r="V811" t="str">
        <f>IF(ctable[[#This Row],[tenure]]&lt;=12, "Short",IF(ctable[[#This Row],[tenure]]&lt;=36,"Medium","Long"))</f>
        <v>Short</v>
      </c>
      <c r="W811">
        <f>IF(ctable[[#This Row],[Churn]]="Yes",1,0)</f>
        <v>1</v>
      </c>
    </row>
    <row r="812" spans="1:23"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s="1">
        <v>103.25</v>
      </c>
      <c r="T812" s="1">
        <v>6017.65</v>
      </c>
      <c r="U812" t="s">
        <v>23</v>
      </c>
      <c r="V812" t="str">
        <f>IF(ctable[[#This Row],[tenure]]&lt;=12, "Short",IF(ctable[[#This Row],[tenure]]&lt;=36,"Medium","Long"))</f>
        <v>Long</v>
      </c>
      <c r="W812">
        <f>IF(ctable[[#This Row],[Churn]]="Yes",1,0)</f>
        <v>1</v>
      </c>
    </row>
    <row r="813" spans="1:23"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s="1">
        <v>104</v>
      </c>
      <c r="T813" s="1">
        <v>7250.15</v>
      </c>
      <c r="U813" t="s">
        <v>23</v>
      </c>
      <c r="V813" t="str">
        <f>IF(ctable[[#This Row],[tenure]]&lt;=12, "Short",IF(ctable[[#This Row],[tenure]]&lt;=36,"Medium","Long"))</f>
        <v>Long</v>
      </c>
      <c r="W813">
        <f>IF(ctable[[#This Row],[Churn]]="Yes",1,0)</f>
        <v>1</v>
      </c>
    </row>
    <row r="814" spans="1:23"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s="1">
        <v>25.25</v>
      </c>
      <c r="T814" s="1">
        <v>1108.2</v>
      </c>
      <c r="U814" t="s">
        <v>24</v>
      </c>
      <c r="V814" t="str">
        <f>IF(ctable[[#This Row],[tenure]]&lt;=12, "Short",IF(ctable[[#This Row],[tenure]]&lt;=36,"Medium","Long"))</f>
        <v>Long</v>
      </c>
      <c r="W814">
        <f>IF(ctable[[#This Row],[Churn]]="Yes",1,0)</f>
        <v>0</v>
      </c>
    </row>
    <row r="815" spans="1:23"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s="1">
        <v>30.4</v>
      </c>
      <c r="T815" s="1">
        <v>938.65</v>
      </c>
      <c r="U815" t="s">
        <v>24</v>
      </c>
      <c r="V815" t="str">
        <f>IF(ctable[[#This Row],[tenure]]&lt;=12, "Short",IF(ctable[[#This Row],[tenure]]&lt;=36,"Medium","Long"))</f>
        <v>Medium</v>
      </c>
      <c r="W815">
        <f>IF(ctable[[#This Row],[Churn]]="Yes",1,0)</f>
        <v>0</v>
      </c>
    </row>
    <row r="816" spans="1:23"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s="1">
        <v>20.05</v>
      </c>
      <c r="T816" s="1">
        <v>94.15</v>
      </c>
      <c r="U816" t="s">
        <v>24</v>
      </c>
      <c r="V816" t="str">
        <f>IF(ctable[[#This Row],[tenure]]&lt;=12, "Short",IF(ctable[[#This Row],[tenure]]&lt;=36,"Medium","Long"))</f>
        <v>Short</v>
      </c>
      <c r="W816">
        <f>IF(ctable[[#This Row],[Churn]]="Yes",1,0)</f>
        <v>0</v>
      </c>
    </row>
    <row r="817" spans="1:23"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s="1">
        <v>84.6</v>
      </c>
      <c r="T817" s="1">
        <v>2088.0500000000002</v>
      </c>
      <c r="U817" t="s">
        <v>24</v>
      </c>
      <c r="V817" t="str">
        <f>IF(ctable[[#This Row],[tenure]]&lt;=12, "Short",IF(ctable[[#This Row],[tenure]]&lt;=36,"Medium","Long"))</f>
        <v>Medium</v>
      </c>
      <c r="W817">
        <f>IF(ctable[[#This Row],[Churn]]="Yes",1,0)</f>
        <v>0</v>
      </c>
    </row>
    <row r="818" spans="1:23"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s="1">
        <v>86.2</v>
      </c>
      <c r="T818" s="1">
        <v>178.7</v>
      </c>
      <c r="U818" t="s">
        <v>23</v>
      </c>
      <c r="V818" t="str">
        <f>IF(ctable[[#This Row],[tenure]]&lt;=12, "Short",IF(ctable[[#This Row],[tenure]]&lt;=36,"Medium","Long"))</f>
        <v>Short</v>
      </c>
      <c r="W818">
        <f>IF(ctable[[#This Row],[Churn]]="Yes",1,0)</f>
        <v>1</v>
      </c>
    </row>
    <row r="819" spans="1:23"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s="1">
        <v>103.7</v>
      </c>
      <c r="T819" s="1">
        <v>5656.75</v>
      </c>
      <c r="U819" t="s">
        <v>24</v>
      </c>
      <c r="V819" t="str">
        <f>IF(ctable[[#This Row],[tenure]]&lt;=12, "Short",IF(ctable[[#This Row],[tenure]]&lt;=36,"Medium","Long"))</f>
        <v>Long</v>
      </c>
      <c r="W819">
        <f>IF(ctable[[#This Row],[Churn]]="Yes",1,0)</f>
        <v>0</v>
      </c>
    </row>
    <row r="820" spans="1:23"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s="1">
        <v>111.2</v>
      </c>
      <c r="T820" s="1">
        <v>2317.1</v>
      </c>
      <c r="U820" t="s">
        <v>23</v>
      </c>
      <c r="V820" t="str">
        <f>IF(ctable[[#This Row],[tenure]]&lt;=12, "Short",IF(ctable[[#This Row],[tenure]]&lt;=36,"Medium","Long"))</f>
        <v>Medium</v>
      </c>
      <c r="W820">
        <f>IF(ctable[[#This Row],[Churn]]="Yes",1,0)</f>
        <v>1</v>
      </c>
    </row>
    <row r="821" spans="1:23"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s="1">
        <v>88</v>
      </c>
      <c r="T821" s="1">
        <v>5986.45</v>
      </c>
      <c r="U821" t="s">
        <v>24</v>
      </c>
      <c r="V821" t="str">
        <f>IF(ctable[[#This Row],[tenure]]&lt;=12, "Short",IF(ctable[[#This Row],[tenure]]&lt;=36,"Medium","Long"))</f>
        <v>Long</v>
      </c>
      <c r="W821">
        <f>IF(ctable[[#This Row],[Churn]]="Yes",1,0)</f>
        <v>0</v>
      </c>
    </row>
    <row r="822" spans="1:23"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s="1">
        <v>106.35</v>
      </c>
      <c r="T822" s="1">
        <v>6751.35</v>
      </c>
      <c r="U822" t="s">
        <v>24</v>
      </c>
      <c r="V822" t="str">
        <f>IF(ctable[[#This Row],[tenure]]&lt;=12, "Short",IF(ctable[[#This Row],[tenure]]&lt;=36,"Medium","Long"))</f>
        <v>Long</v>
      </c>
      <c r="W822">
        <f>IF(ctable[[#This Row],[Churn]]="Yes",1,0)</f>
        <v>0</v>
      </c>
    </row>
    <row r="823" spans="1:23"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s="1">
        <v>79.150000000000006</v>
      </c>
      <c r="T823" s="1">
        <v>3566.6</v>
      </c>
      <c r="U823" t="s">
        <v>24</v>
      </c>
      <c r="V823" t="str">
        <f>IF(ctable[[#This Row],[tenure]]&lt;=12, "Short",IF(ctable[[#This Row],[tenure]]&lt;=36,"Medium","Long"))</f>
        <v>Long</v>
      </c>
      <c r="W823">
        <f>IF(ctable[[#This Row],[Churn]]="Yes",1,0)</f>
        <v>0</v>
      </c>
    </row>
    <row r="824" spans="1:23"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s="1">
        <v>103.1</v>
      </c>
      <c r="T824" s="1">
        <v>4889.3</v>
      </c>
      <c r="U824" t="s">
        <v>24</v>
      </c>
      <c r="V824" t="str">
        <f>IF(ctable[[#This Row],[tenure]]&lt;=12, "Short",IF(ctable[[#This Row],[tenure]]&lt;=36,"Medium","Long"))</f>
        <v>Long</v>
      </c>
      <c r="W824">
        <f>IF(ctable[[#This Row],[Churn]]="Yes",1,0)</f>
        <v>0</v>
      </c>
    </row>
    <row r="825" spans="1:23"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s="1">
        <v>63.95</v>
      </c>
      <c r="T825" s="1">
        <v>318.10000000000002</v>
      </c>
      <c r="U825" t="s">
        <v>24</v>
      </c>
      <c r="V825" t="str">
        <f>IF(ctable[[#This Row],[tenure]]&lt;=12, "Short",IF(ctable[[#This Row],[tenure]]&lt;=36,"Medium","Long"))</f>
        <v>Short</v>
      </c>
      <c r="W825">
        <f>IF(ctable[[#This Row],[Churn]]="Yes",1,0)</f>
        <v>0</v>
      </c>
    </row>
    <row r="826" spans="1:23"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s="1">
        <v>25.8</v>
      </c>
      <c r="T826" s="1">
        <v>1563.95</v>
      </c>
      <c r="U826" t="s">
        <v>24</v>
      </c>
      <c r="V826" t="str">
        <f>IF(ctable[[#This Row],[tenure]]&lt;=12, "Short",IF(ctable[[#This Row],[tenure]]&lt;=36,"Medium","Long"))</f>
        <v>Long</v>
      </c>
      <c r="W826">
        <f>IF(ctable[[#This Row],[Churn]]="Yes",1,0)</f>
        <v>0</v>
      </c>
    </row>
    <row r="827" spans="1:23"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s="1">
        <v>89.45</v>
      </c>
      <c r="T827" s="1">
        <v>1430.25</v>
      </c>
      <c r="U827" t="s">
        <v>23</v>
      </c>
      <c r="V827" t="str">
        <f>IF(ctable[[#This Row],[tenure]]&lt;=12, "Short",IF(ctable[[#This Row],[tenure]]&lt;=36,"Medium","Long"))</f>
        <v>Medium</v>
      </c>
      <c r="W827">
        <f>IF(ctable[[#This Row],[Churn]]="Yes",1,0)</f>
        <v>1</v>
      </c>
    </row>
    <row r="828" spans="1:23"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s="1">
        <v>95.6</v>
      </c>
      <c r="T828" s="1">
        <v>644.35</v>
      </c>
      <c r="U828" t="s">
        <v>23</v>
      </c>
      <c r="V828" t="str">
        <f>IF(ctable[[#This Row],[tenure]]&lt;=12, "Short",IF(ctable[[#This Row],[tenure]]&lt;=36,"Medium","Long"))</f>
        <v>Short</v>
      </c>
      <c r="W828">
        <f>IF(ctable[[#This Row],[Churn]]="Yes",1,0)</f>
        <v>1</v>
      </c>
    </row>
    <row r="829" spans="1:23"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s="1">
        <v>25.55</v>
      </c>
      <c r="T829" s="1">
        <v>372.45</v>
      </c>
      <c r="U829" t="s">
        <v>24</v>
      </c>
      <c r="V829" t="str">
        <f>IF(ctable[[#This Row],[tenure]]&lt;=12, "Short",IF(ctable[[#This Row],[tenure]]&lt;=36,"Medium","Long"))</f>
        <v>Medium</v>
      </c>
      <c r="W829">
        <f>IF(ctable[[#This Row],[Churn]]="Yes",1,0)</f>
        <v>0</v>
      </c>
    </row>
    <row r="830" spans="1:23"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s="1">
        <v>90.95</v>
      </c>
      <c r="T830" s="1">
        <v>5453.4</v>
      </c>
      <c r="U830" t="s">
        <v>23</v>
      </c>
      <c r="V830" t="str">
        <f>IF(ctable[[#This Row],[tenure]]&lt;=12, "Short",IF(ctable[[#This Row],[tenure]]&lt;=36,"Medium","Long"))</f>
        <v>Long</v>
      </c>
      <c r="W830">
        <f>IF(ctable[[#This Row],[Churn]]="Yes",1,0)</f>
        <v>1</v>
      </c>
    </row>
    <row r="831" spans="1:23"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s="1">
        <v>44.85</v>
      </c>
      <c r="T831" s="1">
        <v>1442.6</v>
      </c>
      <c r="U831" t="s">
        <v>24</v>
      </c>
      <c r="V831" t="str">
        <f>IF(ctable[[#This Row],[tenure]]&lt;=12, "Short",IF(ctable[[#This Row],[tenure]]&lt;=36,"Medium","Long"))</f>
        <v>Medium</v>
      </c>
      <c r="W831">
        <f>IF(ctable[[#This Row],[Churn]]="Yes",1,0)</f>
        <v>0</v>
      </c>
    </row>
    <row r="832" spans="1:23"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s="1">
        <v>108.55</v>
      </c>
      <c r="T832" s="1">
        <v>5610.7</v>
      </c>
      <c r="U832" t="s">
        <v>23</v>
      </c>
      <c r="V832" t="str">
        <f>IF(ctable[[#This Row],[tenure]]&lt;=12, "Short",IF(ctable[[#This Row],[tenure]]&lt;=36,"Medium","Long"))</f>
        <v>Long</v>
      </c>
      <c r="W832">
        <f>IF(ctable[[#This Row],[Churn]]="Yes",1,0)</f>
        <v>1</v>
      </c>
    </row>
    <row r="833" spans="1:23"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s="1">
        <v>25.05</v>
      </c>
      <c r="T833" s="1">
        <v>963.95</v>
      </c>
      <c r="U833" t="s">
        <v>24</v>
      </c>
      <c r="V833" t="str">
        <f>IF(ctable[[#This Row],[tenure]]&lt;=12, "Short",IF(ctable[[#This Row],[tenure]]&lt;=36,"Medium","Long"))</f>
        <v>Long</v>
      </c>
      <c r="W833">
        <f>IF(ctable[[#This Row],[Churn]]="Yes",1,0)</f>
        <v>0</v>
      </c>
    </row>
    <row r="834" spans="1:23"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s="1">
        <v>74.099999999999994</v>
      </c>
      <c r="T834" s="1">
        <v>5222.3</v>
      </c>
      <c r="U834" t="s">
        <v>24</v>
      </c>
      <c r="V834" t="str">
        <f>IF(ctable[[#This Row],[tenure]]&lt;=12, "Short",IF(ctable[[#This Row],[tenure]]&lt;=36,"Medium","Long"))</f>
        <v>Long</v>
      </c>
      <c r="W834">
        <f>IF(ctable[[#This Row],[Churn]]="Yes",1,0)</f>
        <v>0</v>
      </c>
    </row>
    <row r="835" spans="1:23"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s="1">
        <v>88.8</v>
      </c>
      <c r="T835" s="1">
        <v>3340.55</v>
      </c>
      <c r="U835" t="s">
        <v>24</v>
      </c>
      <c r="V835" t="str">
        <f>IF(ctable[[#This Row],[tenure]]&lt;=12, "Short",IF(ctable[[#This Row],[tenure]]&lt;=36,"Medium","Long"))</f>
        <v>Long</v>
      </c>
      <c r="W835">
        <f>IF(ctable[[#This Row],[Churn]]="Yes",1,0)</f>
        <v>0</v>
      </c>
    </row>
    <row r="836" spans="1:23"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s="1">
        <v>78.849999999999994</v>
      </c>
      <c r="T836" s="1">
        <v>292.8</v>
      </c>
      <c r="U836" t="s">
        <v>23</v>
      </c>
      <c r="V836" t="str">
        <f>IF(ctable[[#This Row],[tenure]]&lt;=12, "Short",IF(ctable[[#This Row],[tenure]]&lt;=36,"Medium","Long"))</f>
        <v>Short</v>
      </c>
      <c r="W836">
        <f>IF(ctable[[#This Row],[Churn]]="Yes",1,0)</f>
        <v>1</v>
      </c>
    </row>
    <row r="837" spans="1:23"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s="1">
        <v>93.25</v>
      </c>
      <c r="T837" s="1">
        <v>5774.55</v>
      </c>
      <c r="U837" t="s">
        <v>24</v>
      </c>
      <c r="V837" t="str">
        <f>IF(ctable[[#This Row],[tenure]]&lt;=12, "Short",IF(ctable[[#This Row],[tenure]]&lt;=36,"Medium","Long"))</f>
        <v>Long</v>
      </c>
      <c r="W837">
        <f>IF(ctable[[#This Row],[Churn]]="Yes",1,0)</f>
        <v>0</v>
      </c>
    </row>
    <row r="838" spans="1:23"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s="1">
        <v>71.400000000000006</v>
      </c>
      <c r="T838" s="1">
        <v>4487.3</v>
      </c>
      <c r="U838" t="s">
        <v>24</v>
      </c>
      <c r="V838" t="str">
        <f>IF(ctable[[#This Row],[tenure]]&lt;=12, "Short",IF(ctable[[#This Row],[tenure]]&lt;=36,"Medium","Long"))</f>
        <v>Long</v>
      </c>
      <c r="W838">
        <f>IF(ctable[[#This Row],[Churn]]="Yes",1,0)</f>
        <v>0</v>
      </c>
    </row>
    <row r="839" spans="1:23"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s="1">
        <v>44.4</v>
      </c>
      <c r="T839" s="1">
        <v>44.4</v>
      </c>
      <c r="U839" t="s">
        <v>23</v>
      </c>
      <c r="V839" t="str">
        <f>IF(ctable[[#This Row],[tenure]]&lt;=12, "Short",IF(ctable[[#This Row],[tenure]]&lt;=36,"Medium","Long"))</f>
        <v>Short</v>
      </c>
      <c r="W839">
        <f>IF(ctable[[#This Row],[Churn]]="Yes",1,0)</f>
        <v>1</v>
      </c>
    </row>
    <row r="840" spans="1:23"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s="1">
        <v>79.2</v>
      </c>
      <c r="T840" s="1">
        <v>2854.95</v>
      </c>
      <c r="U840" t="s">
        <v>24</v>
      </c>
      <c r="V840" t="str">
        <f>IF(ctable[[#This Row],[tenure]]&lt;=12, "Short",IF(ctable[[#This Row],[tenure]]&lt;=36,"Medium","Long"))</f>
        <v>Medium</v>
      </c>
      <c r="W840">
        <f>IF(ctable[[#This Row],[Churn]]="Yes",1,0)</f>
        <v>0</v>
      </c>
    </row>
    <row r="841" spans="1:23"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s="1">
        <v>20.399999999999999</v>
      </c>
      <c r="T841" s="1">
        <v>905.55</v>
      </c>
      <c r="U841" t="s">
        <v>24</v>
      </c>
      <c r="V841" t="str">
        <f>IF(ctable[[#This Row],[tenure]]&lt;=12, "Short",IF(ctable[[#This Row],[tenure]]&lt;=36,"Medium","Long"))</f>
        <v>Long</v>
      </c>
      <c r="W841">
        <f>IF(ctable[[#This Row],[Churn]]="Yes",1,0)</f>
        <v>0</v>
      </c>
    </row>
    <row r="842" spans="1:23"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s="1">
        <v>100</v>
      </c>
      <c r="T842" s="1">
        <v>5509.3</v>
      </c>
      <c r="U842" t="s">
        <v>23</v>
      </c>
      <c r="V842" t="str">
        <f>IF(ctable[[#This Row],[tenure]]&lt;=12, "Short",IF(ctable[[#This Row],[tenure]]&lt;=36,"Medium","Long"))</f>
        <v>Long</v>
      </c>
      <c r="W842">
        <f>IF(ctable[[#This Row],[Churn]]="Yes",1,0)</f>
        <v>1</v>
      </c>
    </row>
    <row r="843" spans="1:23"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s="1">
        <v>105</v>
      </c>
      <c r="T843" s="1">
        <v>7589.8</v>
      </c>
      <c r="U843" t="s">
        <v>24</v>
      </c>
      <c r="V843" t="str">
        <f>IF(ctable[[#This Row],[tenure]]&lt;=12, "Short",IF(ctable[[#This Row],[tenure]]&lt;=36,"Medium","Long"))</f>
        <v>Long</v>
      </c>
      <c r="W843">
        <f>IF(ctable[[#This Row],[Churn]]="Yes",1,0)</f>
        <v>0</v>
      </c>
    </row>
    <row r="844" spans="1:23"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s="1">
        <v>19.8</v>
      </c>
      <c r="T844" s="1">
        <v>229.6</v>
      </c>
      <c r="U844" t="s">
        <v>23</v>
      </c>
      <c r="V844" t="str">
        <f>IF(ctable[[#This Row],[tenure]]&lt;=12, "Short",IF(ctable[[#This Row],[tenure]]&lt;=36,"Medium","Long"))</f>
        <v>Short</v>
      </c>
      <c r="W844">
        <f>IF(ctable[[#This Row],[Churn]]="Yes",1,0)</f>
        <v>1</v>
      </c>
    </row>
    <row r="845" spans="1:23"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s="1">
        <v>30.85</v>
      </c>
      <c r="T845" s="1">
        <v>394.1</v>
      </c>
      <c r="U845" t="s">
        <v>24</v>
      </c>
      <c r="V845" t="str">
        <f>IF(ctable[[#This Row],[tenure]]&lt;=12, "Short",IF(ctable[[#This Row],[tenure]]&lt;=36,"Medium","Long"))</f>
        <v>Medium</v>
      </c>
      <c r="W845">
        <f>IF(ctable[[#This Row],[Churn]]="Yes",1,0)</f>
        <v>0</v>
      </c>
    </row>
    <row r="846" spans="1:23"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s="1">
        <v>89.9</v>
      </c>
      <c r="T846" s="1">
        <v>89.9</v>
      </c>
      <c r="U846" t="s">
        <v>23</v>
      </c>
      <c r="V846" t="str">
        <f>IF(ctable[[#This Row],[tenure]]&lt;=12, "Short",IF(ctable[[#This Row],[tenure]]&lt;=36,"Medium","Long"))</f>
        <v>Short</v>
      </c>
      <c r="W846">
        <f>IF(ctable[[#This Row],[Churn]]="Yes",1,0)</f>
        <v>1</v>
      </c>
    </row>
    <row r="847" spans="1:23"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s="1">
        <v>20.55</v>
      </c>
      <c r="T847" s="1">
        <v>295.95</v>
      </c>
      <c r="U847" t="s">
        <v>24</v>
      </c>
      <c r="V847" t="str">
        <f>IF(ctable[[#This Row],[tenure]]&lt;=12, "Short",IF(ctable[[#This Row],[tenure]]&lt;=36,"Medium","Long"))</f>
        <v>Medium</v>
      </c>
      <c r="W847">
        <f>IF(ctable[[#This Row],[Churn]]="Yes",1,0)</f>
        <v>0</v>
      </c>
    </row>
    <row r="848" spans="1:23"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s="1">
        <v>84.85</v>
      </c>
      <c r="T848" s="1">
        <v>5459.2</v>
      </c>
      <c r="U848" t="s">
        <v>24</v>
      </c>
      <c r="V848" t="str">
        <f>IF(ctable[[#This Row],[tenure]]&lt;=12, "Short",IF(ctable[[#This Row],[tenure]]&lt;=36,"Medium","Long"))</f>
        <v>Long</v>
      </c>
      <c r="W848">
        <f>IF(ctable[[#This Row],[Churn]]="Yes",1,0)</f>
        <v>0</v>
      </c>
    </row>
    <row r="849" spans="1:23"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s="1">
        <v>33.15</v>
      </c>
      <c r="T849" s="1">
        <v>444.75</v>
      </c>
      <c r="U849" t="s">
        <v>24</v>
      </c>
      <c r="V849" t="str">
        <f>IF(ctable[[#This Row],[tenure]]&lt;=12, "Short",IF(ctable[[#This Row],[tenure]]&lt;=36,"Medium","Long"))</f>
        <v>Short</v>
      </c>
      <c r="W849">
        <f>IF(ctable[[#This Row],[Churn]]="Yes",1,0)</f>
        <v>0</v>
      </c>
    </row>
    <row r="850" spans="1:23"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s="1">
        <v>92</v>
      </c>
      <c r="T850" s="1">
        <v>6782.15</v>
      </c>
      <c r="U850" t="s">
        <v>24</v>
      </c>
      <c r="V850" t="str">
        <f>IF(ctable[[#This Row],[tenure]]&lt;=12, "Short",IF(ctable[[#This Row],[tenure]]&lt;=36,"Medium","Long"))</f>
        <v>Long</v>
      </c>
      <c r="W850">
        <f>IF(ctable[[#This Row],[Churn]]="Yes",1,0)</f>
        <v>0</v>
      </c>
    </row>
    <row r="851" spans="1:23"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s="1">
        <v>89.8</v>
      </c>
      <c r="T851" s="1">
        <v>6510.45</v>
      </c>
      <c r="U851" t="s">
        <v>24</v>
      </c>
      <c r="V851" t="str">
        <f>IF(ctable[[#This Row],[tenure]]&lt;=12, "Short",IF(ctable[[#This Row],[tenure]]&lt;=36,"Medium","Long"))</f>
        <v>Long</v>
      </c>
      <c r="W851">
        <f>IF(ctable[[#This Row],[Churn]]="Yes",1,0)</f>
        <v>0</v>
      </c>
    </row>
    <row r="852" spans="1:23"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s="1">
        <v>115.8</v>
      </c>
      <c r="T852" s="1">
        <v>8476.5</v>
      </c>
      <c r="U852" t="s">
        <v>24</v>
      </c>
      <c r="V852" t="str">
        <f>IF(ctable[[#This Row],[tenure]]&lt;=12, "Short",IF(ctable[[#This Row],[tenure]]&lt;=36,"Medium","Long"))</f>
        <v>Long</v>
      </c>
      <c r="W852">
        <f>IF(ctable[[#This Row],[Churn]]="Yes",1,0)</f>
        <v>0</v>
      </c>
    </row>
    <row r="853" spans="1:23"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s="1">
        <v>85.15</v>
      </c>
      <c r="T853" s="1">
        <v>4461.8500000000004</v>
      </c>
      <c r="U853" t="s">
        <v>24</v>
      </c>
      <c r="V853" t="str">
        <f>IF(ctable[[#This Row],[tenure]]&lt;=12, "Short",IF(ctable[[#This Row],[tenure]]&lt;=36,"Medium","Long"))</f>
        <v>Long</v>
      </c>
      <c r="W853">
        <f>IF(ctable[[#This Row],[Churn]]="Yes",1,0)</f>
        <v>0</v>
      </c>
    </row>
    <row r="854" spans="1:23"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s="1">
        <v>24.85</v>
      </c>
      <c r="T854" s="1">
        <v>62</v>
      </c>
      <c r="U854" t="s">
        <v>24</v>
      </c>
      <c r="V854" t="str">
        <f>IF(ctable[[#This Row],[tenure]]&lt;=12, "Short",IF(ctable[[#This Row],[tenure]]&lt;=36,"Medium","Long"))</f>
        <v>Short</v>
      </c>
      <c r="W854">
        <f>IF(ctable[[#This Row],[Churn]]="Yes",1,0)</f>
        <v>0</v>
      </c>
    </row>
    <row r="855" spans="1:23"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s="1">
        <v>64.349999999999994</v>
      </c>
      <c r="T855" s="1">
        <v>352.65</v>
      </c>
      <c r="U855" t="s">
        <v>24</v>
      </c>
      <c r="V855" t="str">
        <f>IF(ctable[[#This Row],[tenure]]&lt;=12, "Short",IF(ctable[[#This Row],[tenure]]&lt;=36,"Medium","Long"))</f>
        <v>Short</v>
      </c>
      <c r="W855">
        <f>IF(ctable[[#This Row],[Churn]]="Yes",1,0)</f>
        <v>0</v>
      </c>
    </row>
    <row r="856" spans="1:23"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s="1">
        <v>20.5</v>
      </c>
      <c r="T856" s="1">
        <v>1424.9</v>
      </c>
      <c r="U856" t="s">
        <v>24</v>
      </c>
      <c r="V856" t="str">
        <f>IF(ctable[[#This Row],[tenure]]&lt;=12, "Short",IF(ctable[[#This Row],[tenure]]&lt;=36,"Medium","Long"))</f>
        <v>Long</v>
      </c>
      <c r="W856">
        <f>IF(ctable[[#This Row],[Churn]]="Yes",1,0)</f>
        <v>0</v>
      </c>
    </row>
    <row r="857" spans="1:23"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s="1">
        <v>100.15</v>
      </c>
      <c r="T857" s="1">
        <v>6413.65</v>
      </c>
      <c r="U857" t="s">
        <v>23</v>
      </c>
      <c r="V857" t="str">
        <f>IF(ctable[[#This Row],[tenure]]&lt;=12, "Short",IF(ctable[[#This Row],[tenure]]&lt;=36,"Medium","Long"))</f>
        <v>Long</v>
      </c>
      <c r="W857">
        <f>IF(ctable[[#This Row],[Churn]]="Yes",1,0)</f>
        <v>1</v>
      </c>
    </row>
    <row r="858" spans="1:23"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s="1">
        <v>86.05</v>
      </c>
      <c r="T858" s="1">
        <v>6309.65</v>
      </c>
      <c r="U858" t="s">
        <v>24</v>
      </c>
      <c r="V858" t="str">
        <f>IF(ctable[[#This Row],[tenure]]&lt;=12, "Short",IF(ctable[[#This Row],[tenure]]&lt;=36,"Medium","Long"))</f>
        <v>Long</v>
      </c>
      <c r="W858">
        <f>IF(ctable[[#This Row],[Churn]]="Yes",1,0)</f>
        <v>0</v>
      </c>
    </row>
    <row r="859" spans="1:23"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s="1">
        <v>50.8</v>
      </c>
      <c r="T859" s="1">
        <v>50.8</v>
      </c>
      <c r="U859" t="s">
        <v>23</v>
      </c>
      <c r="V859" t="str">
        <f>IF(ctable[[#This Row],[tenure]]&lt;=12, "Short",IF(ctable[[#This Row],[tenure]]&lt;=36,"Medium","Long"))</f>
        <v>Short</v>
      </c>
      <c r="W859">
        <f>IF(ctable[[#This Row],[Churn]]="Yes",1,0)</f>
        <v>1</v>
      </c>
    </row>
    <row r="860" spans="1:23"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s="1">
        <v>89</v>
      </c>
      <c r="T860" s="1">
        <v>5898.6</v>
      </c>
      <c r="U860" t="s">
        <v>24</v>
      </c>
      <c r="V860" t="str">
        <f>IF(ctable[[#This Row],[tenure]]&lt;=12, "Short",IF(ctable[[#This Row],[tenure]]&lt;=36,"Medium","Long"))</f>
        <v>Long</v>
      </c>
      <c r="W860">
        <f>IF(ctable[[#This Row],[Churn]]="Yes",1,0)</f>
        <v>0</v>
      </c>
    </row>
    <row r="861" spans="1:23"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s="1">
        <v>64.8</v>
      </c>
      <c r="T861" s="1">
        <v>4719.75</v>
      </c>
      <c r="U861" t="s">
        <v>24</v>
      </c>
      <c r="V861" t="str">
        <f>IF(ctable[[#This Row],[tenure]]&lt;=12, "Short",IF(ctable[[#This Row],[tenure]]&lt;=36,"Medium","Long"))</f>
        <v>Long</v>
      </c>
      <c r="W861">
        <f>IF(ctable[[#This Row],[Churn]]="Yes",1,0)</f>
        <v>0</v>
      </c>
    </row>
    <row r="862" spans="1:23"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s="1">
        <v>19.8</v>
      </c>
      <c r="T862" s="1">
        <v>457.3</v>
      </c>
      <c r="U862" t="s">
        <v>24</v>
      </c>
      <c r="V862" t="str">
        <f>IF(ctable[[#This Row],[tenure]]&lt;=12, "Short",IF(ctable[[#This Row],[tenure]]&lt;=36,"Medium","Long"))</f>
        <v>Medium</v>
      </c>
      <c r="W862">
        <f>IF(ctable[[#This Row],[Churn]]="Yes",1,0)</f>
        <v>0</v>
      </c>
    </row>
    <row r="863" spans="1:23"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s="1">
        <v>93.4</v>
      </c>
      <c r="T863" s="1">
        <v>5822.3</v>
      </c>
      <c r="U863" t="s">
        <v>24</v>
      </c>
      <c r="V863" t="str">
        <f>IF(ctable[[#This Row],[tenure]]&lt;=12, "Short",IF(ctable[[#This Row],[tenure]]&lt;=36,"Medium","Long"))</f>
        <v>Long</v>
      </c>
      <c r="W863">
        <f>IF(ctable[[#This Row],[Churn]]="Yes",1,0)</f>
        <v>0</v>
      </c>
    </row>
    <row r="864" spans="1:23"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s="1">
        <v>73.650000000000006</v>
      </c>
      <c r="T864" s="1">
        <v>1463.5</v>
      </c>
      <c r="U864" t="s">
        <v>23</v>
      </c>
      <c r="V864" t="str">
        <f>IF(ctable[[#This Row],[tenure]]&lt;=12, "Short",IF(ctable[[#This Row],[tenure]]&lt;=36,"Medium","Long"))</f>
        <v>Medium</v>
      </c>
      <c r="W864">
        <f>IF(ctable[[#This Row],[Churn]]="Yes",1,0)</f>
        <v>1</v>
      </c>
    </row>
    <row r="865" spans="1:23"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s="1">
        <v>95.1</v>
      </c>
      <c r="T865" s="1">
        <v>307.39999999999998</v>
      </c>
      <c r="U865" t="s">
        <v>23</v>
      </c>
      <c r="V865" t="str">
        <f>IF(ctable[[#This Row],[tenure]]&lt;=12, "Short",IF(ctable[[#This Row],[tenure]]&lt;=36,"Medium","Long"))</f>
        <v>Short</v>
      </c>
      <c r="W865">
        <f>IF(ctable[[#This Row],[Churn]]="Yes",1,0)</f>
        <v>1</v>
      </c>
    </row>
    <row r="866" spans="1:23"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s="1">
        <v>94.65</v>
      </c>
      <c r="T866" s="1">
        <v>2104.5500000000002</v>
      </c>
      <c r="U866" t="s">
        <v>23</v>
      </c>
      <c r="V866" t="str">
        <f>IF(ctable[[#This Row],[tenure]]&lt;=12, "Short",IF(ctable[[#This Row],[tenure]]&lt;=36,"Medium","Long"))</f>
        <v>Medium</v>
      </c>
      <c r="W866">
        <f>IF(ctable[[#This Row],[Churn]]="Yes",1,0)</f>
        <v>1</v>
      </c>
    </row>
    <row r="867" spans="1:23"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s="1">
        <v>80.599999999999994</v>
      </c>
      <c r="T867" s="1">
        <v>319.14999999999998</v>
      </c>
      <c r="U867" t="s">
        <v>23</v>
      </c>
      <c r="V867" t="str">
        <f>IF(ctable[[#This Row],[tenure]]&lt;=12, "Short",IF(ctable[[#This Row],[tenure]]&lt;=36,"Medium","Long"))</f>
        <v>Short</v>
      </c>
      <c r="W867">
        <f>IF(ctable[[#This Row],[Churn]]="Yes",1,0)</f>
        <v>1</v>
      </c>
    </row>
    <row r="868" spans="1:23"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s="1">
        <v>39</v>
      </c>
      <c r="T868" s="1">
        <v>2337.4499999999998</v>
      </c>
      <c r="U868" t="s">
        <v>24</v>
      </c>
      <c r="V868" t="str">
        <f>IF(ctable[[#This Row],[tenure]]&lt;=12, "Short",IF(ctable[[#This Row],[tenure]]&lt;=36,"Medium","Long"))</f>
        <v>Long</v>
      </c>
      <c r="W868">
        <f>IF(ctable[[#This Row],[Churn]]="Yes",1,0)</f>
        <v>0</v>
      </c>
    </row>
    <row r="869" spans="1:23"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s="1">
        <v>20.5</v>
      </c>
      <c r="T869" s="1">
        <v>104.3</v>
      </c>
      <c r="U869" t="s">
        <v>24</v>
      </c>
      <c r="V869" t="str">
        <f>IF(ctable[[#This Row],[tenure]]&lt;=12, "Short",IF(ctable[[#This Row],[tenure]]&lt;=36,"Medium","Long"))</f>
        <v>Short</v>
      </c>
      <c r="W869">
        <f>IF(ctable[[#This Row],[Churn]]="Yes",1,0)</f>
        <v>0</v>
      </c>
    </row>
    <row r="870" spans="1:23"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s="1">
        <v>85.55</v>
      </c>
      <c r="T870" s="1">
        <v>5084.6499999999996</v>
      </c>
      <c r="U870" t="s">
        <v>23</v>
      </c>
      <c r="V870" t="str">
        <f>IF(ctable[[#This Row],[tenure]]&lt;=12, "Short",IF(ctable[[#This Row],[tenure]]&lt;=36,"Medium","Long"))</f>
        <v>Long</v>
      </c>
      <c r="W870">
        <f>IF(ctable[[#This Row],[Churn]]="Yes",1,0)</f>
        <v>1</v>
      </c>
    </row>
    <row r="871" spans="1:23"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s="1">
        <v>26.4</v>
      </c>
      <c r="T871" s="1">
        <v>121.25</v>
      </c>
      <c r="U871" t="s">
        <v>24</v>
      </c>
      <c r="V871" t="str">
        <f>IF(ctable[[#This Row],[tenure]]&lt;=12, "Short",IF(ctable[[#This Row],[tenure]]&lt;=36,"Medium","Long"))</f>
        <v>Short</v>
      </c>
      <c r="W871">
        <f>IF(ctable[[#This Row],[Churn]]="Yes",1,0)</f>
        <v>0</v>
      </c>
    </row>
    <row r="872" spans="1:23"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s="1">
        <v>98.2</v>
      </c>
      <c r="T872" s="1">
        <v>7015.9</v>
      </c>
      <c r="U872" t="s">
        <v>24</v>
      </c>
      <c r="V872" t="str">
        <f>IF(ctable[[#This Row],[tenure]]&lt;=12, "Short",IF(ctable[[#This Row],[tenure]]&lt;=36,"Medium","Long"))</f>
        <v>Long</v>
      </c>
      <c r="W872">
        <f>IF(ctable[[#This Row],[Churn]]="Yes",1,0)</f>
        <v>0</v>
      </c>
    </row>
    <row r="873" spans="1:23"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s="1">
        <v>97.55</v>
      </c>
      <c r="T873" s="1">
        <v>5598</v>
      </c>
      <c r="U873" t="s">
        <v>24</v>
      </c>
      <c r="V873" t="str">
        <f>IF(ctable[[#This Row],[tenure]]&lt;=12, "Short",IF(ctable[[#This Row],[tenure]]&lt;=36,"Medium","Long"))</f>
        <v>Long</v>
      </c>
      <c r="W873">
        <f>IF(ctable[[#This Row],[Churn]]="Yes",1,0)</f>
        <v>0</v>
      </c>
    </row>
    <row r="874" spans="1:23"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s="1">
        <v>19.95</v>
      </c>
      <c r="T874" s="1">
        <v>1269.0999999999999</v>
      </c>
      <c r="U874" t="s">
        <v>24</v>
      </c>
      <c r="V874" t="str">
        <f>IF(ctable[[#This Row],[tenure]]&lt;=12, "Short",IF(ctable[[#This Row],[tenure]]&lt;=36,"Medium","Long"))</f>
        <v>Long</v>
      </c>
      <c r="W874">
        <f>IF(ctable[[#This Row],[Churn]]="Yes",1,0)</f>
        <v>0</v>
      </c>
    </row>
    <row r="875" spans="1:23"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s="1">
        <v>50.8</v>
      </c>
      <c r="T875" s="1">
        <v>3027.4</v>
      </c>
      <c r="U875" t="s">
        <v>23</v>
      </c>
      <c r="V875" t="str">
        <f>IF(ctable[[#This Row],[tenure]]&lt;=12, "Short",IF(ctable[[#This Row],[tenure]]&lt;=36,"Medium","Long"))</f>
        <v>Long</v>
      </c>
      <c r="W875">
        <f>IF(ctable[[#This Row],[Churn]]="Yes",1,0)</f>
        <v>1</v>
      </c>
    </row>
    <row r="876" spans="1:23"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s="1">
        <v>99.7</v>
      </c>
      <c r="T876" s="1">
        <v>4634.3500000000004</v>
      </c>
      <c r="U876" t="s">
        <v>24</v>
      </c>
      <c r="V876" t="str">
        <f>IF(ctable[[#This Row],[tenure]]&lt;=12, "Short",IF(ctable[[#This Row],[tenure]]&lt;=36,"Medium","Long"))</f>
        <v>Long</v>
      </c>
      <c r="W876">
        <f>IF(ctable[[#This Row],[Churn]]="Yes",1,0)</f>
        <v>0</v>
      </c>
    </row>
    <row r="877" spans="1:23"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s="1">
        <v>34.799999999999997</v>
      </c>
      <c r="T877" s="1">
        <v>113.95</v>
      </c>
      <c r="U877" t="s">
        <v>24</v>
      </c>
      <c r="V877" t="str">
        <f>IF(ctable[[#This Row],[tenure]]&lt;=12, "Short",IF(ctable[[#This Row],[tenure]]&lt;=36,"Medium","Long"))</f>
        <v>Short</v>
      </c>
      <c r="W877">
        <f>IF(ctable[[#This Row],[Churn]]="Yes",1,0)</f>
        <v>0</v>
      </c>
    </row>
    <row r="878" spans="1:23"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s="1">
        <v>105.1</v>
      </c>
      <c r="T878" s="1">
        <v>1582.75</v>
      </c>
      <c r="U878" t="s">
        <v>23</v>
      </c>
      <c r="V878" t="str">
        <f>IF(ctable[[#This Row],[tenure]]&lt;=12, "Short",IF(ctable[[#This Row],[tenure]]&lt;=36,"Medium","Long"))</f>
        <v>Medium</v>
      </c>
      <c r="W878">
        <f>IF(ctable[[#This Row],[Churn]]="Yes",1,0)</f>
        <v>1</v>
      </c>
    </row>
    <row r="879" spans="1:23"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s="1">
        <v>60.15</v>
      </c>
      <c r="T879" s="1">
        <v>3077</v>
      </c>
      <c r="U879" t="s">
        <v>24</v>
      </c>
      <c r="V879" t="str">
        <f>IF(ctable[[#This Row],[tenure]]&lt;=12, "Short",IF(ctable[[#This Row],[tenure]]&lt;=36,"Medium","Long"))</f>
        <v>Long</v>
      </c>
      <c r="W879">
        <f>IF(ctable[[#This Row],[Churn]]="Yes",1,0)</f>
        <v>0</v>
      </c>
    </row>
    <row r="880" spans="1:23"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s="1">
        <v>64.75</v>
      </c>
      <c r="T880" s="1">
        <v>4039.5</v>
      </c>
      <c r="U880" t="s">
        <v>24</v>
      </c>
      <c r="V880" t="str">
        <f>IF(ctable[[#This Row],[tenure]]&lt;=12, "Short",IF(ctable[[#This Row],[tenure]]&lt;=36,"Medium","Long"))</f>
        <v>Long</v>
      </c>
      <c r="W880">
        <f>IF(ctable[[#This Row],[Churn]]="Yes",1,0)</f>
        <v>0</v>
      </c>
    </row>
    <row r="881" spans="1:23"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s="1">
        <v>54.65</v>
      </c>
      <c r="T881" s="1">
        <v>1665.2</v>
      </c>
      <c r="U881" t="s">
        <v>24</v>
      </c>
      <c r="V881" t="str">
        <f>IF(ctable[[#This Row],[tenure]]&lt;=12, "Short",IF(ctable[[#This Row],[tenure]]&lt;=36,"Medium","Long"))</f>
        <v>Medium</v>
      </c>
      <c r="W881">
        <f>IF(ctable[[#This Row],[Churn]]="Yes",1,0)</f>
        <v>0</v>
      </c>
    </row>
    <row r="882" spans="1:23"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s="1">
        <v>110.1</v>
      </c>
      <c r="T882" s="1">
        <v>1043.3</v>
      </c>
      <c r="U882" t="s">
        <v>23</v>
      </c>
      <c r="V882" t="str">
        <f>IF(ctable[[#This Row],[tenure]]&lt;=12, "Short",IF(ctable[[#This Row],[tenure]]&lt;=36,"Medium","Long"))</f>
        <v>Short</v>
      </c>
      <c r="W882">
        <f>IF(ctable[[#This Row],[Churn]]="Yes",1,0)</f>
        <v>1</v>
      </c>
    </row>
    <row r="883" spans="1:23"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s="1">
        <v>19.3</v>
      </c>
      <c r="T883" s="1">
        <v>504.2</v>
      </c>
      <c r="U883" t="s">
        <v>24</v>
      </c>
      <c r="V883" t="str">
        <f>IF(ctable[[#This Row],[tenure]]&lt;=12, "Short",IF(ctable[[#This Row],[tenure]]&lt;=36,"Medium","Long"))</f>
        <v>Medium</v>
      </c>
      <c r="W883">
        <f>IF(ctable[[#This Row],[Churn]]="Yes",1,0)</f>
        <v>0</v>
      </c>
    </row>
    <row r="884" spans="1:23"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s="1">
        <v>83.9</v>
      </c>
      <c r="T884" s="1">
        <v>497.55</v>
      </c>
      <c r="U884" t="s">
        <v>23</v>
      </c>
      <c r="V884" t="str">
        <f>IF(ctable[[#This Row],[tenure]]&lt;=12, "Short",IF(ctable[[#This Row],[tenure]]&lt;=36,"Medium","Long"))</f>
        <v>Short</v>
      </c>
      <c r="W884">
        <f>IF(ctable[[#This Row],[Churn]]="Yes",1,0)</f>
        <v>1</v>
      </c>
    </row>
    <row r="885" spans="1:23"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s="1">
        <v>111.25</v>
      </c>
      <c r="T885" s="1">
        <v>7511.65</v>
      </c>
      <c r="U885" t="s">
        <v>24</v>
      </c>
      <c r="V885" t="str">
        <f>IF(ctable[[#This Row],[tenure]]&lt;=12, "Short",IF(ctable[[#This Row],[tenure]]&lt;=36,"Medium","Long"))</f>
        <v>Long</v>
      </c>
      <c r="W885">
        <f>IF(ctable[[#This Row],[Churn]]="Yes",1,0)</f>
        <v>0</v>
      </c>
    </row>
    <row r="886" spans="1:23"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s="1">
        <v>35.799999999999997</v>
      </c>
      <c r="T886" s="1">
        <v>1782</v>
      </c>
      <c r="U886" t="s">
        <v>24</v>
      </c>
      <c r="V886" t="str">
        <f>IF(ctable[[#This Row],[tenure]]&lt;=12, "Short",IF(ctable[[#This Row],[tenure]]&lt;=36,"Medium","Long"))</f>
        <v>Long</v>
      </c>
      <c r="W886">
        <f>IF(ctable[[#This Row],[Churn]]="Yes",1,0)</f>
        <v>0</v>
      </c>
    </row>
    <row r="887" spans="1:23"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s="1">
        <v>20.05</v>
      </c>
      <c r="T887" s="1">
        <v>20.05</v>
      </c>
      <c r="U887" t="s">
        <v>24</v>
      </c>
      <c r="V887" t="str">
        <f>IF(ctable[[#This Row],[tenure]]&lt;=12, "Short",IF(ctable[[#This Row],[tenure]]&lt;=36,"Medium","Long"))</f>
        <v>Short</v>
      </c>
      <c r="W887">
        <f>IF(ctable[[#This Row],[Churn]]="Yes",1,0)</f>
        <v>0</v>
      </c>
    </row>
    <row r="888" spans="1:23"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s="1">
        <v>84.35</v>
      </c>
      <c r="T888" s="1">
        <v>609.65</v>
      </c>
      <c r="U888" t="s">
        <v>24</v>
      </c>
      <c r="V888" t="str">
        <f>IF(ctable[[#This Row],[tenure]]&lt;=12, "Short",IF(ctable[[#This Row],[tenure]]&lt;=36,"Medium","Long"))</f>
        <v>Short</v>
      </c>
      <c r="W888">
        <f>IF(ctable[[#This Row],[Churn]]="Yes",1,0)</f>
        <v>0</v>
      </c>
    </row>
    <row r="889" spans="1:23"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s="1">
        <v>110.5</v>
      </c>
      <c r="T889" s="1">
        <v>2857.6</v>
      </c>
      <c r="U889" t="s">
        <v>24</v>
      </c>
      <c r="V889" t="str">
        <f>IF(ctable[[#This Row],[tenure]]&lt;=12, "Short",IF(ctable[[#This Row],[tenure]]&lt;=36,"Medium","Long"))</f>
        <v>Medium</v>
      </c>
      <c r="W889">
        <f>IF(ctable[[#This Row],[Churn]]="Yes",1,0)</f>
        <v>0</v>
      </c>
    </row>
    <row r="890" spans="1:23"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s="1">
        <v>91.2</v>
      </c>
      <c r="T890" s="1">
        <v>3247.55</v>
      </c>
      <c r="U890" t="s">
        <v>24</v>
      </c>
      <c r="V890" t="str">
        <f>IF(ctable[[#This Row],[tenure]]&lt;=12, "Short",IF(ctable[[#This Row],[tenure]]&lt;=36,"Medium","Long"))</f>
        <v>Long</v>
      </c>
      <c r="W890">
        <f>IF(ctable[[#This Row],[Churn]]="Yes",1,0)</f>
        <v>0</v>
      </c>
    </row>
    <row r="891" spans="1:23"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s="1">
        <v>100.55</v>
      </c>
      <c r="T891" s="1">
        <v>6215.35</v>
      </c>
      <c r="U891" t="s">
        <v>23</v>
      </c>
      <c r="V891" t="str">
        <f>IF(ctable[[#This Row],[tenure]]&lt;=12, "Short",IF(ctable[[#This Row],[tenure]]&lt;=36,"Medium","Long"))</f>
        <v>Long</v>
      </c>
      <c r="W891">
        <f>IF(ctable[[#This Row],[Churn]]="Yes",1,0)</f>
        <v>1</v>
      </c>
    </row>
    <row r="892" spans="1:23"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s="1">
        <v>89.3</v>
      </c>
      <c r="T892" s="1">
        <v>2823</v>
      </c>
      <c r="U892" t="s">
        <v>24</v>
      </c>
      <c r="V892" t="str">
        <f>IF(ctable[[#This Row],[tenure]]&lt;=12, "Short",IF(ctable[[#This Row],[tenure]]&lt;=36,"Medium","Long"))</f>
        <v>Medium</v>
      </c>
      <c r="W892">
        <f>IF(ctable[[#This Row],[Churn]]="Yes",1,0)</f>
        <v>0</v>
      </c>
    </row>
    <row r="893" spans="1:23"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s="1">
        <v>103.85</v>
      </c>
      <c r="T893" s="1">
        <v>5017.8999999999996</v>
      </c>
      <c r="U893" t="s">
        <v>23</v>
      </c>
      <c r="V893" t="str">
        <f>IF(ctable[[#This Row],[tenure]]&lt;=12, "Short",IF(ctable[[#This Row],[tenure]]&lt;=36,"Medium","Long"))</f>
        <v>Long</v>
      </c>
      <c r="W893">
        <f>IF(ctable[[#This Row],[Churn]]="Yes",1,0)</f>
        <v>1</v>
      </c>
    </row>
    <row r="894" spans="1:23"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s="1">
        <v>81.099999999999994</v>
      </c>
      <c r="T894" s="1">
        <v>2619.25</v>
      </c>
      <c r="U894" t="s">
        <v>24</v>
      </c>
      <c r="V894" t="str">
        <f>IF(ctable[[#This Row],[tenure]]&lt;=12, "Short",IF(ctable[[#This Row],[tenure]]&lt;=36,"Medium","Long"))</f>
        <v>Medium</v>
      </c>
      <c r="W894">
        <f>IF(ctable[[#This Row],[Churn]]="Yes",1,0)</f>
        <v>0</v>
      </c>
    </row>
    <row r="895" spans="1:23"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s="1">
        <v>24.6</v>
      </c>
      <c r="T895" s="1">
        <v>24.6</v>
      </c>
      <c r="U895" t="s">
        <v>23</v>
      </c>
      <c r="V895" t="str">
        <f>IF(ctable[[#This Row],[tenure]]&lt;=12, "Short",IF(ctable[[#This Row],[tenure]]&lt;=36,"Medium","Long"))</f>
        <v>Short</v>
      </c>
      <c r="W895">
        <f>IF(ctable[[#This Row],[Churn]]="Yes",1,0)</f>
        <v>1</v>
      </c>
    </row>
    <row r="896" spans="1:23"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s="1">
        <v>81.2</v>
      </c>
      <c r="T896" s="1">
        <v>4965.1000000000004</v>
      </c>
      <c r="U896" t="s">
        <v>24</v>
      </c>
      <c r="V896" t="str">
        <f>IF(ctable[[#This Row],[tenure]]&lt;=12, "Short",IF(ctable[[#This Row],[tenure]]&lt;=36,"Medium","Long"))</f>
        <v>Long</v>
      </c>
      <c r="W896">
        <f>IF(ctable[[#This Row],[Churn]]="Yes",1,0)</f>
        <v>0</v>
      </c>
    </row>
    <row r="897" spans="1:23"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s="1">
        <v>94.3</v>
      </c>
      <c r="T897" s="1">
        <v>2679.7</v>
      </c>
      <c r="U897" t="s">
        <v>24</v>
      </c>
      <c r="V897" t="str">
        <f>IF(ctable[[#This Row],[tenure]]&lt;=12, "Short",IF(ctable[[#This Row],[tenure]]&lt;=36,"Medium","Long"))</f>
        <v>Medium</v>
      </c>
      <c r="W897">
        <f>IF(ctable[[#This Row],[Churn]]="Yes",1,0)</f>
        <v>0</v>
      </c>
    </row>
    <row r="898" spans="1:23"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s="1">
        <v>116.1</v>
      </c>
      <c r="T898" s="1">
        <v>8310.5499999999993</v>
      </c>
      <c r="U898" t="s">
        <v>24</v>
      </c>
      <c r="V898" t="str">
        <f>IF(ctable[[#This Row],[tenure]]&lt;=12, "Short",IF(ctable[[#This Row],[tenure]]&lt;=36,"Medium","Long"))</f>
        <v>Long</v>
      </c>
      <c r="W898">
        <f>IF(ctable[[#This Row],[Churn]]="Yes",1,0)</f>
        <v>0</v>
      </c>
    </row>
    <row r="899" spans="1:23"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s="1">
        <v>105.55</v>
      </c>
      <c r="T899" s="1">
        <v>5682.25</v>
      </c>
      <c r="U899" t="s">
        <v>24</v>
      </c>
      <c r="V899" t="str">
        <f>IF(ctable[[#This Row],[tenure]]&lt;=12, "Short",IF(ctable[[#This Row],[tenure]]&lt;=36,"Medium","Long"))</f>
        <v>Long</v>
      </c>
      <c r="W899">
        <f>IF(ctable[[#This Row],[Churn]]="Yes",1,0)</f>
        <v>0</v>
      </c>
    </row>
    <row r="900" spans="1:23"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s="1">
        <v>98.9</v>
      </c>
      <c r="T900" s="1">
        <v>1120.95</v>
      </c>
      <c r="U900" t="s">
        <v>23</v>
      </c>
      <c r="V900" t="str">
        <f>IF(ctable[[#This Row],[tenure]]&lt;=12, "Short",IF(ctable[[#This Row],[tenure]]&lt;=36,"Medium","Long"))</f>
        <v>Short</v>
      </c>
      <c r="W900">
        <f>IF(ctable[[#This Row],[Churn]]="Yes",1,0)</f>
        <v>1</v>
      </c>
    </row>
    <row r="901" spans="1:23"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s="1">
        <v>94.4</v>
      </c>
      <c r="T901" s="1">
        <v>4914.8999999999996</v>
      </c>
      <c r="U901" t="s">
        <v>24</v>
      </c>
      <c r="V901" t="str">
        <f>IF(ctable[[#This Row],[tenure]]&lt;=12, "Short",IF(ctable[[#This Row],[tenure]]&lt;=36,"Medium","Long"))</f>
        <v>Long</v>
      </c>
      <c r="W901">
        <f>IF(ctable[[#This Row],[Churn]]="Yes",1,0)</f>
        <v>0</v>
      </c>
    </row>
    <row r="902" spans="1:23"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s="1">
        <v>19.5</v>
      </c>
      <c r="T902" s="1">
        <v>27.55</v>
      </c>
      <c r="U902" t="s">
        <v>24</v>
      </c>
      <c r="V902" t="str">
        <f>IF(ctable[[#This Row],[tenure]]&lt;=12, "Short",IF(ctable[[#This Row],[tenure]]&lt;=36,"Medium","Long"))</f>
        <v>Short</v>
      </c>
      <c r="W902">
        <f>IF(ctable[[#This Row],[Churn]]="Yes",1,0)</f>
        <v>0</v>
      </c>
    </row>
    <row r="903" spans="1:23"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s="1">
        <v>98.3</v>
      </c>
      <c r="T903" s="1">
        <v>923.5</v>
      </c>
      <c r="U903" t="s">
        <v>23</v>
      </c>
      <c r="V903" t="str">
        <f>IF(ctable[[#This Row],[tenure]]&lt;=12, "Short",IF(ctable[[#This Row],[tenure]]&lt;=36,"Medium","Long"))</f>
        <v>Short</v>
      </c>
      <c r="W903">
        <f>IF(ctable[[#This Row],[Churn]]="Yes",1,0)</f>
        <v>1</v>
      </c>
    </row>
    <row r="904" spans="1:23"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s="1">
        <v>93.85</v>
      </c>
      <c r="T904" s="1">
        <v>1625.65</v>
      </c>
      <c r="U904" t="s">
        <v>23</v>
      </c>
      <c r="V904" t="str">
        <f>IF(ctable[[#This Row],[tenure]]&lt;=12, "Short",IF(ctable[[#This Row],[tenure]]&lt;=36,"Medium","Long"))</f>
        <v>Medium</v>
      </c>
      <c r="W904">
        <f>IF(ctable[[#This Row],[Churn]]="Yes",1,0)</f>
        <v>1</v>
      </c>
    </row>
    <row r="905" spans="1:23"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s="1">
        <v>105.6</v>
      </c>
      <c r="T905" s="1">
        <v>6068.65</v>
      </c>
      <c r="U905" t="s">
        <v>24</v>
      </c>
      <c r="V905" t="str">
        <f>IF(ctable[[#This Row],[tenure]]&lt;=12, "Short",IF(ctable[[#This Row],[tenure]]&lt;=36,"Medium","Long"))</f>
        <v>Long</v>
      </c>
      <c r="W905">
        <f>IF(ctable[[#This Row],[Churn]]="Yes",1,0)</f>
        <v>0</v>
      </c>
    </row>
    <row r="906" spans="1:23"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s="1">
        <v>81.349999999999994</v>
      </c>
      <c r="T906" s="1">
        <v>5398.6</v>
      </c>
      <c r="U906" t="s">
        <v>24</v>
      </c>
      <c r="V906" t="str">
        <f>IF(ctable[[#This Row],[tenure]]&lt;=12, "Short",IF(ctable[[#This Row],[tenure]]&lt;=36,"Medium","Long"))</f>
        <v>Long</v>
      </c>
      <c r="W906">
        <f>IF(ctable[[#This Row],[Churn]]="Yes",1,0)</f>
        <v>0</v>
      </c>
    </row>
    <row r="907" spans="1:23"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s="1">
        <v>100.5</v>
      </c>
      <c r="T907" s="1">
        <v>918.6</v>
      </c>
      <c r="U907" t="s">
        <v>23</v>
      </c>
      <c r="V907" t="str">
        <f>IF(ctable[[#This Row],[tenure]]&lt;=12, "Short",IF(ctable[[#This Row],[tenure]]&lt;=36,"Medium","Long"))</f>
        <v>Short</v>
      </c>
      <c r="W907">
        <f>IF(ctable[[#This Row],[Churn]]="Yes",1,0)</f>
        <v>1</v>
      </c>
    </row>
    <row r="908" spans="1:23"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s="1">
        <v>56.4</v>
      </c>
      <c r="T908" s="1">
        <v>234.85</v>
      </c>
      <c r="U908" t="s">
        <v>24</v>
      </c>
      <c r="V908" t="str">
        <f>IF(ctable[[#This Row],[tenure]]&lt;=12, "Short",IF(ctable[[#This Row],[tenure]]&lt;=36,"Medium","Long"))</f>
        <v>Short</v>
      </c>
      <c r="W908">
        <f>IF(ctable[[#This Row],[Churn]]="Yes",1,0)</f>
        <v>0</v>
      </c>
    </row>
    <row r="909" spans="1:23"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s="1">
        <v>65.349999999999994</v>
      </c>
      <c r="T909" s="1">
        <v>1231.8499999999999</v>
      </c>
      <c r="U909" t="s">
        <v>24</v>
      </c>
      <c r="V909" t="str">
        <f>IF(ctable[[#This Row],[tenure]]&lt;=12, "Short",IF(ctable[[#This Row],[tenure]]&lt;=36,"Medium","Long"))</f>
        <v>Medium</v>
      </c>
      <c r="W909">
        <f>IF(ctable[[#This Row],[Churn]]="Yes",1,0)</f>
        <v>0</v>
      </c>
    </row>
    <row r="910" spans="1:23"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s="1">
        <v>19.95</v>
      </c>
      <c r="T910" s="1">
        <v>170.9</v>
      </c>
      <c r="U910" t="s">
        <v>24</v>
      </c>
      <c r="V910" t="str">
        <f>IF(ctable[[#This Row],[tenure]]&lt;=12, "Short",IF(ctable[[#This Row],[tenure]]&lt;=36,"Medium","Long"))</f>
        <v>Short</v>
      </c>
      <c r="W910">
        <f>IF(ctable[[#This Row],[Churn]]="Yes",1,0)</f>
        <v>0</v>
      </c>
    </row>
    <row r="911" spans="1:23"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s="1">
        <v>111.25</v>
      </c>
      <c r="T911" s="1">
        <v>7984.15</v>
      </c>
      <c r="U911" t="s">
        <v>24</v>
      </c>
      <c r="V911" t="str">
        <f>IF(ctable[[#This Row],[tenure]]&lt;=12, "Short",IF(ctable[[#This Row],[tenure]]&lt;=36,"Medium","Long"))</f>
        <v>Long</v>
      </c>
      <c r="W911">
        <f>IF(ctable[[#This Row],[Churn]]="Yes",1,0)</f>
        <v>0</v>
      </c>
    </row>
    <row r="912" spans="1:23"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s="1">
        <v>72.849999999999994</v>
      </c>
      <c r="T912" s="1">
        <v>688.65</v>
      </c>
      <c r="U912" t="s">
        <v>23</v>
      </c>
      <c r="V912" t="str">
        <f>IF(ctable[[#This Row],[tenure]]&lt;=12, "Short",IF(ctable[[#This Row],[tenure]]&lt;=36,"Medium","Long"))</f>
        <v>Short</v>
      </c>
      <c r="W912">
        <f>IF(ctable[[#This Row],[Churn]]="Yes",1,0)</f>
        <v>1</v>
      </c>
    </row>
    <row r="913" spans="1:23"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s="1">
        <v>89</v>
      </c>
      <c r="T913" s="1">
        <v>1288.3</v>
      </c>
      <c r="U913" t="s">
        <v>24</v>
      </c>
      <c r="V913" t="str">
        <f>IF(ctable[[#This Row],[tenure]]&lt;=12, "Short",IF(ctable[[#This Row],[tenure]]&lt;=36,"Medium","Long"))</f>
        <v>Medium</v>
      </c>
      <c r="W913">
        <f>IF(ctable[[#This Row],[Churn]]="Yes",1,0)</f>
        <v>0</v>
      </c>
    </row>
    <row r="914" spans="1:23"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s="1">
        <v>106.1</v>
      </c>
      <c r="T914" s="1">
        <v>7848.5</v>
      </c>
      <c r="U914" t="s">
        <v>24</v>
      </c>
      <c r="V914" t="str">
        <f>IF(ctable[[#This Row],[tenure]]&lt;=12, "Short",IF(ctable[[#This Row],[tenure]]&lt;=36,"Medium","Long"))</f>
        <v>Long</v>
      </c>
      <c r="W914">
        <f>IF(ctable[[#This Row],[Churn]]="Yes",1,0)</f>
        <v>0</v>
      </c>
    </row>
    <row r="915" spans="1:23"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s="1">
        <v>20.05</v>
      </c>
      <c r="T915" s="1">
        <v>267</v>
      </c>
      <c r="U915" t="s">
        <v>24</v>
      </c>
      <c r="V915" t="str">
        <f>IF(ctable[[#This Row],[tenure]]&lt;=12, "Short",IF(ctable[[#This Row],[tenure]]&lt;=36,"Medium","Long"))</f>
        <v>Short</v>
      </c>
      <c r="W915">
        <f>IF(ctable[[#This Row],[Churn]]="Yes",1,0)</f>
        <v>0</v>
      </c>
    </row>
    <row r="916" spans="1:23"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s="1">
        <v>25.2</v>
      </c>
      <c r="T916" s="1">
        <v>1798.9</v>
      </c>
      <c r="U916" t="s">
        <v>24</v>
      </c>
      <c r="V916" t="str">
        <f>IF(ctable[[#This Row],[tenure]]&lt;=12, "Short",IF(ctable[[#This Row],[tenure]]&lt;=36,"Medium","Long"))</f>
        <v>Long</v>
      </c>
      <c r="W916">
        <f>IF(ctable[[#This Row],[Churn]]="Yes",1,0)</f>
        <v>0</v>
      </c>
    </row>
    <row r="917" spans="1:23"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s="1">
        <v>73.55</v>
      </c>
      <c r="T917" s="1">
        <v>73.55</v>
      </c>
      <c r="U917" t="s">
        <v>23</v>
      </c>
      <c r="V917" t="str">
        <f>IF(ctable[[#This Row],[tenure]]&lt;=12, "Short",IF(ctable[[#This Row],[tenure]]&lt;=36,"Medium","Long"))</f>
        <v>Short</v>
      </c>
      <c r="W917">
        <f>IF(ctable[[#This Row],[Churn]]="Yes",1,0)</f>
        <v>1</v>
      </c>
    </row>
    <row r="918" spans="1:23"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s="1">
        <v>75.400000000000006</v>
      </c>
      <c r="T918" s="1">
        <v>1643.55</v>
      </c>
      <c r="U918" t="s">
        <v>24</v>
      </c>
      <c r="V918" t="str">
        <f>IF(ctable[[#This Row],[tenure]]&lt;=12, "Short",IF(ctable[[#This Row],[tenure]]&lt;=36,"Medium","Long"))</f>
        <v>Medium</v>
      </c>
      <c r="W918">
        <f>IF(ctable[[#This Row],[Churn]]="Yes",1,0)</f>
        <v>0</v>
      </c>
    </row>
    <row r="919" spans="1:23"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s="1">
        <v>65.55</v>
      </c>
      <c r="T919" s="1">
        <v>4807.45</v>
      </c>
      <c r="U919" t="s">
        <v>24</v>
      </c>
      <c r="V919" t="str">
        <f>IF(ctable[[#This Row],[tenure]]&lt;=12, "Short",IF(ctable[[#This Row],[tenure]]&lt;=36,"Medium","Long"))</f>
        <v>Long</v>
      </c>
      <c r="W919">
        <f>IF(ctable[[#This Row],[Churn]]="Yes",1,0)</f>
        <v>0</v>
      </c>
    </row>
    <row r="920" spans="1:23"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s="1">
        <v>80.7</v>
      </c>
      <c r="T920" s="1">
        <v>2193</v>
      </c>
      <c r="U920" t="s">
        <v>24</v>
      </c>
      <c r="V920" t="str">
        <f>IF(ctable[[#This Row],[tenure]]&lt;=12, "Short",IF(ctable[[#This Row],[tenure]]&lt;=36,"Medium","Long"))</f>
        <v>Medium</v>
      </c>
      <c r="W920">
        <f>IF(ctable[[#This Row],[Churn]]="Yes",1,0)</f>
        <v>0</v>
      </c>
    </row>
    <row r="921" spans="1:23"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s="1">
        <v>104.55</v>
      </c>
      <c r="T921" s="1">
        <v>2239.4</v>
      </c>
      <c r="U921" t="s">
        <v>24</v>
      </c>
      <c r="V921" t="str">
        <f>IF(ctable[[#This Row],[tenure]]&lt;=12, "Short",IF(ctable[[#This Row],[tenure]]&lt;=36,"Medium","Long"))</f>
        <v>Medium</v>
      </c>
      <c r="W921">
        <f>IF(ctable[[#This Row],[Churn]]="Yes",1,0)</f>
        <v>0</v>
      </c>
    </row>
    <row r="922" spans="1:23"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s="1">
        <v>24.15</v>
      </c>
      <c r="T922" s="1">
        <v>1505.9</v>
      </c>
      <c r="U922" t="s">
        <v>24</v>
      </c>
      <c r="V922" t="str">
        <f>IF(ctable[[#This Row],[tenure]]&lt;=12, "Short",IF(ctable[[#This Row],[tenure]]&lt;=36,"Medium","Long"))</f>
        <v>Long</v>
      </c>
      <c r="W922">
        <f>IF(ctable[[#This Row],[Churn]]="Yes",1,0)</f>
        <v>0</v>
      </c>
    </row>
    <row r="923" spans="1:23"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s="1">
        <v>20.45</v>
      </c>
      <c r="T923" s="1">
        <v>255.35</v>
      </c>
      <c r="U923" t="s">
        <v>24</v>
      </c>
      <c r="V923" t="str">
        <f>IF(ctable[[#This Row],[tenure]]&lt;=12, "Short",IF(ctable[[#This Row],[tenure]]&lt;=36,"Medium","Long"))</f>
        <v>Short</v>
      </c>
      <c r="W923">
        <f>IF(ctable[[#This Row],[Churn]]="Yes",1,0)</f>
        <v>0</v>
      </c>
    </row>
    <row r="924" spans="1:23"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s="1">
        <v>75.400000000000006</v>
      </c>
      <c r="T924" s="1">
        <v>1189.4000000000001</v>
      </c>
      <c r="U924" t="s">
        <v>24</v>
      </c>
      <c r="V924" t="str">
        <f>IF(ctable[[#This Row],[tenure]]&lt;=12, "Short",IF(ctable[[#This Row],[tenure]]&lt;=36,"Medium","Long"))</f>
        <v>Medium</v>
      </c>
      <c r="W924">
        <f>IF(ctable[[#This Row],[Churn]]="Yes",1,0)</f>
        <v>0</v>
      </c>
    </row>
    <row r="925" spans="1:23"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s="1">
        <v>79.7</v>
      </c>
      <c r="T925" s="1">
        <v>4786.1499999999996</v>
      </c>
      <c r="U925" t="s">
        <v>24</v>
      </c>
      <c r="V925" t="str">
        <f>IF(ctable[[#This Row],[tenure]]&lt;=12, "Short",IF(ctable[[#This Row],[tenure]]&lt;=36,"Medium","Long"))</f>
        <v>Long</v>
      </c>
      <c r="W925">
        <f>IF(ctable[[#This Row],[Churn]]="Yes",1,0)</f>
        <v>0</v>
      </c>
    </row>
    <row r="926" spans="1:23"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s="1">
        <v>81.7</v>
      </c>
      <c r="T926" s="1">
        <v>1820.9</v>
      </c>
      <c r="U926" t="s">
        <v>24</v>
      </c>
      <c r="V926" t="str">
        <f>IF(ctable[[#This Row],[tenure]]&lt;=12, "Short",IF(ctable[[#This Row],[tenure]]&lt;=36,"Medium","Long"))</f>
        <v>Medium</v>
      </c>
      <c r="W926">
        <f>IF(ctable[[#This Row],[Churn]]="Yes",1,0)</f>
        <v>0</v>
      </c>
    </row>
    <row r="927" spans="1:23"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s="1">
        <v>76.3</v>
      </c>
      <c r="T927" s="1">
        <v>2404.15</v>
      </c>
      <c r="U927" t="s">
        <v>24</v>
      </c>
      <c r="V927" t="str">
        <f>IF(ctable[[#This Row],[tenure]]&lt;=12, "Short",IF(ctable[[#This Row],[tenure]]&lt;=36,"Medium","Long"))</f>
        <v>Medium</v>
      </c>
      <c r="W927">
        <f>IF(ctable[[#This Row],[Churn]]="Yes",1,0)</f>
        <v>0</v>
      </c>
    </row>
    <row r="928" spans="1:23"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s="1">
        <v>79.400000000000006</v>
      </c>
      <c r="T928" s="1">
        <v>205.05</v>
      </c>
      <c r="U928" t="s">
        <v>23</v>
      </c>
      <c r="V928" t="str">
        <f>IF(ctable[[#This Row],[tenure]]&lt;=12, "Short",IF(ctable[[#This Row],[tenure]]&lt;=36,"Medium","Long"))</f>
        <v>Short</v>
      </c>
      <c r="W928">
        <f>IF(ctable[[#This Row],[Churn]]="Yes",1,0)</f>
        <v>1</v>
      </c>
    </row>
    <row r="929" spans="1:23"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s="1">
        <v>81.150000000000006</v>
      </c>
      <c r="T929" s="1">
        <v>952.3</v>
      </c>
      <c r="U929" t="s">
        <v>23</v>
      </c>
      <c r="V929" t="str">
        <f>IF(ctable[[#This Row],[tenure]]&lt;=12, "Short",IF(ctable[[#This Row],[tenure]]&lt;=36,"Medium","Long"))</f>
        <v>Medium</v>
      </c>
      <c r="W929">
        <f>IF(ctable[[#This Row],[Churn]]="Yes",1,0)</f>
        <v>1</v>
      </c>
    </row>
    <row r="930" spans="1:23"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s="1">
        <v>103.75</v>
      </c>
      <c r="T930" s="1">
        <v>7039.45</v>
      </c>
      <c r="U930" t="s">
        <v>24</v>
      </c>
      <c r="V930" t="str">
        <f>IF(ctable[[#This Row],[tenure]]&lt;=12, "Short",IF(ctable[[#This Row],[tenure]]&lt;=36,"Medium","Long"))</f>
        <v>Long</v>
      </c>
      <c r="W930">
        <f>IF(ctable[[#This Row],[Churn]]="Yes",1,0)</f>
        <v>0</v>
      </c>
    </row>
    <row r="931" spans="1:23"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s="1">
        <v>86.45</v>
      </c>
      <c r="T931" s="1">
        <v>2538.0500000000002</v>
      </c>
      <c r="U931" t="s">
        <v>24</v>
      </c>
      <c r="V931" t="str">
        <f>IF(ctable[[#This Row],[tenure]]&lt;=12, "Short",IF(ctable[[#This Row],[tenure]]&lt;=36,"Medium","Long"))</f>
        <v>Medium</v>
      </c>
      <c r="W931">
        <f>IF(ctable[[#This Row],[Churn]]="Yes",1,0)</f>
        <v>0</v>
      </c>
    </row>
    <row r="932" spans="1:23"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s="1">
        <v>75.099999999999994</v>
      </c>
      <c r="T932" s="1">
        <v>1212.8499999999999</v>
      </c>
      <c r="U932" t="s">
        <v>24</v>
      </c>
      <c r="V932" t="str">
        <f>IF(ctable[[#This Row],[tenure]]&lt;=12, "Short",IF(ctable[[#This Row],[tenure]]&lt;=36,"Medium","Long"))</f>
        <v>Medium</v>
      </c>
      <c r="W932">
        <f>IF(ctable[[#This Row],[Churn]]="Yes",1,0)</f>
        <v>0</v>
      </c>
    </row>
    <row r="933" spans="1:23"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s="1">
        <v>80.599999999999994</v>
      </c>
      <c r="T933" s="1">
        <v>2651.1</v>
      </c>
      <c r="U933" t="s">
        <v>24</v>
      </c>
      <c r="V933" t="str">
        <f>IF(ctable[[#This Row],[tenure]]&lt;=12, "Short",IF(ctable[[#This Row],[tenure]]&lt;=36,"Medium","Long"))</f>
        <v>Medium</v>
      </c>
      <c r="W933">
        <f>IF(ctable[[#This Row],[Churn]]="Yes",1,0)</f>
        <v>0</v>
      </c>
    </row>
    <row r="934" spans="1:23"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s="1">
        <v>19.3</v>
      </c>
      <c r="T934" s="1">
        <v>1304.8</v>
      </c>
      <c r="U934" t="s">
        <v>24</v>
      </c>
      <c r="V934" t="str">
        <f>IF(ctable[[#This Row],[tenure]]&lt;=12, "Short",IF(ctable[[#This Row],[tenure]]&lt;=36,"Medium","Long"))</f>
        <v>Long</v>
      </c>
      <c r="W934">
        <f>IF(ctable[[#This Row],[Churn]]="Yes",1,0)</f>
        <v>0</v>
      </c>
    </row>
    <row r="935" spans="1:23"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s="1">
        <v>84.6</v>
      </c>
      <c r="T935" s="1">
        <v>360.1</v>
      </c>
      <c r="U935" t="s">
        <v>23</v>
      </c>
      <c r="V935" t="str">
        <f>IF(ctable[[#This Row],[tenure]]&lt;=12, "Short",IF(ctable[[#This Row],[tenure]]&lt;=36,"Medium","Long"))</f>
        <v>Short</v>
      </c>
      <c r="W935">
        <f>IF(ctable[[#This Row],[Churn]]="Yes",1,0)</f>
        <v>1</v>
      </c>
    </row>
    <row r="936" spans="1:23"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s="1">
        <v>33.6</v>
      </c>
      <c r="T936" s="1">
        <v>435.45</v>
      </c>
      <c r="U936" t="s">
        <v>24</v>
      </c>
      <c r="V936" t="str">
        <f>IF(ctable[[#This Row],[tenure]]&lt;=12, "Short",IF(ctable[[#This Row],[tenure]]&lt;=36,"Medium","Long"))</f>
        <v>Short</v>
      </c>
      <c r="W936">
        <f>IF(ctable[[#This Row],[Churn]]="Yes",1,0)</f>
        <v>0</v>
      </c>
    </row>
    <row r="937" spans="1:23"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s="1">
        <v>83.25</v>
      </c>
      <c r="T937" s="1">
        <v>308.05</v>
      </c>
      <c r="U937" t="s">
        <v>24</v>
      </c>
      <c r="V937" t="str">
        <f>IF(ctable[[#This Row],[tenure]]&lt;=12, "Short",IF(ctable[[#This Row],[tenure]]&lt;=36,"Medium","Long"))</f>
        <v>Short</v>
      </c>
      <c r="W937">
        <f>IF(ctable[[#This Row],[Churn]]="Yes",1,0)</f>
        <v>0</v>
      </c>
    </row>
    <row r="938" spans="1:23"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s="1">
        <v>80.849999999999994</v>
      </c>
      <c r="T938" s="1" t="s">
        <v>525</v>
      </c>
      <c r="U938" t="s">
        <v>24</v>
      </c>
      <c r="V938" t="str">
        <f>IF(ctable[[#This Row],[tenure]]&lt;=12, "Short",IF(ctable[[#This Row],[tenure]]&lt;=36,"Medium","Long"))</f>
        <v>Short</v>
      </c>
      <c r="W938">
        <f>IF(ctable[[#This Row],[Churn]]="Yes",1,0)</f>
        <v>0</v>
      </c>
    </row>
    <row r="939" spans="1:23"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s="1">
        <v>79.05</v>
      </c>
      <c r="T939" s="1">
        <v>434.5</v>
      </c>
      <c r="U939" t="s">
        <v>23</v>
      </c>
      <c r="V939" t="str">
        <f>IF(ctable[[#This Row],[tenure]]&lt;=12, "Short",IF(ctable[[#This Row],[tenure]]&lt;=36,"Medium","Long"))</f>
        <v>Short</v>
      </c>
      <c r="W939">
        <f>IF(ctable[[#This Row],[Churn]]="Yes",1,0)</f>
        <v>1</v>
      </c>
    </row>
    <row r="940" spans="1:23"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s="1">
        <v>108.05</v>
      </c>
      <c r="T940" s="1">
        <v>7118.9</v>
      </c>
      <c r="U940" t="s">
        <v>24</v>
      </c>
      <c r="V940" t="str">
        <f>IF(ctable[[#This Row],[tenure]]&lt;=12, "Short",IF(ctable[[#This Row],[tenure]]&lt;=36,"Medium","Long"))</f>
        <v>Long</v>
      </c>
      <c r="W940">
        <f>IF(ctable[[#This Row],[Churn]]="Yes",1,0)</f>
        <v>0</v>
      </c>
    </row>
    <row r="941" spans="1:23"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s="1">
        <v>19.899999999999999</v>
      </c>
      <c r="T941" s="1">
        <v>320.45</v>
      </c>
      <c r="U941" t="s">
        <v>24</v>
      </c>
      <c r="V941" t="str">
        <f>IF(ctable[[#This Row],[tenure]]&lt;=12, "Short",IF(ctable[[#This Row],[tenure]]&lt;=36,"Medium","Long"))</f>
        <v>Medium</v>
      </c>
      <c r="W941">
        <f>IF(ctable[[#This Row],[Churn]]="Yes",1,0)</f>
        <v>0</v>
      </c>
    </row>
    <row r="942" spans="1:23"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s="1">
        <v>21.05</v>
      </c>
      <c r="T942" s="1">
        <v>531.54999999999995</v>
      </c>
      <c r="U942" t="s">
        <v>24</v>
      </c>
      <c r="V942" t="str">
        <f>IF(ctable[[#This Row],[tenure]]&lt;=12, "Short",IF(ctable[[#This Row],[tenure]]&lt;=36,"Medium","Long"))</f>
        <v>Medium</v>
      </c>
      <c r="W942">
        <f>IF(ctable[[#This Row],[Churn]]="Yes",1,0)</f>
        <v>0</v>
      </c>
    </row>
    <row r="943" spans="1:23"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s="1">
        <v>30.15</v>
      </c>
      <c r="T943" s="1">
        <v>382.2</v>
      </c>
      <c r="U943" t="s">
        <v>24</v>
      </c>
      <c r="V943" t="str">
        <f>IF(ctable[[#This Row],[tenure]]&lt;=12, "Short",IF(ctable[[#This Row],[tenure]]&lt;=36,"Medium","Long"))</f>
        <v>Medium</v>
      </c>
      <c r="W943">
        <f>IF(ctable[[#This Row],[Churn]]="Yes",1,0)</f>
        <v>0</v>
      </c>
    </row>
    <row r="944" spans="1:23"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s="1">
        <v>79.849999999999994</v>
      </c>
      <c r="T944" s="1">
        <v>2001</v>
      </c>
      <c r="U944" t="s">
        <v>24</v>
      </c>
      <c r="V944" t="str">
        <f>IF(ctable[[#This Row],[tenure]]&lt;=12, "Short",IF(ctable[[#This Row],[tenure]]&lt;=36,"Medium","Long"))</f>
        <v>Medium</v>
      </c>
      <c r="W944">
        <f>IF(ctable[[#This Row],[Churn]]="Yes",1,0)</f>
        <v>0</v>
      </c>
    </row>
    <row r="945" spans="1:23"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s="1">
        <v>65.5</v>
      </c>
      <c r="T945" s="1">
        <v>4919.7</v>
      </c>
      <c r="U945" t="s">
        <v>24</v>
      </c>
      <c r="V945" t="str">
        <f>IF(ctable[[#This Row],[tenure]]&lt;=12, "Short",IF(ctable[[#This Row],[tenure]]&lt;=36,"Medium","Long"))</f>
        <v>Long</v>
      </c>
      <c r="W945">
        <f>IF(ctable[[#This Row],[Churn]]="Yes",1,0)</f>
        <v>0</v>
      </c>
    </row>
    <row r="946" spans="1:23"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s="1">
        <v>104.1</v>
      </c>
      <c r="T946" s="1">
        <v>5645.8</v>
      </c>
      <c r="U946" t="s">
        <v>24</v>
      </c>
      <c r="V946" t="str">
        <f>IF(ctable[[#This Row],[tenure]]&lt;=12, "Short",IF(ctable[[#This Row],[tenure]]&lt;=36,"Medium","Long"))</f>
        <v>Long</v>
      </c>
      <c r="W946">
        <f>IF(ctable[[#This Row],[Churn]]="Yes",1,0)</f>
        <v>0</v>
      </c>
    </row>
    <row r="947" spans="1:23"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s="1">
        <v>74.400000000000006</v>
      </c>
      <c r="T947" s="1">
        <v>215.8</v>
      </c>
      <c r="U947" t="s">
        <v>23</v>
      </c>
      <c r="V947" t="str">
        <f>IF(ctable[[#This Row],[tenure]]&lt;=12, "Short",IF(ctable[[#This Row],[tenure]]&lt;=36,"Medium","Long"))</f>
        <v>Short</v>
      </c>
      <c r="W947">
        <f>IF(ctable[[#This Row],[Churn]]="Yes",1,0)</f>
        <v>1</v>
      </c>
    </row>
    <row r="948" spans="1:23"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s="1">
        <v>20.5</v>
      </c>
      <c r="T948" s="1">
        <v>77.599999999999994</v>
      </c>
      <c r="U948" t="s">
        <v>24</v>
      </c>
      <c r="V948" t="str">
        <f>IF(ctable[[#This Row],[tenure]]&lt;=12, "Short",IF(ctable[[#This Row],[tenure]]&lt;=36,"Medium","Long"))</f>
        <v>Short</v>
      </c>
      <c r="W948">
        <f>IF(ctable[[#This Row],[Churn]]="Yes",1,0)</f>
        <v>0</v>
      </c>
    </row>
    <row r="949" spans="1:23"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s="1">
        <v>91.35</v>
      </c>
      <c r="T949" s="1">
        <v>2896.55</v>
      </c>
      <c r="U949" t="s">
        <v>24</v>
      </c>
      <c r="V949" t="str">
        <f>IF(ctable[[#This Row],[tenure]]&lt;=12, "Short",IF(ctable[[#This Row],[tenure]]&lt;=36,"Medium","Long"))</f>
        <v>Medium</v>
      </c>
      <c r="W949">
        <f>IF(ctable[[#This Row],[Churn]]="Yes",1,0)</f>
        <v>0</v>
      </c>
    </row>
    <row r="950" spans="1:23"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s="1">
        <v>99.05</v>
      </c>
      <c r="T950" s="1">
        <v>3395.8</v>
      </c>
      <c r="U950" t="s">
        <v>23</v>
      </c>
      <c r="V950" t="str">
        <f>IF(ctable[[#This Row],[tenure]]&lt;=12, "Short",IF(ctable[[#This Row],[tenure]]&lt;=36,"Medium","Long"))</f>
        <v>Medium</v>
      </c>
      <c r="W950">
        <f>IF(ctable[[#This Row],[Churn]]="Yes",1,0)</f>
        <v>1</v>
      </c>
    </row>
    <row r="951" spans="1:23"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s="1">
        <v>20.5</v>
      </c>
      <c r="T951" s="1">
        <v>759.35</v>
      </c>
      <c r="U951" t="s">
        <v>24</v>
      </c>
      <c r="V951" t="str">
        <f>IF(ctable[[#This Row],[tenure]]&lt;=12, "Short",IF(ctable[[#This Row],[tenure]]&lt;=36,"Medium","Long"))</f>
        <v>Medium</v>
      </c>
      <c r="W951">
        <f>IF(ctable[[#This Row],[Churn]]="Yes",1,0)</f>
        <v>0</v>
      </c>
    </row>
    <row r="952" spans="1:23"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s="1">
        <v>44.95</v>
      </c>
      <c r="T952" s="1">
        <v>85.15</v>
      </c>
      <c r="U952" t="s">
        <v>23</v>
      </c>
      <c r="V952" t="str">
        <f>IF(ctable[[#This Row],[tenure]]&lt;=12, "Short",IF(ctable[[#This Row],[tenure]]&lt;=36,"Medium","Long"))</f>
        <v>Short</v>
      </c>
      <c r="W952">
        <f>IF(ctable[[#This Row],[Churn]]="Yes",1,0)</f>
        <v>1</v>
      </c>
    </row>
    <row r="953" spans="1:23"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s="1">
        <v>75.599999999999994</v>
      </c>
      <c r="T953" s="1">
        <v>535.54999999999995</v>
      </c>
      <c r="U953" t="s">
        <v>24</v>
      </c>
      <c r="V953" t="str">
        <f>IF(ctable[[#This Row],[tenure]]&lt;=12, "Short",IF(ctable[[#This Row],[tenure]]&lt;=36,"Medium","Long"))</f>
        <v>Short</v>
      </c>
      <c r="W953">
        <f>IF(ctable[[#This Row],[Churn]]="Yes",1,0)</f>
        <v>0</v>
      </c>
    </row>
    <row r="954" spans="1:23"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s="1">
        <v>55.1</v>
      </c>
      <c r="T954" s="1">
        <v>1253.1500000000001</v>
      </c>
      <c r="U954" t="s">
        <v>24</v>
      </c>
      <c r="V954" t="str">
        <f>IF(ctable[[#This Row],[tenure]]&lt;=12, "Short",IF(ctable[[#This Row],[tenure]]&lt;=36,"Medium","Long"))</f>
        <v>Medium</v>
      </c>
      <c r="W954">
        <f>IF(ctable[[#This Row],[Churn]]="Yes",1,0)</f>
        <v>0</v>
      </c>
    </row>
    <row r="955" spans="1:23"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s="1">
        <v>58.95</v>
      </c>
      <c r="T955" s="1">
        <v>955.15</v>
      </c>
      <c r="U955" t="s">
        <v>24</v>
      </c>
      <c r="V955" t="str">
        <f>IF(ctable[[#This Row],[tenure]]&lt;=12, "Short",IF(ctable[[#This Row],[tenure]]&lt;=36,"Medium","Long"))</f>
        <v>Medium</v>
      </c>
      <c r="W955">
        <f>IF(ctable[[#This Row],[Churn]]="Yes",1,0)</f>
        <v>0</v>
      </c>
    </row>
    <row r="956" spans="1:23"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s="1">
        <v>95.1</v>
      </c>
      <c r="T956" s="1">
        <v>2162.6</v>
      </c>
      <c r="U956" t="s">
        <v>24</v>
      </c>
      <c r="V956" t="str">
        <f>IF(ctable[[#This Row],[tenure]]&lt;=12, "Short",IF(ctable[[#This Row],[tenure]]&lt;=36,"Medium","Long"))</f>
        <v>Medium</v>
      </c>
      <c r="W956">
        <f>IF(ctable[[#This Row],[Churn]]="Yes",1,0)</f>
        <v>0</v>
      </c>
    </row>
    <row r="957" spans="1:23"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s="1">
        <v>44.7</v>
      </c>
      <c r="T957" s="1">
        <v>44.7</v>
      </c>
      <c r="U957" t="s">
        <v>23</v>
      </c>
      <c r="V957" t="str">
        <f>IF(ctable[[#This Row],[tenure]]&lt;=12, "Short",IF(ctable[[#This Row],[tenure]]&lt;=36,"Medium","Long"))</f>
        <v>Short</v>
      </c>
      <c r="W957">
        <f>IF(ctable[[#This Row],[Churn]]="Yes",1,0)</f>
        <v>1</v>
      </c>
    </row>
    <row r="958" spans="1:23"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s="1">
        <v>25.45</v>
      </c>
      <c r="T958" s="1">
        <v>1813.35</v>
      </c>
      <c r="U958" t="s">
        <v>24</v>
      </c>
      <c r="V958" t="str">
        <f>IF(ctable[[#This Row],[tenure]]&lt;=12, "Short",IF(ctable[[#This Row],[tenure]]&lt;=36,"Medium","Long"))</f>
        <v>Long</v>
      </c>
      <c r="W958">
        <f>IF(ctable[[#This Row],[Churn]]="Yes",1,0)</f>
        <v>0</v>
      </c>
    </row>
    <row r="959" spans="1:23"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s="1">
        <v>56.75</v>
      </c>
      <c r="T959" s="1">
        <v>245.15</v>
      </c>
      <c r="U959" t="s">
        <v>24</v>
      </c>
      <c r="V959" t="str">
        <f>IF(ctable[[#This Row],[tenure]]&lt;=12, "Short",IF(ctable[[#This Row],[tenure]]&lt;=36,"Medium","Long"))</f>
        <v>Short</v>
      </c>
      <c r="W959">
        <f>IF(ctable[[#This Row],[Churn]]="Yes",1,0)</f>
        <v>0</v>
      </c>
    </row>
    <row r="960" spans="1:23"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s="1">
        <v>81.75</v>
      </c>
      <c r="T960" s="1">
        <v>2028.8</v>
      </c>
      <c r="U960" t="s">
        <v>24</v>
      </c>
      <c r="V960" t="str">
        <f>IF(ctable[[#This Row],[tenure]]&lt;=12, "Short",IF(ctable[[#This Row],[tenure]]&lt;=36,"Medium","Long"))</f>
        <v>Medium</v>
      </c>
      <c r="W960">
        <f>IF(ctable[[#This Row],[Churn]]="Yes",1,0)</f>
        <v>0</v>
      </c>
    </row>
    <row r="961" spans="1:23"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s="1">
        <v>86.1</v>
      </c>
      <c r="T961" s="1">
        <v>2723.75</v>
      </c>
      <c r="U961" t="s">
        <v>24</v>
      </c>
      <c r="V961" t="str">
        <f>IF(ctable[[#This Row],[tenure]]&lt;=12, "Short",IF(ctable[[#This Row],[tenure]]&lt;=36,"Medium","Long"))</f>
        <v>Medium</v>
      </c>
      <c r="W961">
        <f>IF(ctable[[#This Row],[Churn]]="Yes",1,0)</f>
        <v>0</v>
      </c>
    </row>
    <row r="962" spans="1:23"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s="1">
        <v>29.8</v>
      </c>
      <c r="T962" s="1">
        <v>220.45</v>
      </c>
      <c r="U962" t="s">
        <v>24</v>
      </c>
      <c r="V962" t="str">
        <f>IF(ctable[[#This Row],[tenure]]&lt;=12, "Short",IF(ctable[[#This Row],[tenure]]&lt;=36,"Medium","Long"))</f>
        <v>Short</v>
      </c>
      <c r="W962">
        <f>IF(ctable[[#This Row],[Churn]]="Yes",1,0)</f>
        <v>0</v>
      </c>
    </row>
    <row r="963" spans="1:23"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s="1">
        <v>20.5</v>
      </c>
      <c r="T963" s="1">
        <v>365.8</v>
      </c>
      <c r="U963" t="s">
        <v>24</v>
      </c>
      <c r="V963" t="str">
        <f>IF(ctable[[#This Row],[tenure]]&lt;=12, "Short",IF(ctable[[#This Row],[tenure]]&lt;=36,"Medium","Long"))</f>
        <v>Medium</v>
      </c>
      <c r="W963">
        <f>IF(ctable[[#This Row],[Churn]]="Yes",1,0)</f>
        <v>0</v>
      </c>
    </row>
    <row r="964" spans="1:23"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s="1">
        <v>60.9</v>
      </c>
      <c r="T964" s="1">
        <v>551.95000000000005</v>
      </c>
      <c r="U964" t="s">
        <v>24</v>
      </c>
      <c r="V964" t="str">
        <f>IF(ctable[[#This Row],[tenure]]&lt;=12, "Short",IF(ctable[[#This Row],[tenure]]&lt;=36,"Medium","Long"))</f>
        <v>Short</v>
      </c>
      <c r="W964">
        <f>IF(ctable[[#This Row],[Churn]]="Yes",1,0)</f>
        <v>0</v>
      </c>
    </row>
    <row r="965" spans="1:23"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s="1">
        <v>73.25</v>
      </c>
      <c r="T965" s="1">
        <v>4054.2</v>
      </c>
      <c r="U965" t="s">
        <v>24</v>
      </c>
      <c r="V965" t="str">
        <f>IF(ctable[[#This Row],[tenure]]&lt;=12, "Short",IF(ctable[[#This Row],[tenure]]&lt;=36,"Medium","Long"))</f>
        <v>Long</v>
      </c>
      <c r="W965">
        <f>IF(ctable[[#This Row],[Churn]]="Yes",1,0)</f>
        <v>0</v>
      </c>
    </row>
    <row r="966" spans="1:23"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s="1">
        <v>45.7</v>
      </c>
      <c r="T966" s="1">
        <v>45.7</v>
      </c>
      <c r="U966" t="s">
        <v>23</v>
      </c>
      <c r="V966" t="str">
        <f>IF(ctable[[#This Row],[tenure]]&lt;=12, "Short",IF(ctable[[#This Row],[tenure]]&lt;=36,"Medium","Long"))</f>
        <v>Short</v>
      </c>
      <c r="W966">
        <f>IF(ctable[[#This Row],[Churn]]="Yes",1,0)</f>
        <v>1</v>
      </c>
    </row>
    <row r="967" spans="1:23"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s="1">
        <v>100.3</v>
      </c>
      <c r="T967" s="1">
        <v>832.35</v>
      </c>
      <c r="U967" t="s">
        <v>23</v>
      </c>
      <c r="V967" t="str">
        <f>IF(ctable[[#This Row],[tenure]]&lt;=12, "Short",IF(ctable[[#This Row],[tenure]]&lt;=36,"Medium","Long"))</f>
        <v>Short</v>
      </c>
      <c r="W967">
        <f>IF(ctable[[#This Row],[Churn]]="Yes",1,0)</f>
        <v>1</v>
      </c>
    </row>
    <row r="968" spans="1:23"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s="1">
        <v>19.25</v>
      </c>
      <c r="T968" s="1">
        <v>112.3</v>
      </c>
      <c r="U968" t="s">
        <v>23</v>
      </c>
      <c r="V968" t="str">
        <f>IF(ctable[[#This Row],[tenure]]&lt;=12, "Short",IF(ctable[[#This Row],[tenure]]&lt;=36,"Medium","Long"))</f>
        <v>Short</v>
      </c>
      <c r="W968">
        <f>IF(ctable[[#This Row],[Churn]]="Yes",1,0)</f>
        <v>1</v>
      </c>
    </row>
    <row r="969" spans="1:23"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s="1">
        <v>20.85</v>
      </c>
      <c r="T969" s="1">
        <v>60.65</v>
      </c>
      <c r="U969" t="s">
        <v>24</v>
      </c>
      <c r="V969" t="str">
        <f>IF(ctable[[#This Row],[tenure]]&lt;=12, "Short",IF(ctable[[#This Row],[tenure]]&lt;=36,"Medium","Long"))</f>
        <v>Short</v>
      </c>
      <c r="W969">
        <f>IF(ctable[[#This Row],[Churn]]="Yes",1,0)</f>
        <v>0</v>
      </c>
    </row>
    <row r="970" spans="1:23"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s="1">
        <v>77.349999999999994</v>
      </c>
      <c r="T970" s="1">
        <v>5550.1</v>
      </c>
      <c r="U970" t="s">
        <v>24</v>
      </c>
      <c r="V970" t="str">
        <f>IF(ctable[[#This Row],[tenure]]&lt;=12, "Short",IF(ctable[[#This Row],[tenure]]&lt;=36,"Medium","Long"))</f>
        <v>Long</v>
      </c>
      <c r="W970">
        <f>IF(ctable[[#This Row],[Churn]]="Yes",1,0)</f>
        <v>0</v>
      </c>
    </row>
    <row r="971" spans="1:23"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s="1">
        <v>96</v>
      </c>
      <c r="T971" s="1">
        <v>174.8</v>
      </c>
      <c r="U971" t="s">
        <v>23</v>
      </c>
      <c r="V971" t="str">
        <f>IF(ctable[[#This Row],[tenure]]&lt;=12, "Short",IF(ctable[[#This Row],[tenure]]&lt;=36,"Medium","Long"))</f>
        <v>Short</v>
      </c>
      <c r="W971">
        <f>IF(ctable[[#This Row],[Churn]]="Yes",1,0)</f>
        <v>1</v>
      </c>
    </row>
    <row r="972" spans="1:23"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s="1">
        <v>90.55</v>
      </c>
      <c r="T972" s="1">
        <v>90.55</v>
      </c>
      <c r="U972" t="s">
        <v>23</v>
      </c>
      <c r="V972" t="str">
        <f>IF(ctable[[#This Row],[tenure]]&lt;=12, "Short",IF(ctable[[#This Row],[tenure]]&lt;=36,"Medium","Long"))</f>
        <v>Short</v>
      </c>
      <c r="W972">
        <f>IF(ctable[[#This Row],[Churn]]="Yes",1,0)</f>
        <v>1</v>
      </c>
    </row>
    <row r="973" spans="1:23"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s="1">
        <v>93.85</v>
      </c>
      <c r="T973" s="1">
        <v>4733.1000000000004</v>
      </c>
      <c r="U973" t="s">
        <v>24</v>
      </c>
      <c r="V973" t="str">
        <f>IF(ctable[[#This Row],[tenure]]&lt;=12, "Short",IF(ctable[[#This Row],[tenure]]&lt;=36,"Medium","Long"))</f>
        <v>Long</v>
      </c>
      <c r="W973">
        <f>IF(ctable[[#This Row],[Churn]]="Yes",1,0)</f>
        <v>0</v>
      </c>
    </row>
    <row r="974" spans="1:23"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s="1">
        <v>70.099999999999994</v>
      </c>
      <c r="T974" s="1">
        <v>4048.95</v>
      </c>
      <c r="U974" t="s">
        <v>24</v>
      </c>
      <c r="V974" t="str">
        <f>IF(ctable[[#This Row],[tenure]]&lt;=12, "Short",IF(ctable[[#This Row],[tenure]]&lt;=36,"Medium","Long"))</f>
        <v>Long</v>
      </c>
      <c r="W974">
        <f>IF(ctable[[#This Row],[Churn]]="Yes",1,0)</f>
        <v>0</v>
      </c>
    </row>
    <row r="975" spans="1:23"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s="1">
        <v>30.35</v>
      </c>
      <c r="T975" s="1">
        <v>1359.7</v>
      </c>
      <c r="U975" t="s">
        <v>23</v>
      </c>
      <c r="V975" t="str">
        <f>IF(ctable[[#This Row],[tenure]]&lt;=12, "Short",IF(ctable[[#This Row],[tenure]]&lt;=36,"Medium","Long"))</f>
        <v>Long</v>
      </c>
      <c r="W975">
        <f>IF(ctable[[#This Row],[Churn]]="Yes",1,0)</f>
        <v>1</v>
      </c>
    </row>
    <row r="976" spans="1:23"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s="1">
        <v>75.95</v>
      </c>
      <c r="T976" s="1">
        <v>4542.3500000000004</v>
      </c>
      <c r="U976" t="s">
        <v>24</v>
      </c>
      <c r="V976" t="str">
        <f>IF(ctable[[#This Row],[tenure]]&lt;=12, "Short",IF(ctable[[#This Row],[tenure]]&lt;=36,"Medium","Long"))</f>
        <v>Long</v>
      </c>
      <c r="W976">
        <f>IF(ctable[[#This Row],[Churn]]="Yes",1,0)</f>
        <v>0</v>
      </c>
    </row>
    <row r="977" spans="1:23"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s="1">
        <v>108.05</v>
      </c>
      <c r="T977" s="1">
        <v>7532.15</v>
      </c>
      <c r="U977" t="s">
        <v>23</v>
      </c>
      <c r="V977" t="str">
        <f>IF(ctable[[#This Row],[tenure]]&lt;=12, "Short",IF(ctable[[#This Row],[tenure]]&lt;=36,"Medium","Long"))</f>
        <v>Long</v>
      </c>
      <c r="W977">
        <f>IF(ctable[[#This Row],[Churn]]="Yes",1,0)</f>
        <v>1</v>
      </c>
    </row>
    <row r="978" spans="1:23"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s="1">
        <v>69.900000000000006</v>
      </c>
      <c r="T978" s="1">
        <v>69.900000000000006</v>
      </c>
      <c r="U978" t="s">
        <v>23</v>
      </c>
      <c r="V978" t="str">
        <f>IF(ctable[[#This Row],[tenure]]&lt;=12, "Short",IF(ctable[[#This Row],[tenure]]&lt;=36,"Medium","Long"))</f>
        <v>Short</v>
      </c>
      <c r="W978">
        <f>IF(ctable[[#This Row],[Churn]]="Yes",1,0)</f>
        <v>1</v>
      </c>
    </row>
    <row r="979" spans="1:23"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s="1">
        <v>75.25</v>
      </c>
      <c r="T979" s="1">
        <v>888.65</v>
      </c>
      <c r="U979" t="s">
        <v>24</v>
      </c>
      <c r="V979" t="str">
        <f>IF(ctable[[#This Row],[tenure]]&lt;=12, "Short",IF(ctable[[#This Row],[tenure]]&lt;=36,"Medium","Long"))</f>
        <v>Short</v>
      </c>
      <c r="W979">
        <f>IF(ctable[[#This Row],[Churn]]="Yes",1,0)</f>
        <v>0</v>
      </c>
    </row>
    <row r="980" spans="1:23"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s="1">
        <v>103.75</v>
      </c>
      <c r="T980" s="1">
        <v>6383.35</v>
      </c>
      <c r="U980" t="s">
        <v>23</v>
      </c>
      <c r="V980" t="str">
        <f>IF(ctable[[#This Row],[tenure]]&lt;=12, "Short",IF(ctable[[#This Row],[tenure]]&lt;=36,"Medium","Long"))</f>
        <v>Long</v>
      </c>
      <c r="W980">
        <f>IF(ctable[[#This Row],[Churn]]="Yes",1,0)</f>
        <v>1</v>
      </c>
    </row>
    <row r="981" spans="1:23"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s="1">
        <v>54.95</v>
      </c>
      <c r="T981" s="1">
        <v>1916</v>
      </c>
      <c r="U981" t="s">
        <v>24</v>
      </c>
      <c r="V981" t="str">
        <f>IF(ctable[[#This Row],[tenure]]&lt;=12, "Short",IF(ctable[[#This Row],[tenure]]&lt;=36,"Medium","Long"))</f>
        <v>Medium</v>
      </c>
      <c r="W981">
        <f>IF(ctable[[#This Row],[Churn]]="Yes",1,0)</f>
        <v>0</v>
      </c>
    </row>
    <row r="982" spans="1:23"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s="1">
        <v>19.5</v>
      </c>
      <c r="T982" s="1">
        <v>413</v>
      </c>
      <c r="U982" t="s">
        <v>24</v>
      </c>
      <c r="V982" t="str">
        <f>IF(ctable[[#This Row],[tenure]]&lt;=12, "Short",IF(ctable[[#This Row],[tenure]]&lt;=36,"Medium","Long"))</f>
        <v>Medium</v>
      </c>
      <c r="W982">
        <f>IF(ctable[[#This Row],[Churn]]="Yes",1,0)</f>
        <v>0</v>
      </c>
    </row>
    <row r="983" spans="1:23"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s="1">
        <v>19.600000000000001</v>
      </c>
      <c r="T983" s="1">
        <v>808.95</v>
      </c>
      <c r="U983" t="s">
        <v>24</v>
      </c>
      <c r="V983" t="str">
        <f>IF(ctable[[#This Row],[tenure]]&lt;=12, "Short",IF(ctable[[#This Row],[tenure]]&lt;=36,"Medium","Long"))</f>
        <v>Long</v>
      </c>
      <c r="W983">
        <f>IF(ctable[[#This Row],[Churn]]="Yes",1,0)</f>
        <v>0</v>
      </c>
    </row>
    <row r="984" spans="1:23"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s="1">
        <v>47.85</v>
      </c>
      <c r="T984" s="1">
        <v>1886.4</v>
      </c>
      <c r="U984" t="s">
        <v>24</v>
      </c>
      <c r="V984" t="str">
        <f>IF(ctable[[#This Row],[tenure]]&lt;=12, "Short",IF(ctable[[#This Row],[tenure]]&lt;=36,"Medium","Long"))</f>
        <v>Long</v>
      </c>
      <c r="W984">
        <f>IF(ctable[[#This Row],[Churn]]="Yes",1,0)</f>
        <v>0</v>
      </c>
    </row>
    <row r="985" spans="1:23"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s="1">
        <v>86.6</v>
      </c>
      <c r="T985" s="1">
        <v>86.6</v>
      </c>
      <c r="U985" t="s">
        <v>23</v>
      </c>
      <c r="V985" t="str">
        <f>IF(ctable[[#This Row],[tenure]]&lt;=12, "Short",IF(ctable[[#This Row],[tenure]]&lt;=36,"Medium","Long"))</f>
        <v>Short</v>
      </c>
      <c r="W985">
        <f>IF(ctable[[#This Row],[Churn]]="Yes",1,0)</f>
        <v>1</v>
      </c>
    </row>
    <row r="986" spans="1:23"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s="1">
        <v>23.75</v>
      </c>
      <c r="T986" s="1">
        <v>1679.25</v>
      </c>
      <c r="U986" t="s">
        <v>24</v>
      </c>
      <c r="V986" t="str">
        <f>IF(ctable[[#This Row],[tenure]]&lt;=12, "Short",IF(ctable[[#This Row],[tenure]]&lt;=36,"Medium","Long"))</f>
        <v>Long</v>
      </c>
      <c r="W986">
        <f>IF(ctable[[#This Row],[Churn]]="Yes",1,0)</f>
        <v>0</v>
      </c>
    </row>
    <row r="987" spans="1:23"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s="1">
        <v>80.599999999999994</v>
      </c>
      <c r="T987" s="1">
        <v>2656.5</v>
      </c>
      <c r="U987" t="s">
        <v>23</v>
      </c>
      <c r="V987" t="str">
        <f>IF(ctable[[#This Row],[tenure]]&lt;=12, "Short",IF(ctable[[#This Row],[tenure]]&lt;=36,"Medium","Long"))</f>
        <v>Medium</v>
      </c>
      <c r="W987">
        <f>IF(ctable[[#This Row],[Churn]]="Yes",1,0)</f>
        <v>1</v>
      </c>
    </row>
    <row r="988" spans="1:23"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s="1">
        <v>43.8</v>
      </c>
      <c r="T988" s="1">
        <v>540.95000000000005</v>
      </c>
      <c r="U988" t="s">
        <v>24</v>
      </c>
      <c r="V988" t="str">
        <f>IF(ctable[[#This Row],[tenure]]&lt;=12, "Short",IF(ctable[[#This Row],[tenure]]&lt;=36,"Medium","Long"))</f>
        <v>Short</v>
      </c>
      <c r="W988">
        <f>IF(ctable[[#This Row],[Churn]]="Yes",1,0)</f>
        <v>0</v>
      </c>
    </row>
    <row r="989" spans="1:23"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s="1">
        <v>19.75</v>
      </c>
      <c r="T989" s="1">
        <v>19.75</v>
      </c>
      <c r="U989" t="s">
        <v>24</v>
      </c>
      <c r="V989" t="str">
        <f>IF(ctable[[#This Row],[tenure]]&lt;=12, "Short",IF(ctable[[#This Row],[tenure]]&lt;=36,"Medium","Long"))</f>
        <v>Short</v>
      </c>
      <c r="W989">
        <f>IF(ctable[[#This Row],[Churn]]="Yes",1,0)</f>
        <v>0</v>
      </c>
    </row>
    <row r="990" spans="1:23"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s="1">
        <v>19.149999999999999</v>
      </c>
      <c r="T990" s="1">
        <v>537.35</v>
      </c>
      <c r="U990" t="s">
        <v>24</v>
      </c>
      <c r="V990" t="str">
        <f>IF(ctable[[#This Row],[tenure]]&lt;=12, "Short",IF(ctable[[#This Row],[tenure]]&lt;=36,"Medium","Long"))</f>
        <v>Medium</v>
      </c>
      <c r="W990">
        <f>IF(ctable[[#This Row],[Churn]]="Yes",1,0)</f>
        <v>0</v>
      </c>
    </row>
    <row r="991" spans="1:23"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s="1">
        <v>19.600000000000001</v>
      </c>
      <c r="T991" s="1">
        <v>678.8</v>
      </c>
      <c r="U991" t="s">
        <v>24</v>
      </c>
      <c r="V991" t="str">
        <f>IF(ctable[[#This Row],[tenure]]&lt;=12, "Short",IF(ctable[[#This Row],[tenure]]&lt;=36,"Medium","Long"))</f>
        <v>Medium</v>
      </c>
      <c r="W991">
        <f>IF(ctable[[#This Row],[Churn]]="Yes",1,0)</f>
        <v>0</v>
      </c>
    </row>
    <row r="992" spans="1:23"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s="1">
        <v>80.3</v>
      </c>
      <c r="T992" s="1">
        <v>4513.6499999999996</v>
      </c>
      <c r="U992" t="s">
        <v>24</v>
      </c>
      <c r="V992" t="str">
        <f>IF(ctable[[#This Row],[tenure]]&lt;=12, "Short",IF(ctable[[#This Row],[tenure]]&lt;=36,"Medium","Long"))</f>
        <v>Long</v>
      </c>
      <c r="W992">
        <f>IF(ctable[[#This Row],[Churn]]="Yes",1,0)</f>
        <v>0</v>
      </c>
    </row>
    <row r="993" spans="1:23"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s="1">
        <v>24.35</v>
      </c>
      <c r="T993" s="1">
        <v>1423.85</v>
      </c>
      <c r="U993" t="s">
        <v>24</v>
      </c>
      <c r="V993" t="str">
        <f>IF(ctable[[#This Row],[tenure]]&lt;=12, "Short",IF(ctable[[#This Row],[tenure]]&lt;=36,"Medium","Long"))</f>
        <v>Long</v>
      </c>
      <c r="W993">
        <f>IF(ctable[[#This Row],[Churn]]="Yes",1,0)</f>
        <v>0</v>
      </c>
    </row>
    <row r="994" spans="1:23"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s="1">
        <v>25.25</v>
      </c>
      <c r="T994" s="1">
        <v>555.4</v>
      </c>
      <c r="U994" t="s">
        <v>24</v>
      </c>
      <c r="V994" t="str">
        <f>IF(ctable[[#This Row],[tenure]]&lt;=12, "Short",IF(ctable[[#This Row],[tenure]]&lt;=36,"Medium","Long"))</f>
        <v>Medium</v>
      </c>
      <c r="W994">
        <f>IF(ctable[[#This Row],[Churn]]="Yes",1,0)</f>
        <v>0</v>
      </c>
    </row>
    <row r="995" spans="1:23"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s="1">
        <v>26.1</v>
      </c>
      <c r="T995" s="1">
        <v>225.55</v>
      </c>
      <c r="U995" t="s">
        <v>24</v>
      </c>
      <c r="V995" t="str">
        <f>IF(ctable[[#This Row],[tenure]]&lt;=12, "Short",IF(ctable[[#This Row],[tenure]]&lt;=36,"Medium","Long"))</f>
        <v>Short</v>
      </c>
      <c r="W995">
        <f>IF(ctable[[#This Row],[Churn]]="Yes",1,0)</f>
        <v>0</v>
      </c>
    </row>
    <row r="996" spans="1:23"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s="1">
        <v>20</v>
      </c>
      <c r="T996" s="1">
        <v>268.45</v>
      </c>
      <c r="U996" t="s">
        <v>24</v>
      </c>
      <c r="V996" t="str">
        <f>IF(ctable[[#This Row],[tenure]]&lt;=12, "Short",IF(ctable[[#This Row],[tenure]]&lt;=36,"Medium","Long"))</f>
        <v>Medium</v>
      </c>
      <c r="W996">
        <f>IF(ctable[[#This Row],[Churn]]="Yes",1,0)</f>
        <v>0</v>
      </c>
    </row>
    <row r="997" spans="1:23"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s="1">
        <v>85.3</v>
      </c>
      <c r="T997" s="1">
        <v>2917.5</v>
      </c>
      <c r="U997" t="s">
        <v>23</v>
      </c>
      <c r="V997" t="str">
        <f>IF(ctable[[#This Row],[tenure]]&lt;=12, "Short",IF(ctable[[#This Row],[tenure]]&lt;=36,"Medium","Long"))</f>
        <v>Medium</v>
      </c>
      <c r="W997">
        <f>IF(ctable[[#This Row],[Churn]]="Yes",1,0)</f>
        <v>1</v>
      </c>
    </row>
    <row r="998" spans="1:23"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s="1">
        <v>70</v>
      </c>
      <c r="T998" s="1">
        <v>2416.1</v>
      </c>
      <c r="U998" t="s">
        <v>23</v>
      </c>
      <c r="V998" t="str">
        <f>IF(ctable[[#This Row],[tenure]]&lt;=12, "Short",IF(ctable[[#This Row],[tenure]]&lt;=36,"Medium","Long"))</f>
        <v>Medium</v>
      </c>
      <c r="W998">
        <f>IF(ctable[[#This Row],[Churn]]="Yes",1,0)</f>
        <v>1</v>
      </c>
    </row>
    <row r="999" spans="1:23"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s="1">
        <v>94.3</v>
      </c>
      <c r="T999" s="1">
        <v>424.45</v>
      </c>
      <c r="U999" t="s">
        <v>23</v>
      </c>
      <c r="V999" t="str">
        <f>IF(ctable[[#This Row],[tenure]]&lt;=12, "Short",IF(ctable[[#This Row],[tenure]]&lt;=36,"Medium","Long"))</f>
        <v>Short</v>
      </c>
      <c r="W999">
        <f>IF(ctable[[#This Row],[Churn]]="Yes",1,0)</f>
        <v>1</v>
      </c>
    </row>
    <row r="1000" spans="1:23"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s="1">
        <v>20.7</v>
      </c>
      <c r="T1000" s="1">
        <v>1492.1</v>
      </c>
      <c r="U1000" t="s">
        <v>24</v>
      </c>
      <c r="V1000" t="str">
        <f>IF(ctable[[#This Row],[tenure]]&lt;=12, "Short",IF(ctable[[#This Row],[tenure]]&lt;=36,"Medium","Long"))</f>
        <v>Long</v>
      </c>
      <c r="W1000">
        <f>IF(ctable[[#This Row],[Churn]]="Yes",1,0)</f>
        <v>0</v>
      </c>
    </row>
    <row r="1001" spans="1:23"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s="1">
        <v>70.3</v>
      </c>
      <c r="T1001" s="1">
        <v>132.4</v>
      </c>
      <c r="U1001" t="s">
        <v>24</v>
      </c>
      <c r="V1001" t="str">
        <f>IF(ctable[[#This Row],[tenure]]&lt;=12, "Short",IF(ctable[[#This Row],[tenure]]&lt;=36,"Medium","Long"))</f>
        <v>Short</v>
      </c>
      <c r="W1001">
        <f>IF(ctable[[#This Row],[Churn]]="Yes",1,0)</f>
        <v>0</v>
      </c>
    </row>
    <row r="1002" spans="1:23"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s="1">
        <v>95.35</v>
      </c>
      <c r="T1002" s="1">
        <v>660.9</v>
      </c>
      <c r="U1002" t="s">
        <v>23</v>
      </c>
      <c r="V1002" t="str">
        <f>IF(ctable[[#This Row],[tenure]]&lt;=12, "Short",IF(ctable[[#This Row],[tenure]]&lt;=36,"Medium","Long"))</f>
        <v>Short</v>
      </c>
      <c r="W1002">
        <f>IF(ctable[[#This Row],[Churn]]="Yes",1,0)</f>
        <v>1</v>
      </c>
    </row>
    <row r="1003" spans="1:23"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s="1">
        <v>75.5</v>
      </c>
      <c r="T1003" s="1">
        <v>1893.95</v>
      </c>
      <c r="U1003" t="s">
        <v>23</v>
      </c>
      <c r="V1003" t="str">
        <f>IF(ctable[[#This Row],[tenure]]&lt;=12, "Short",IF(ctable[[#This Row],[tenure]]&lt;=36,"Medium","Long"))</f>
        <v>Medium</v>
      </c>
      <c r="W1003">
        <f>IF(ctable[[#This Row],[Churn]]="Yes",1,0)</f>
        <v>1</v>
      </c>
    </row>
    <row r="1004" spans="1:23"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s="1">
        <v>69.55</v>
      </c>
      <c r="T1004" s="1">
        <v>284.89999999999998</v>
      </c>
      <c r="U1004" t="s">
        <v>24</v>
      </c>
      <c r="V1004" t="str">
        <f>IF(ctable[[#This Row],[tenure]]&lt;=12, "Short",IF(ctable[[#This Row],[tenure]]&lt;=36,"Medium","Long"))</f>
        <v>Short</v>
      </c>
      <c r="W1004">
        <f>IF(ctable[[#This Row],[Churn]]="Yes",1,0)</f>
        <v>0</v>
      </c>
    </row>
    <row r="1005" spans="1:23"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s="1">
        <v>19.850000000000001</v>
      </c>
      <c r="T1005" s="1">
        <v>784.25</v>
      </c>
      <c r="U1005" t="s">
        <v>24</v>
      </c>
      <c r="V1005" t="str">
        <f>IF(ctable[[#This Row],[tenure]]&lt;=12, "Short",IF(ctable[[#This Row],[tenure]]&lt;=36,"Medium","Long"))</f>
        <v>Long</v>
      </c>
      <c r="W1005">
        <f>IF(ctable[[#This Row],[Churn]]="Yes",1,0)</f>
        <v>0</v>
      </c>
    </row>
    <row r="1006" spans="1:23"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s="1">
        <v>20</v>
      </c>
      <c r="T1006" s="1">
        <v>417.7</v>
      </c>
      <c r="U1006" t="s">
        <v>24</v>
      </c>
      <c r="V1006" t="str">
        <f>IF(ctable[[#This Row],[tenure]]&lt;=12, "Short",IF(ctable[[#This Row],[tenure]]&lt;=36,"Medium","Long"))</f>
        <v>Medium</v>
      </c>
      <c r="W1006">
        <f>IF(ctable[[#This Row],[Churn]]="Yes",1,0)</f>
        <v>0</v>
      </c>
    </row>
    <row r="1007" spans="1:23"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s="1">
        <v>95.85</v>
      </c>
      <c r="T1007" s="1">
        <v>5016.25</v>
      </c>
      <c r="U1007" t="s">
        <v>24</v>
      </c>
      <c r="V1007" t="str">
        <f>IF(ctable[[#This Row],[tenure]]&lt;=12, "Short",IF(ctable[[#This Row],[tenure]]&lt;=36,"Medium","Long"))</f>
        <v>Long</v>
      </c>
      <c r="W1007">
        <f>IF(ctable[[#This Row],[Churn]]="Yes",1,0)</f>
        <v>0</v>
      </c>
    </row>
    <row r="1008" spans="1:23"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s="1">
        <v>90.1</v>
      </c>
      <c r="T1008" s="1">
        <v>1612.75</v>
      </c>
      <c r="U1008" t="s">
        <v>23</v>
      </c>
      <c r="V1008" t="str">
        <f>IF(ctable[[#This Row],[tenure]]&lt;=12, "Short",IF(ctable[[#This Row],[tenure]]&lt;=36,"Medium","Long"))</f>
        <v>Medium</v>
      </c>
      <c r="W1008">
        <f>IF(ctable[[#This Row],[Churn]]="Yes",1,0)</f>
        <v>1</v>
      </c>
    </row>
    <row r="1009" spans="1:23"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s="1">
        <v>68.95</v>
      </c>
      <c r="T1009" s="1">
        <v>119.75</v>
      </c>
      <c r="U1009" t="s">
        <v>23</v>
      </c>
      <c r="V1009" t="str">
        <f>IF(ctable[[#This Row],[tenure]]&lt;=12, "Short",IF(ctable[[#This Row],[tenure]]&lt;=36,"Medium","Long"))</f>
        <v>Short</v>
      </c>
      <c r="W1009">
        <f>IF(ctable[[#This Row],[Churn]]="Yes",1,0)</f>
        <v>1</v>
      </c>
    </row>
    <row r="1010" spans="1:23"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s="1">
        <v>99.55</v>
      </c>
      <c r="T1010" s="1">
        <v>3204.65</v>
      </c>
      <c r="U1010" t="s">
        <v>23</v>
      </c>
      <c r="V1010" t="str">
        <f>IF(ctable[[#This Row],[tenure]]&lt;=12, "Short",IF(ctable[[#This Row],[tenure]]&lt;=36,"Medium","Long"))</f>
        <v>Medium</v>
      </c>
      <c r="W1010">
        <f>IF(ctable[[#This Row],[Churn]]="Yes",1,0)</f>
        <v>1</v>
      </c>
    </row>
    <row r="1011" spans="1:23"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s="1">
        <v>20.75</v>
      </c>
      <c r="T1011" s="1">
        <v>485.2</v>
      </c>
      <c r="U1011" t="s">
        <v>24</v>
      </c>
      <c r="V1011" t="str">
        <f>IF(ctable[[#This Row],[tenure]]&lt;=12, "Short",IF(ctable[[#This Row],[tenure]]&lt;=36,"Medium","Long"))</f>
        <v>Medium</v>
      </c>
      <c r="W1011">
        <f>IF(ctable[[#This Row],[Churn]]="Yes",1,0)</f>
        <v>0</v>
      </c>
    </row>
    <row r="1012" spans="1:23"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s="1">
        <v>50.15</v>
      </c>
      <c r="T1012" s="1">
        <v>160.85</v>
      </c>
      <c r="U1012" t="s">
        <v>24</v>
      </c>
      <c r="V1012" t="str">
        <f>IF(ctable[[#This Row],[tenure]]&lt;=12, "Short",IF(ctable[[#This Row],[tenure]]&lt;=36,"Medium","Long"))</f>
        <v>Short</v>
      </c>
      <c r="W1012">
        <f>IF(ctable[[#This Row],[Churn]]="Yes",1,0)</f>
        <v>0</v>
      </c>
    </row>
    <row r="1013" spans="1:23"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s="1">
        <v>58.65</v>
      </c>
      <c r="T1013" s="1">
        <v>4145.25</v>
      </c>
      <c r="U1013" t="s">
        <v>24</v>
      </c>
      <c r="V1013" t="str">
        <f>IF(ctable[[#This Row],[tenure]]&lt;=12, "Short",IF(ctable[[#This Row],[tenure]]&lt;=36,"Medium","Long"))</f>
        <v>Long</v>
      </c>
      <c r="W1013">
        <f>IF(ctable[[#This Row],[Churn]]="Yes",1,0)</f>
        <v>0</v>
      </c>
    </row>
    <row r="1014" spans="1:23"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s="1">
        <v>95.9</v>
      </c>
      <c r="T1014" s="1">
        <v>827.45</v>
      </c>
      <c r="U1014" t="s">
        <v>24</v>
      </c>
      <c r="V1014" t="str">
        <f>IF(ctable[[#This Row],[tenure]]&lt;=12, "Short",IF(ctable[[#This Row],[tenure]]&lt;=36,"Medium","Long"))</f>
        <v>Short</v>
      </c>
      <c r="W1014">
        <f>IF(ctable[[#This Row],[Churn]]="Yes",1,0)</f>
        <v>0</v>
      </c>
    </row>
    <row r="1015" spans="1:23"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s="1">
        <v>49.5</v>
      </c>
      <c r="T1015" s="1">
        <v>49.5</v>
      </c>
      <c r="U1015" t="s">
        <v>24</v>
      </c>
      <c r="V1015" t="str">
        <f>IF(ctable[[#This Row],[tenure]]&lt;=12, "Short",IF(ctable[[#This Row],[tenure]]&lt;=36,"Medium","Long"))</f>
        <v>Short</v>
      </c>
      <c r="W1015">
        <f>IF(ctable[[#This Row],[Churn]]="Yes",1,0)</f>
        <v>0</v>
      </c>
    </row>
    <row r="1016" spans="1:23"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s="1">
        <v>57.45</v>
      </c>
      <c r="T1016" s="1">
        <v>990.85</v>
      </c>
      <c r="U1016" t="s">
        <v>23</v>
      </c>
      <c r="V1016" t="str">
        <f>IF(ctable[[#This Row],[tenure]]&lt;=12, "Short",IF(ctable[[#This Row],[tenure]]&lt;=36,"Medium","Long"))</f>
        <v>Medium</v>
      </c>
      <c r="W1016">
        <f>IF(ctable[[#This Row],[Churn]]="Yes",1,0)</f>
        <v>1</v>
      </c>
    </row>
    <row r="1017" spans="1:23"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s="1">
        <v>53.65</v>
      </c>
      <c r="T1017" s="1">
        <v>696.35</v>
      </c>
      <c r="U1017" t="s">
        <v>23</v>
      </c>
      <c r="V1017" t="str">
        <f>IF(ctable[[#This Row],[tenure]]&lt;=12, "Short",IF(ctable[[#This Row],[tenure]]&lt;=36,"Medium","Long"))</f>
        <v>Short</v>
      </c>
      <c r="W1017">
        <f>IF(ctable[[#This Row],[Churn]]="Yes",1,0)</f>
        <v>1</v>
      </c>
    </row>
    <row r="1018" spans="1:23"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s="1">
        <v>80.099999999999994</v>
      </c>
      <c r="T1018" s="1">
        <v>5585.4</v>
      </c>
      <c r="U1018" t="s">
        <v>24</v>
      </c>
      <c r="V1018" t="str">
        <f>IF(ctable[[#This Row],[tenure]]&lt;=12, "Short",IF(ctable[[#This Row],[tenure]]&lt;=36,"Medium","Long"))</f>
        <v>Long</v>
      </c>
      <c r="W1018">
        <f>IF(ctable[[#This Row],[Churn]]="Yes",1,0)</f>
        <v>0</v>
      </c>
    </row>
    <row r="1019" spans="1:23"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s="1">
        <v>24.4</v>
      </c>
      <c r="T1019" s="1">
        <v>1601.2</v>
      </c>
      <c r="U1019" t="s">
        <v>24</v>
      </c>
      <c r="V1019" t="str">
        <f>IF(ctable[[#This Row],[tenure]]&lt;=12, "Short",IF(ctable[[#This Row],[tenure]]&lt;=36,"Medium","Long"))</f>
        <v>Long</v>
      </c>
      <c r="W1019">
        <f>IF(ctable[[#This Row],[Churn]]="Yes",1,0)</f>
        <v>0</v>
      </c>
    </row>
    <row r="1020" spans="1:23"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s="1">
        <v>40.049999999999997</v>
      </c>
      <c r="T1020" s="1">
        <v>162.44999999999999</v>
      </c>
      <c r="U1020" t="s">
        <v>24</v>
      </c>
      <c r="V1020" t="str">
        <f>IF(ctable[[#This Row],[tenure]]&lt;=12, "Short",IF(ctable[[#This Row],[tenure]]&lt;=36,"Medium","Long"))</f>
        <v>Short</v>
      </c>
      <c r="W1020">
        <f>IF(ctable[[#This Row],[Churn]]="Yes",1,0)</f>
        <v>0</v>
      </c>
    </row>
    <row r="1021" spans="1:23"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s="1">
        <v>19.5</v>
      </c>
      <c r="T1021" s="1">
        <v>470.2</v>
      </c>
      <c r="U1021" t="s">
        <v>24</v>
      </c>
      <c r="V1021" t="str">
        <f>IF(ctable[[#This Row],[tenure]]&lt;=12, "Short",IF(ctable[[#This Row],[tenure]]&lt;=36,"Medium","Long"))</f>
        <v>Medium</v>
      </c>
      <c r="W1021">
        <f>IF(ctable[[#This Row],[Churn]]="Yes",1,0)</f>
        <v>0</v>
      </c>
    </row>
    <row r="1022" spans="1:23"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s="1">
        <v>51.05</v>
      </c>
      <c r="T1022" s="1">
        <v>2066</v>
      </c>
      <c r="U1022" t="s">
        <v>24</v>
      </c>
      <c r="V1022" t="str">
        <f>IF(ctable[[#This Row],[tenure]]&lt;=12, "Short",IF(ctable[[#This Row],[tenure]]&lt;=36,"Medium","Long"))</f>
        <v>Long</v>
      </c>
      <c r="W1022">
        <f>IF(ctable[[#This Row],[Churn]]="Yes",1,0)</f>
        <v>0</v>
      </c>
    </row>
    <row r="1023" spans="1:23"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s="1">
        <v>54.35</v>
      </c>
      <c r="T1023" s="1">
        <v>1426.45</v>
      </c>
      <c r="U1023" t="s">
        <v>24</v>
      </c>
      <c r="V1023" t="str">
        <f>IF(ctable[[#This Row],[tenure]]&lt;=12, "Short",IF(ctable[[#This Row],[tenure]]&lt;=36,"Medium","Long"))</f>
        <v>Medium</v>
      </c>
      <c r="W1023">
        <f>IF(ctable[[#This Row],[Churn]]="Yes",1,0)</f>
        <v>0</v>
      </c>
    </row>
    <row r="1024" spans="1:23"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s="1">
        <v>84.7</v>
      </c>
      <c r="T1024" s="1">
        <v>392.5</v>
      </c>
      <c r="U1024" t="s">
        <v>24</v>
      </c>
      <c r="V1024" t="str">
        <f>IF(ctable[[#This Row],[tenure]]&lt;=12, "Short",IF(ctable[[#This Row],[tenure]]&lt;=36,"Medium","Long"))</f>
        <v>Short</v>
      </c>
      <c r="W1024">
        <f>IF(ctable[[#This Row],[Churn]]="Yes",1,0)</f>
        <v>0</v>
      </c>
    </row>
    <row r="1025" spans="1:23"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s="1">
        <v>86.1</v>
      </c>
      <c r="T1025" s="1">
        <v>3861.45</v>
      </c>
      <c r="U1025" t="s">
        <v>24</v>
      </c>
      <c r="V1025" t="str">
        <f>IF(ctable[[#This Row],[tenure]]&lt;=12, "Short",IF(ctable[[#This Row],[tenure]]&lt;=36,"Medium","Long"))</f>
        <v>Long</v>
      </c>
      <c r="W1025">
        <f>IF(ctable[[#This Row],[Churn]]="Yes",1,0)</f>
        <v>0</v>
      </c>
    </row>
    <row r="1026" spans="1:23"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s="1">
        <v>70.349999999999994</v>
      </c>
      <c r="T1026" s="1">
        <v>2552.9</v>
      </c>
      <c r="U1026" t="s">
        <v>24</v>
      </c>
      <c r="V1026" t="str">
        <f>IF(ctable[[#This Row],[tenure]]&lt;=12, "Short",IF(ctable[[#This Row],[tenure]]&lt;=36,"Medium","Long"))</f>
        <v>Long</v>
      </c>
      <c r="W1026">
        <f>IF(ctable[[#This Row],[Churn]]="Yes",1,0)</f>
        <v>0</v>
      </c>
    </row>
    <row r="1027" spans="1:23"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s="1">
        <v>110</v>
      </c>
      <c r="T1027" s="1">
        <v>6668.35</v>
      </c>
      <c r="U1027" t="s">
        <v>24</v>
      </c>
      <c r="V1027" t="str">
        <f>IF(ctable[[#This Row],[tenure]]&lt;=12, "Short",IF(ctable[[#This Row],[tenure]]&lt;=36,"Medium","Long"))</f>
        <v>Long</v>
      </c>
      <c r="W1027">
        <f>IF(ctable[[#This Row],[Churn]]="Yes",1,0)</f>
        <v>0</v>
      </c>
    </row>
    <row r="1028" spans="1:23"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s="1">
        <v>100.6</v>
      </c>
      <c r="T1028" s="1">
        <v>819.4</v>
      </c>
      <c r="U1028" t="s">
        <v>23</v>
      </c>
      <c r="V1028" t="str">
        <f>IF(ctable[[#This Row],[tenure]]&lt;=12, "Short",IF(ctable[[#This Row],[tenure]]&lt;=36,"Medium","Long"))</f>
        <v>Short</v>
      </c>
      <c r="W1028">
        <f>IF(ctable[[#This Row],[Churn]]="Yes",1,0)</f>
        <v>1</v>
      </c>
    </row>
    <row r="1029" spans="1:23"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s="1">
        <v>94.9</v>
      </c>
      <c r="T1029" s="1">
        <v>4615.25</v>
      </c>
      <c r="U1029" t="s">
        <v>24</v>
      </c>
      <c r="V1029" t="str">
        <f>IF(ctable[[#This Row],[tenure]]&lt;=12, "Short",IF(ctable[[#This Row],[tenure]]&lt;=36,"Medium","Long"))</f>
        <v>Long</v>
      </c>
      <c r="W1029">
        <f>IF(ctable[[#This Row],[Churn]]="Yes",1,0)</f>
        <v>0</v>
      </c>
    </row>
    <row r="1030" spans="1:23"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s="1">
        <v>83.75</v>
      </c>
      <c r="T1030" s="1">
        <v>2070.6</v>
      </c>
      <c r="U1030" t="s">
        <v>23</v>
      </c>
      <c r="V1030" t="str">
        <f>IF(ctable[[#This Row],[tenure]]&lt;=12, "Short",IF(ctable[[#This Row],[tenure]]&lt;=36,"Medium","Long"))</f>
        <v>Medium</v>
      </c>
      <c r="W1030">
        <f>IF(ctable[[#This Row],[Churn]]="Yes",1,0)</f>
        <v>1</v>
      </c>
    </row>
    <row r="1031" spans="1:23"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s="1">
        <v>88.3</v>
      </c>
      <c r="T1031" s="1">
        <v>273.75</v>
      </c>
      <c r="U1031" t="s">
        <v>23</v>
      </c>
      <c r="V1031" t="str">
        <f>IF(ctable[[#This Row],[tenure]]&lt;=12, "Short",IF(ctable[[#This Row],[tenure]]&lt;=36,"Medium","Long"))</f>
        <v>Short</v>
      </c>
      <c r="W1031">
        <f>IF(ctable[[#This Row],[Churn]]="Yes",1,0)</f>
        <v>1</v>
      </c>
    </row>
    <row r="1032" spans="1:23"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s="1">
        <v>69.75</v>
      </c>
      <c r="T1032" s="1">
        <v>3557.7</v>
      </c>
      <c r="U1032" t="s">
        <v>24</v>
      </c>
      <c r="V1032" t="str">
        <f>IF(ctable[[#This Row],[tenure]]&lt;=12, "Short",IF(ctable[[#This Row],[tenure]]&lt;=36,"Medium","Long"))</f>
        <v>Long</v>
      </c>
      <c r="W1032">
        <f>IF(ctable[[#This Row],[Churn]]="Yes",1,0)</f>
        <v>0</v>
      </c>
    </row>
    <row r="1033" spans="1:23"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s="1">
        <v>71.599999999999994</v>
      </c>
      <c r="T1033" s="1">
        <v>1957.1</v>
      </c>
      <c r="U1033" t="s">
        <v>24</v>
      </c>
      <c r="V1033" t="str">
        <f>IF(ctable[[#This Row],[tenure]]&lt;=12, "Short",IF(ctable[[#This Row],[tenure]]&lt;=36,"Medium","Long"))</f>
        <v>Medium</v>
      </c>
      <c r="W1033">
        <f>IF(ctable[[#This Row],[Churn]]="Yes",1,0)</f>
        <v>0</v>
      </c>
    </row>
    <row r="1034" spans="1:23"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s="1">
        <v>92.1</v>
      </c>
      <c r="T1034" s="1">
        <v>729.95</v>
      </c>
      <c r="U1034" t="s">
        <v>23</v>
      </c>
      <c r="V1034" t="str">
        <f>IF(ctable[[#This Row],[tenure]]&lt;=12, "Short",IF(ctable[[#This Row],[tenure]]&lt;=36,"Medium","Long"))</f>
        <v>Short</v>
      </c>
      <c r="W1034">
        <f>IF(ctable[[#This Row],[Churn]]="Yes",1,0)</f>
        <v>1</v>
      </c>
    </row>
    <row r="1035" spans="1:23"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s="1">
        <v>23.65</v>
      </c>
      <c r="T1035" s="1">
        <v>1416.75</v>
      </c>
      <c r="U1035" t="s">
        <v>24</v>
      </c>
      <c r="V1035" t="str">
        <f>IF(ctable[[#This Row],[tenure]]&lt;=12, "Short",IF(ctable[[#This Row],[tenure]]&lt;=36,"Medium","Long"))</f>
        <v>Long</v>
      </c>
      <c r="W1035">
        <f>IF(ctable[[#This Row],[Churn]]="Yes",1,0)</f>
        <v>0</v>
      </c>
    </row>
    <row r="1036" spans="1:23"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s="1">
        <v>81.849999999999994</v>
      </c>
      <c r="T1036" s="1">
        <v>5924.4</v>
      </c>
      <c r="U1036" t="s">
        <v>24</v>
      </c>
      <c r="V1036" t="str">
        <f>IF(ctable[[#This Row],[tenure]]&lt;=12, "Short",IF(ctable[[#This Row],[tenure]]&lt;=36,"Medium","Long"))</f>
        <v>Long</v>
      </c>
      <c r="W1036">
        <f>IF(ctable[[#This Row],[Churn]]="Yes",1,0)</f>
        <v>0</v>
      </c>
    </row>
    <row r="1037" spans="1:23"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s="1">
        <v>25.1</v>
      </c>
      <c r="T1037" s="1">
        <v>1697.7</v>
      </c>
      <c r="U1037" t="s">
        <v>24</v>
      </c>
      <c r="V1037" t="str">
        <f>IF(ctable[[#This Row],[tenure]]&lt;=12, "Short",IF(ctable[[#This Row],[tenure]]&lt;=36,"Medium","Long"))</f>
        <v>Long</v>
      </c>
      <c r="W1037">
        <f>IF(ctable[[#This Row],[Churn]]="Yes",1,0)</f>
        <v>0</v>
      </c>
    </row>
    <row r="1038" spans="1:23"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s="1">
        <v>114.7</v>
      </c>
      <c r="T1038" s="1">
        <v>7849.85</v>
      </c>
      <c r="U1038" t="s">
        <v>24</v>
      </c>
      <c r="V1038" t="str">
        <f>IF(ctable[[#This Row],[tenure]]&lt;=12, "Short",IF(ctable[[#This Row],[tenure]]&lt;=36,"Medium","Long"))</f>
        <v>Long</v>
      </c>
      <c r="W1038">
        <f>IF(ctable[[#This Row],[Churn]]="Yes",1,0)</f>
        <v>0</v>
      </c>
    </row>
    <row r="1039" spans="1:23"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s="1">
        <v>49.15</v>
      </c>
      <c r="T1039" s="1">
        <v>649.4</v>
      </c>
      <c r="U1039" t="s">
        <v>24</v>
      </c>
      <c r="V1039" t="str">
        <f>IF(ctable[[#This Row],[tenure]]&lt;=12, "Short",IF(ctable[[#This Row],[tenure]]&lt;=36,"Medium","Long"))</f>
        <v>Medium</v>
      </c>
      <c r="W1039">
        <f>IF(ctable[[#This Row],[Churn]]="Yes",1,0)</f>
        <v>0</v>
      </c>
    </row>
    <row r="1040" spans="1:23"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s="1">
        <v>80.900000000000006</v>
      </c>
      <c r="T1040" s="1">
        <v>4557.5</v>
      </c>
      <c r="U1040" t="s">
        <v>24</v>
      </c>
      <c r="V1040" t="str">
        <f>IF(ctable[[#This Row],[tenure]]&lt;=12, "Short",IF(ctable[[#This Row],[tenure]]&lt;=36,"Medium","Long"))</f>
        <v>Long</v>
      </c>
      <c r="W1040">
        <f>IF(ctable[[#This Row],[Churn]]="Yes",1,0)</f>
        <v>0</v>
      </c>
    </row>
    <row r="1041" spans="1:23"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s="1">
        <v>79.45</v>
      </c>
      <c r="T1041" s="1">
        <v>3013.05</v>
      </c>
      <c r="U1041" t="s">
        <v>23</v>
      </c>
      <c r="V1041" t="str">
        <f>IF(ctable[[#This Row],[tenure]]&lt;=12, "Short",IF(ctable[[#This Row],[tenure]]&lt;=36,"Medium","Long"))</f>
        <v>Long</v>
      </c>
      <c r="W1041">
        <f>IF(ctable[[#This Row],[Churn]]="Yes",1,0)</f>
        <v>1</v>
      </c>
    </row>
    <row r="1042" spans="1:23"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s="1">
        <v>90.45</v>
      </c>
      <c r="T1042" s="1">
        <v>1266.0999999999999</v>
      </c>
      <c r="U1042" t="s">
        <v>23</v>
      </c>
      <c r="V1042" t="str">
        <f>IF(ctable[[#This Row],[tenure]]&lt;=12, "Short",IF(ctable[[#This Row],[tenure]]&lt;=36,"Medium","Long"))</f>
        <v>Medium</v>
      </c>
      <c r="W1042">
        <f>IF(ctable[[#This Row],[Churn]]="Yes",1,0)</f>
        <v>1</v>
      </c>
    </row>
    <row r="1043" spans="1:23"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s="1">
        <v>19.3</v>
      </c>
      <c r="T1043" s="1">
        <v>360.35</v>
      </c>
      <c r="U1043" t="s">
        <v>24</v>
      </c>
      <c r="V1043" t="str">
        <f>IF(ctable[[#This Row],[tenure]]&lt;=12, "Short",IF(ctable[[#This Row],[tenure]]&lt;=36,"Medium","Long"))</f>
        <v>Medium</v>
      </c>
      <c r="W1043">
        <f>IF(ctable[[#This Row],[Churn]]="Yes",1,0)</f>
        <v>0</v>
      </c>
    </row>
    <row r="1044" spans="1:23"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s="1">
        <v>70.2</v>
      </c>
      <c r="T1044" s="1">
        <v>1046.5</v>
      </c>
      <c r="U1044" t="s">
        <v>24</v>
      </c>
      <c r="V1044" t="str">
        <f>IF(ctable[[#This Row],[tenure]]&lt;=12, "Short",IF(ctable[[#This Row],[tenure]]&lt;=36,"Medium","Long"))</f>
        <v>Medium</v>
      </c>
      <c r="W1044">
        <f>IF(ctable[[#This Row],[Churn]]="Yes",1,0)</f>
        <v>0</v>
      </c>
    </row>
    <row r="1045" spans="1:23"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s="1">
        <v>69.75</v>
      </c>
      <c r="T1045" s="1">
        <v>2347.9</v>
      </c>
      <c r="U1045" t="s">
        <v>23</v>
      </c>
      <c r="V1045" t="str">
        <f>IF(ctable[[#This Row],[tenure]]&lt;=12, "Short",IF(ctable[[#This Row],[tenure]]&lt;=36,"Medium","Long"))</f>
        <v>Medium</v>
      </c>
      <c r="W1045">
        <f>IF(ctable[[#This Row],[Churn]]="Yes",1,0)</f>
        <v>1</v>
      </c>
    </row>
    <row r="1046" spans="1:23"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s="1">
        <v>54.25</v>
      </c>
      <c r="T1046" s="1">
        <v>447.75</v>
      </c>
      <c r="U1046" t="s">
        <v>24</v>
      </c>
      <c r="V1046" t="str">
        <f>IF(ctable[[#This Row],[tenure]]&lt;=12, "Short",IF(ctable[[#This Row],[tenure]]&lt;=36,"Medium","Long"))</f>
        <v>Short</v>
      </c>
      <c r="W1046">
        <f>IF(ctable[[#This Row],[Churn]]="Yes",1,0)</f>
        <v>0</v>
      </c>
    </row>
    <row r="1047" spans="1:23"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s="1">
        <v>99.3</v>
      </c>
      <c r="T1047" s="1">
        <v>4209.95</v>
      </c>
      <c r="U1047" t="s">
        <v>24</v>
      </c>
      <c r="V1047" t="str">
        <f>IF(ctable[[#This Row],[tenure]]&lt;=12, "Short",IF(ctable[[#This Row],[tenure]]&lt;=36,"Medium","Long"))</f>
        <v>Long</v>
      </c>
      <c r="W1047">
        <f>IF(ctable[[#This Row],[Churn]]="Yes",1,0)</f>
        <v>0</v>
      </c>
    </row>
    <row r="1048" spans="1:23"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s="1">
        <v>74</v>
      </c>
      <c r="T1048" s="1">
        <v>3877.65</v>
      </c>
      <c r="U1048" t="s">
        <v>24</v>
      </c>
      <c r="V1048" t="str">
        <f>IF(ctable[[#This Row],[tenure]]&lt;=12, "Short",IF(ctable[[#This Row],[tenure]]&lt;=36,"Medium","Long"))</f>
        <v>Long</v>
      </c>
      <c r="W1048">
        <f>IF(ctable[[#This Row],[Churn]]="Yes",1,0)</f>
        <v>0</v>
      </c>
    </row>
    <row r="1049" spans="1:23"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s="1">
        <v>50.25</v>
      </c>
      <c r="T1049" s="1">
        <v>152.30000000000001</v>
      </c>
      <c r="U1049" t="s">
        <v>24</v>
      </c>
      <c r="V1049" t="str">
        <f>IF(ctable[[#This Row],[tenure]]&lt;=12, "Short",IF(ctable[[#This Row],[tenure]]&lt;=36,"Medium","Long"))</f>
        <v>Short</v>
      </c>
      <c r="W1049">
        <f>IF(ctable[[#This Row],[Churn]]="Yes",1,0)</f>
        <v>0</v>
      </c>
    </row>
    <row r="1050" spans="1:23"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s="1">
        <v>19.8</v>
      </c>
      <c r="T1050" s="1">
        <v>572.20000000000005</v>
      </c>
      <c r="U1050" t="s">
        <v>24</v>
      </c>
      <c r="V1050" t="str">
        <f>IF(ctable[[#This Row],[tenure]]&lt;=12, "Short",IF(ctable[[#This Row],[tenure]]&lt;=36,"Medium","Long"))</f>
        <v>Medium</v>
      </c>
      <c r="W1050">
        <f>IF(ctable[[#This Row],[Churn]]="Yes",1,0)</f>
        <v>0</v>
      </c>
    </row>
    <row r="1051" spans="1:23"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s="1">
        <v>19.649999999999999</v>
      </c>
      <c r="T1051" s="1">
        <v>19.649999999999999</v>
      </c>
      <c r="U1051" t="s">
        <v>23</v>
      </c>
      <c r="V1051" t="str">
        <f>IF(ctable[[#This Row],[tenure]]&lt;=12, "Short",IF(ctable[[#This Row],[tenure]]&lt;=36,"Medium","Long"))</f>
        <v>Short</v>
      </c>
      <c r="W1051">
        <f>IF(ctable[[#This Row],[Churn]]="Yes",1,0)</f>
        <v>1</v>
      </c>
    </row>
    <row r="1052" spans="1:23"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s="1">
        <v>43.65</v>
      </c>
      <c r="T1052" s="1">
        <v>526.95000000000005</v>
      </c>
      <c r="U1052" t="s">
        <v>23</v>
      </c>
      <c r="V1052" t="str">
        <f>IF(ctable[[#This Row],[tenure]]&lt;=12, "Short",IF(ctable[[#This Row],[tenure]]&lt;=36,"Medium","Long"))</f>
        <v>Short</v>
      </c>
      <c r="W1052">
        <f>IF(ctable[[#This Row],[Churn]]="Yes",1,0)</f>
        <v>1</v>
      </c>
    </row>
    <row r="1053" spans="1:23"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s="1">
        <v>35.5</v>
      </c>
      <c r="T1053" s="1">
        <v>552.70000000000005</v>
      </c>
      <c r="U1053" t="s">
        <v>24</v>
      </c>
      <c r="V1053" t="str">
        <f>IF(ctable[[#This Row],[tenure]]&lt;=12, "Short",IF(ctable[[#This Row],[tenure]]&lt;=36,"Medium","Long"))</f>
        <v>Medium</v>
      </c>
      <c r="W1053">
        <f>IF(ctable[[#This Row],[Churn]]="Yes",1,0)</f>
        <v>0</v>
      </c>
    </row>
    <row r="1054" spans="1:23"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s="1">
        <v>80.75</v>
      </c>
      <c r="T1054" s="1">
        <v>3208.65</v>
      </c>
      <c r="U1054" t="s">
        <v>24</v>
      </c>
      <c r="V1054" t="str">
        <f>IF(ctable[[#This Row],[tenure]]&lt;=12, "Short",IF(ctable[[#This Row],[tenure]]&lt;=36,"Medium","Long"))</f>
        <v>Long</v>
      </c>
      <c r="W1054">
        <f>IF(ctable[[#This Row],[Churn]]="Yes",1,0)</f>
        <v>0</v>
      </c>
    </row>
    <row r="1055" spans="1:23"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s="1">
        <v>39.5</v>
      </c>
      <c r="T1055" s="1">
        <v>210.75</v>
      </c>
      <c r="U1055" t="s">
        <v>23</v>
      </c>
      <c r="V1055" t="str">
        <f>IF(ctable[[#This Row],[tenure]]&lt;=12, "Short",IF(ctable[[#This Row],[tenure]]&lt;=36,"Medium","Long"))</f>
        <v>Short</v>
      </c>
      <c r="W1055">
        <f>IF(ctable[[#This Row],[Churn]]="Yes",1,0)</f>
        <v>1</v>
      </c>
    </row>
    <row r="1056" spans="1:23"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s="1">
        <v>97.1</v>
      </c>
      <c r="T1056" s="1">
        <v>3706.95</v>
      </c>
      <c r="U1056" t="s">
        <v>23</v>
      </c>
      <c r="V1056" t="str">
        <f>IF(ctable[[#This Row],[tenure]]&lt;=12, "Short",IF(ctable[[#This Row],[tenure]]&lt;=36,"Medium","Long"))</f>
        <v>Long</v>
      </c>
      <c r="W1056">
        <f>IF(ctable[[#This Row],[Churn]]="Yes",1,0)</f>
        <v>1</v>
      </c>
    </row>
    <row r="1057" spans="1:23"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s="1">
        <v>19.55</v>
      </c>
      <c r="T1057" s="1">
        <v>620.75</v>
      </c>
      <c r="U1057" t="s">
        <v>24</v>
      </c>
      <c r="V1057" t="str">
        <f>IF(ctable[[#This Row],[tenure]]&lt;=12, "Short",IF(ctable[[#This Row],[tenure]]&lt;=36,"Medium","Long"))</f>
        <v>Medium</v>
      </c>
      <c r="W1057">
        <f>IF(ctable[[#This Row],[Churn]]="Yes",1,0)</f>
        <v>0</v>
      </c>
    </row>
    <row r="1058" spans="1:23"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s="1">
        <v>80</v>
      </c>
      <c r="T1058" s="1">
        <v>412.5</v>
      </c>
      <c r="U1058" t="s">
        <v>23</v>
      </c>
      <c r="V1058" t="str">
        <f>IF(ctable[[#This Row],[tenure]]&lt;=12, "Short",IF(ctable[[#This Row],[tenure]]&lt;=36,"Medium","Long"))</f>
        <v>Short</v>
      </c>
      <c r="W1058">
        <f>IF(ctable[[#This Row],[Churn]]="Yes",1,0)</f>
        <v>1</v>
      </c>
    </row>
    <row r="1059" spans="1:23"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s="1">
        <v>84.7</v>
      </c>
      <c r="T1059" s="1">
        <v>832.05</v>
      </c>
      <c r="U1059" t="s">
        <v>23</v>
      </c>
      <c r="V1059" t="str">
        <f>IF(ctable[[#This Row],[tenure]]&lt;=12, "Short",IF(ctable[[#This Row],[tenure]]&lt;=36,"Medium","Long"))</f>
        <v>Short</v>
      </c>
      <c r="W1059">
        <f>IF(ctable[[#This Row],[Churn]]="Yes",1,0)</f>
        <v>1</v>
      </c>
    </row>
    <row r="1060" spans="1:23"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s="1">
        <v>89.55</v>
      </c>
      <c r="T1060" s="1">
        <v>185.55</v>
      </c>
      <c r="U1060" t="s">
        <v>23</v>
      </c>
      <c r="V1060" t="str">
        <f>IF(ctable[[#This Row],[tenure]]&lt;=12, "Short",IF(ctable[[#This Row],[tenure]]&lt;=36,"Medium","Long"))</f>
        <v>Short</v>
      </c>
      <c r="W1060">
        <f>IF(ctable[[#This Row],[Churn]]="Yes",1,0)</f>
        <v>1</v>
      </c>
    </row>
    <row r="1061" spans="1:23"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s="1">
        <v>90.6</v>
      </c>
      <c r="T1061" s="1">
        <v>1943.2</v>
      </c>
      <c r="U1061" t="s">
        <v>23</v>
      </c>
      <c r="V1061" t="str">
        <f>IF(ctable[[#This Row],[tenure]]&lt;=12, "Short",IF(ctable[[#This Row],[tenure]]&lt;=36,"Medium","Long"))</f>
        <v>Medium</v>
      </c>
      <c r="W1061">
        <f>IF(ctable[[#This Row],[Churn]]="Yes",1,0)</f>
        <v>1</v>
      </c>
    </row>
    <row r="1062" spans="1:23"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s="1">
        <v>20.05</v>
      </c>
      <c r="T1062" s="1">
        <v>505.9</v>
      </c>
      <c r="U1062" t="s">
        <v>24</v>
      </c>
      <c r="V1062" t="str">
        <f>IF(ctable[[#This Row],[tenure]]&lt;=12, "Short",IF(ctable[[#This Row],[tenure]]&lt;=36,"Medium","Long"))</f>
        <v>Medium</v>
      </c>
      <c r="W1062">
        <f>IF(ctable[[#This Row],[Churn]]="Yes",1,0)</f>
        <v>0</v>
      </c>
    </row>
    <row r="1063" spans="1:23"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s="1">
        <v>112.4</v>
      </c>
      <c r="T1063" s="1">
        <v>8046.85</v>
      </c>
      <c r="U1063" t="s">
        <v>24</v>
      </c>
      <c r="V1063" t="str">
        <f>IF(ctable[[#This Row],[tenure]]&lt;=12, "Short",IF(ctable[[#This Row],[tenure]]&lt;=36,"Medium","Long"))</f>
        <v>Long</v>
      </c>
      <c r="W1063">
        <f>IF(ctable[[#This Row],[Churn]]="Yes",1,0)</f>
        <v>0</v>
      </c>
    </row>
    <row r="1064" spans="1:23"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s="1">
        <v>50.2</v>
      </c>
      <c r="T1064" s="1">
        <v>1815.3</v>
      </c>
      <c r="U1064" t="s">
        <v>24</v>
      </c>
      <c r="V1064" t="str">
        <f>IF(ctable[[#This Row],[tenure]]&lt;=12, "Short",IF(ctable[[#This Row],[tenure]]&lt;=36,"Medium","Long"))</f>
        <v>Medium</v>
      </c>
      <c r="W1064">
        <f>IF(ctable[[#This Row],[Churn]]="Yes",1,0)</f>
        <v>0</v>
      </c>
    </row>
    <row r="1065" spans="1:23"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s="1">
        <v>62.25</v>
      </c>
      <c r="T1065" s="1">
        <v>612.95000000000005</v>
      </c>
      <c r="U1065" t="s">
        <v>24</v>
      </c>
      <c r="V1065" t="str">
        <f>IF(ctable[[#This Row],[tenure]]&lt;=12, "Short",IF(ctable[[#This Row],[tenure]]&lt;=36,"Medium","Long"))</f>
        <v>Short</v>
      </c>
      <c r="W1065">
        <f>IF(ctable[[#This Row],[Churn]]="Yes",1,0)</f>
        <v>0</v>
      </c>
    </row>
    <row r="1066" spans="1:23"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s="1">
        <v>55.7</v>
      </c>
      <c r="T1066" s="1">
        <v>795.15</v>
      </c>
      <c r="U1066" t="s">
        <v>24</v>
      </c>
      <c r="V1066" t="str">
        <f>IF(ctable[[#This Row],[tenure]]&lt;=12, "Short",IF(ctable[[#This Row],[tenure]]&lt;=36,"Medium","Long"))</f>
        <v>Medium</v>
      </c>
      <c r="W1066">
        <f>IF(ctable[[#This Row],[Churn]]="Yes",1,0)</f>
        <v>0</v>
      </c>
    </row>
    <row r="1067" spans="1:23"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s="1">
        <v>90.05</v>
      </c>
      <c r="T1067" s="1">
        <v>2169.8000000000002</v>
      </c>
      <c r="U1067" t="s">
        <v>23</v>
      </c>
      <c r="V1067" t="str">
        <f>IF(ctable[[#This Row],[tenure]]&lt;=12, "Short",IF(ctable[[#This Row],[tenure]]&lt;=36,"Medium","Long"))</f>
        <v>Medium</v>
      </c>
      <c r="W1067">
        <f>IF(ctable[[#This Row],[Churn]]="Yes",1,0)</f>
        <v>1</v>
      </c>
    </row>
    <row r="1068" spans="1:23"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s="1">
        <v>19.649999999999999</v>
      </c>
      <c r="T1068" s="1">
        <v>973.1</v>
      </c>
      <c r="U1068" t="s">
        <v>24</v>
      </c>
      <c r="V1068" t="str">
        <f>IF(ctable[[#This Row],[tenure]]&lt;=12, "Short",IF(ctable[[#This Row],[tenure]]&lt;=36,"Medium","Long"))</f>
        <v>Long</v>
      </c>
      <c r="W1068">
        <f>IF(ctable[[#This Row],[Churn]]="Yes",1,0)</f>
        <v>0</v>
      </c>
    </row>
    <row r="1069" spans="1:23"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s="1">
        <v>89.25</v>
      </c>
      <c r="T1069" s="1">
        <v>2210.1999999999998</v>
      </c>
      <c r="U1069" t="s">
        <v>24</v>
      </c>
      <c r="V1069" t="str">
        <f>IF(ctable[[#This Row],[tenure]]&lt;=12, "Short",IF(ctable[[#This Row],[tenure]]&lt;=36,"Medium","Long"))</f>
        <v>Medium</v>
      </c>
      <c r="W1069">
        <f>IF(ctable[[#This Row],[Churn]]="Yes",1,0)</f>
        <v>0</v>
      </c>
    </row>
    <row r="1070" spans="1:23"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s="1">
        <v>99.05</v>
      </c>
      <c r="T1070" s="1">
        <v>4853.75</v>
      </c>
      <c r="U1070" t="s">
        <v>23</v>
      </c>
      <c r="V1070" t="str">
        <f>IF(ctable[[#This Row],[tenure]]&lt;=12, "Short",IF(ctable[[#This Row],[tenure]]&lt;=36,"Medium","Long"))</f>
        <v>Long</v>
      </c>
      <c r="W1070">
        <f>IF(ctable[[#This Row],[Churn]]="Yes",1,0)</f>
        <v>1</v>
      </c>
    </row>
    <row r="1071" spans="1:23"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s="1">
        <v>54</v>
      </c>
      <c r="T1071" s="1">
        <v>1055.9000000000001</v>
      </c>
      <c r="U1071" t="s">
        <v>24</v>
      </c>
      <c r="V1071" t="str">
        <f>IF(ctable[[#This Row],[tenure]]&lt;=12, "Short",IF(ctable[[#This Row],[tenure]]&lt;=36,"Medium","Long"))</f>
        <v>Medium</v>
      </c>
      <c r="W1071">
        <f>IF(ctable[[#This Row],[Churn]]="Yes",1,0)</f>
        <v>0</v>
      </c>
    </row>
    <row r="1072" spans="1:23"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s="1">
        <v>69.75</v>
      </c>
      <c r="T1072" s="1">
        <v>144.55000000000001</v>
      </c>
      <c r="U1072" t="s">
        <v>23</v>
      </c>
      <c r="V1072" t="str">
        <f>IF(ctable[[#This Row],[tenure]]&lt;=12, "Short",IF(ctable[[#This Row],[tenure]]&lt;=36,"Medium","Long"))</f>
        <v>Short</v>
      </c>
      <c r="W1072">
        <f>IF(ctable[[#This Row],[Churn]]="Yes",1,0)</f>
        <v>1</v>
      </c>
    </row>
    <row r="1073" spans="1:23"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s="1">
        <v>49.05</v>
      </c>
      <c r="T1073" s="1">
        <v>91.1</v>
      </c>
      <c r="U1073" t="s">
        <v>23</v>
      </c>
      <c r="V1073" t="str">
        <f>IF(ctable[[#This Row],[tenure]]&lt;=12, "Short",IF(ctable[[#This Row],[tenure]]&lt;=36,"Medium","Long"))</f>
        <v>Short</v>
      </c>
      <c r="W1073">
        <f>IF(ctable[[#This Row],[Churn]]="Yes",1,0)</f>
        <v>1</v>
      </c>
    </row>
    <row r="1074" spans="1:23"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s="1">
        <v>56.75</v>
      </c>
      <c r="T1074" s="1">
        <v>1304.8499999999999</v>
      </c>
      <c r="U1074" t="s">
        <v>24</v>
      </c>
      <c r="V1074" t="str">
        <f>IF(ctable[[#This Row],[tenure]]&lt;=12, "Short",IF(ctable[[#This Row],[tenure]]&lt;=36,"Medium","Long"))</f>
        <v>Medium</v>
      </c>
      <c r="W1074">
        <f>IF(ctable[[#This Row],[Churn]]="Yes",1,0)</f>
        <v>0</v>
      </c>
    </row>
    <row r="1075" spans="1:23"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s="1">
        <v>98.05</v>
      </c>
      <c r="T1075" s="1">
        <v>713</v>
      </c>
      <c r="U1075" t="s">
        <v>23</v>
      </c>
      <c r="V1075" t="str">
        <f>IF(ctable[[#This Row],[tenure]]&lt;=12, "Short",IF(ctable[[#This Row],[tenure]]&lt;=36,"Medium","Long"))</f>
        <v>Short</v>
      </c>
      <c r="W1075">
        <f>IF(ctable[[#This Row],[Churn]]="Yes",1,0)</f>
        <v>1</v>
      </c>
    </row>
    <row r="1076" spans="1:23"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s="1">
        <v>21.1</v>
      </c>
      <c r="T1076" s="1">
        <v>21.1</v>
      </c>
      <c r="U1076" t="s">
        <v>24</v>
      </c>
      <c r="V1076" t="str">
        <f>IF(ctable[[#This Row],[tenure]]&lt;=12, "Short",IF(ctable[[#This Row],[tenure]]&lt;=36,"Medium","Long"))</f>
        <v>Short</v>
      </c>
      <c r="W1076">
        <f>IF(ctable[[#This Row],[Churn]]="Yes",1,0)</f>
        <v>0</v>
      </c>
    </row>
    <row r="1077" spans="1:23"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s="1">
        <v>96.65</v>
      </c>
      <c r="T1077" s="1">
        <v>5580.8</v>
      </c>
      <c r="U1077" t="s">
        <v>24</v>
      </c>
      <c r="V1077" t="str">
        <f>IF(ctable[[#This Row],[tenure]]&lt;=12, "Short",IF(ctable[[#This Row],[tenure]]&lt;=36,"Medium","Long"))</f>
        <v>Long</v>
      </c>
      <c r="W1077">
        <f>IF(ctable[[#This Row],[Churn]]="Yes",1,0)</f>
        <v>0</v>
      </c>
    </row>
    <row r="1078" spans="1:23"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s="1">
        <v>24.5</v>
      </c>
      <c r="T1078" s="1">
        <v>1497.9</v>
      </c>
      <c r="U1078" t="s">
        <v>24</v>
      </c>
      <c r="V1078" t="str">
        <f>IF(ctable[[#This Row],[tenure]]&lt;=12, "Short",IF(ctable[[#This Row],[tenure]]&lt;=36,"Medium","Long"))</f>
        <v>Long</v>
      </c>
      <c r="W1078">
        <f>IF(ctable[[#This Row],[Churn]]="Yes",1,0)</f>
        <v>0</v>
      </c>
    </row>
    <row r="1079" spans="1:23"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s="1">
        <v>114.5</v>
      </c>
      <c r="T1079" s="1">
        <v>4527.45</v>
      </c>
      <c r="U1079" t="s">
        <v>23</v>
      </c>
      <c r="V1079" t="str">
        <f>IF(ctable[[#This Row],[tenure]]&lt;=12, "Short",IF(ctable[[#This Row],[tenure]]&lt;=36,"Medium","Long"))</f>
        <v>Long</v>
      </c>
      <c r="W1079">
        <f>IF(ctable[[#This Row],[Churn]]="Yes",1,0)</f>
        <v>1</v>
      </c>
    </row>
    <row r="1080" spans="1:23"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s="1">
        <v>79.2</v>
      </c>
      <c r="T1080" s="1">
        <v>4590.3500000000004</v>
      </c>
      <c r="U1080" t="s">
        <v>24</v>
      </c>
      <c r="V1080" t="str">
        <f>IF(ctable[[#This Row],[tenure]]&lt;=12, "Short",IF(ctable[[#This Row],[tenure]]&lt;=36,"Medium","Long"))</f>
        <v>Long</v>
      </c>
      <c r="W1080">
        <f>IF(ctable[[#This Row],[Churn]]="Yes",1,0)</f>
        <v>0</v>
      </c>
    </row>
    <row r="1081" spans="1:23"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s="1">
        <v>69.55</v>
      </c>
      <c r="T1081" s="1">
        <v>200.2</v>
      </c>
      <c r="U1081" t="s">
        <v>24</v>
      </c>
      <c r="V1081" t="str">
        <f>IF(ctable[[#This Row],[tenure]]&lt;=12, "Short",IF(ctable[[#This Row],[tenure]]&lt;=36,"Medium","Long"))</f>
        <v>Short</v>
      </c>
      <c r="W1081">
        <f>IF(ctable[[#This Row],[Churn]]="Yes",1,0)</f>
        <v>0</v>
      </c>
    </row>
    <row r="1082" spans="1:23"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s="1">
        <v>20.05</v>
      </c>
      <c r="T1082" s="1">
        <v>614.45000000000005</v>
      </c>
      <c r="U1082" t="s">
        <v>24</v>
      </c>
      <c r="V1082" t="str">
        <f>IF(ctable[[#This Row],[tenure]]&lt;=12, "Short",IF(ctable[[#This Row],[tenure]]&lt;=36,"Medium","Long"))</f>
        <v>Medium</v>
      </c>
      <c r="W1082">
        <f>IF(ctable[[#This Row],[Churn]]="Yes",1,0)</f>
        <v>0</v>
      </c>
    </row>
    <row r="1083" spans="1:23"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s="1">
        <v>98.85</v>
      </c>
      <c r="T1083" s="1">
        <v>4564.8999999999996</v>
      </c>
      <c r="U1083" t="s">
        <v>24</v>
      </c>
      <c r="V1083" t="str">
        <f>IF(ctable[[#This Row],[tenure]]&lt;=12, "Short",IF(ctable[[#This Row],[tenure]]&lt;=36,"Medium","Long"))</f>
        <v>Long</v>
      </c>
      <c r="W1083">
        <f>IF(ctable[[#This Row],[Churn]]="Yes",1,0)</f>
        <v>0</v>
      </c>
    </row>
    <row r="1084" spans="1:23"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s="1">
        <v>25.75</v>
      </c>
      <c r="T1084" s="1" t="s">
        <v>525</v>
      </c>
      <c r="U1084" t="s">
        <v>24</v>
      </c>
      <c r="V1084" t="str">
        <f>IF(ctable[[#This Row],[tenure]]&lt;=12, "Short",IF(ctable[[#This Row],[tenure]]&lt;=36,"Medium","Long"))</f>
        <v>Short</v>
      </c>
      <c r="W1084">
        <f>IF(ctable[[#This Row],[Churn]]="Yes",1,0)</f>
        <v>0</v>
      </c>
    </row>
    <row r="1085" spans="1:23"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s="1">
        <v>80.95</v>
      </c>
      <c r="T1085" s="1">
        <v>171.15</v>
      </c>
      <c r="U1085" t="s">
        <v>23</v>
      </c>
      <c r="V1085" t="str">
        <f>IF(ctable[[#This Row],[tenure]]&lt;=12, "Short",IF(ctable[[#This Row],[tenure]]&lt;=36,"Medium","Long"))</f>
        <v>Short</v>
      </c>
      <c r="W1085">
        <f>IF(ctable[[#This Row],[Churn]]="Yes",1,0)</f>
        <v>1</v>
      </c>
    </row>
    <row r="1086" spans="1:23"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s="1">
        <v>19.600000000000001</v>
      </c>
      <c r="T1086" s="1">
        <v>1012.4</v>
      </c>
      <c r="U1086" t="s">
        <v>24</v>
      </c>
      <c r="V1086" t="str">
        <f>IF(ctable[[#This Row],[tenure]]&lt;=12, "Short",IF(ctable[[#This Row],[tenure]]&lt;=36,"Medium","Long"))</f>
        <v>Long</v>
      </c>
      <c r="W1086">
        <f>IF(ctable[[#This Row],[Churn]]="Yes",1,0)</f>
        <v>0</v>
      </c>
    </row>
    <row r="1087" spans="1:23"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s="1">
        <v>74.3</v>
      </c>
      <c r="T1087" s="1">
        <v>940.35</v>
      </c>
      <c r="U1087" t="s">
        <v>23</v>
      </c>
      <c r="V1087" t="str">
        <f>IF(ctable[[#This Row],[tenure]]&lt;=12, "Short",IF(ctable[[#This Row],[tenure]]&lt;=36,"Medium","Long"))</f>
        <v>Medium</v>
      </c>
      <c r="W1087">
        <f>IF(ctable[[#This Row],[Churn]]="Yes",1,0)</f>
        <v>1</v>
      </c>
    </row>
    <row r="1088" spans="1:23"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s="1">
        <v>89.7</v>
      </c>
      <c r="T1088" s="1">
        <v>1047.7</v>
      </c>
      <c r="U1088" t="s">
        <v>23</v>
      </c>
      <c r="V1088" t="str">
        <f>IF(ctable[[#This Row],[tenure]]&lt;=12, "Short",IF(ctable[[#This Row],[tenure]]&lt;=36,"Medium","Long"))</f>
        <v>Short</v>
      </c>
      <c r="W1088">
        <f>IF(ctable[[#This Row],[Churn]]="Yes",1,0)</f>
        <v>1</v>
      </c>
    </row>
    <row r="1089" spans="1:23"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s="1">
        <v>87.65</v>
      </c>
      <c r="T1089" s="1">
        <v>2766.4</v>
      </c>
      <c r="U1089" t="s">
        <v>24</v>
      </c>
      <c r="V1089" t="str">
        <f>IF(ctable[[#This Row],[tenure]]&lt;=12, "Short",IF(ctable[[#This Row],[tenure]]&lt;=36,"Medium","Long"))</f>
        <v>Medium</v>
      </c>
      <c r="W1089">
        <f>IF(ctable[[#This Row],[Churn]]="Yes",1,0)</f>
        <v>0</v>
      </c>
    </row>
    <row r="1090" spans="1:23"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s="1">
        <v>100.45</v>
      </c>
      <c r="T1090" s="1">
        <v>1622.45</v>
      </c>
      <c r="U1090" t="s">
        <v>23</v>
      </c>
      <c r="V1090" t="str">
        <f>IF(ctable[[#This Row],[tenure]]&lt;=12, "Short",IF(ctable[[#This Row],[tenure]]&lt;=36,"Medium","Long"))</f>
        <v>Medium</v>
      </c>
      <c r="W1090">
        <f>IF(ctable[[#This Row],[Churn]]="Yes",1,0)</f>
        <v>1</v>
      </c>
    </row>
    <row r="1091" spans="1:23"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s="1">
        <v>74.75</v>
      </c>
      <c r="T1091" s="1">
        <v>1129.3499999999999</v>
      </c>
      <c r="U1091" t="s">
        <v>24</v>
      </c>
      <c r="V1091" t="str">
        <f>IF(ctable[[#This Row],[tenure]]&lt;=12, "Short",IF(ctable[[#This Row],[tenure]]&lt;=36,"Medium","Long"))</f>
        <v>Medium</v>
      </c>
      <c r="W1091">
        <f>IF(ctable[[#This Row],[Churn]]="Yes",1,0)</f>
        <v>0</v>
      </c>
    </row>
    <row r="1092" spans="1:23"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s="1">
        <v>107.45</v>
      </c>
      <c r="T1092" s="1">
        <v>5680.9</v>
      </c>
      <c r="U1092" t="s">
        <v>24</v>
      </c>
      <c r="V1092" t="str">
        <f>IF(ctable[[#This Row],[tenure]]&lt;=12, "Short",IF(ctable[[#This Row],[tenure]]&lt;=36,"Medium","Long"))</f>
        <v>Long</v>
      </c>
      <c r="W1092">
        <f>IF(ctable[[#This Row],[Churn]]="Yes",1,0)</f>
        <v>0</v>
      </c>
    </row>
    <row r="1093" spans="1:23"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s="1">
        <v>75.349999999999994</v>
      </c>
      <c r="T1093" s="1">
        <v>2243.9</v>
      </c>
      <c r="U1093" t="s">
        <v>24</v>
      </c>
      <c r="V1093" t="str">
        <f>IF(ctable[[#This Row],[tenure]]&lt;=12, "Short",IF(ctable[[#This Row],[tenure]]&lt;=36,"Medium","Long"))</f>
        <v>Medium</v>
      </c>
      <c r="W1093">
        <f>IF(ctable[[#This Row],[Churn]]="Yes",1,0)</f>
        <v>0</v>
      </c>
    </row>
    <row r="1094" spans="1:23"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s="1">
        <v>64.95</v>
      </c>
      <c r="T1094" s="1">
        <v>4523.25</v>
      </c>
      <c r="U1094" t="s">
        <v>24</v>
      </c>
      <c r="V1094" t="str">
        <f>IF(ctable[[#This Row],[tenure]]&lt;=12, "Short",IF(ctable[[#This Row],[tenure]]&lt;=36,"Medium","Long"))</f>
        <v>Long</v>
      </c>
      <c r="W1094">
        <f>IF(ctable[[#This Row],[Churn]]="Yes",1,0)</f>
        <v>0</v>
      </c>
    </row>
    <row r="1095" spans="1:23"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s="1">
        <v>100.45</v>
      </c>
      <c r="T1095" s="1">
        <v>7159.7</v>
      </c>
      <c r="U1095" t="s">
        <v>24</v>
      </c>
      <c r="V1095" t="str">
        <f>IF(ctable[[#This Row],[tenure]]&lt;=12, "Short",IF(ctable[[#This Row],[tenure]]&lt;=36,"Medium","Long"))</f>
        <v>Long</v>
      </c>
      <c r="W1095">
        <f>IF(ctable[[#This Row],[Churn]]="Yes",1,0)</f>
        <v>0</v>
      </c>
    </row>
    <row r="1096" spans="1:23"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s="1">
        <v>68.5</v>
      </c>
      <c r="T1096" s="1">
        <v>2839.95</v>
      </c>
      <c r="U1096" t="s">
        <v>24</v>
      </c>
      <c r="V1096" t="str">
        <f>IF(ctable[[#This Row],[tenure]]&lt;=12, "Short",IF(ctable[[#This Row],[tenure]]&lt;=36,"Medium","Long"))</f>
        <v>Long</v>
      </c>
      <c r="W1096">
        <f>IF(ctable[[#This Row],[Churn]]="Yes",1,0)</f>
        <v>0</v>
      </c>
    </row>
    <row r="1097" spans="1:23"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s="1">
        <v>80.55</v>
      </c>
      <c r="T1097" s="1">
        <v>80.55</v>
      </c>
      <c r="U1097" t="s">
        <v>24</v>
      </c>
      <c r="V1097" t="str">
        <f>IF(ctable[[#This Row],[tenure]]&lt;=12, "Short",IF(ctable[[#This Row],[tenure]]&lt;=36,"Medium","Long"))</f>
        <v>Short</v>
      </c>
      <c r="W1097">
        <f>IF(ctable[[#This Row],[Churn]]="Yes",1,0)</f>
        <v>0</v>
      </c>
    </row>
    <row r="1098" spans="1:23"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s="1">
        <v>81.25</v>
      </c>
      <c r="T1098" s="1">
        <v>580.1</v>
      </c>
      <c r="U1098" t="s">
        <v>24</v>
      </c>
      <c r="V1098" t="str">
        <f>IF(ctable[[#This Row],[tenure]]&lt;=12, "Short",IF(ctable[[#This Row],[tenure]]&lt;=36,"Medium","Long"))</f>
        <v>Short</v>
      </c>
      <c r="W1098">
        <f>IF(ctable[[#This Row],[Churn]]="Yes",1,0)</f>
        <v>0</v>
      </c>
    </row>
    <row r="1099" spans="1:23"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s="1">
        <v>90.4</v>
      </c>
      <c r="T1099" s="1">
        <v>2178.6</v>
      </c>
      <c r="U1099" t="s">
        <v>23</v>
      </c>
      <c r="V1099" t="str">
        <f>IF(ctable[[#This Row],[tenure]]&lt;=12, "Short",IF(ctable[[#This Row],[tenure]]&lt;=36,"Medium","Long"))</f>
        <v>Medium</v>
      </c>
      <c r="W1099">
        <f>IF(ctable[[#This Row],[Churn]]="Yes",1,0)</f>
        <v>1</v>
      </c>
    </row>
    <row r="1100" spans="1:23"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s="1">
        <v>89.55</v>
      </c>
      <c r="T1100" s="1">
        <v>6038.55</v>
      </c>
      <c r="U1100" t="s">
        <v>24</v>
      </c>
      <c r="V1100" t="str">
        <f>IF(ctable[[#This Row],[tenure]]&lt;=12, "Short",IF(ctable[[#This Row],[tenure]]&lt;=36,"Medium","Long"))</f>
        <v>Long</v>
      </c>
      <c r="W1100">
        <f>IF(ctable[[#This Row],[Churn]]="Yes",1,0)</f>
        <v>0</v>
      </c>
    </row>
    <row r="1101" spans="1:23"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s="1">
        <v>55.7</v>
      </c>
      <c r="T1101" s="1">
        <v>259.39999999999998</v>
      </c>
      <c r="U1101" t="s">
        <v>24</v>
      </c>
      <c r="V1101" t="str">
        <f>IF(ctable[[#This Row],[tenure]]&lt;=12, "Short",IF(ctable[[#This Row],[tenure]]&lt;=36,"Medium","Long"))</f>
        <v>Short</v>
      </c>
      <c r="W1101">
        <f>IF(ctable[[#This Row],[Churn]]="Yes",1,0)</f>
        <v>0</v>
      </c>
    </row>
    <row r="1102" spans="1:23"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s="1">
        <v>24.8</v>
      </c>
      <c r="T1102" s="1">
        <v>324.14999999999998</v>
      </c>
      <c r="U1102" t="s">
        <v>24</v>
      </c>
      <c r="V1102" t="str">
        <f>IF(ctable[[#This Row],[tenure]]&lt;=12, "Short",IF(ctable[[#This Row],[tenure]]&lt;=36,"Medium","Long"))</f>
        <v>Medium</v>
      </c>
      <c r="W1102">
        <f>IF(ctable[[#This Row],[Churn]]="Yes",1,0)</f>
        <v>0</v>
      </c>
    </row>
    <row r="1103" spans="1:23"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s="1">
        <v>20</v>
      </c>
      <c r="T1103" s="1">
        <v>417.65</v>
      </c>
      <c r="U1103" t="s">
        <v>24</v>
      </c>
      <c r="V1103" t="str">
        <f>IF(ctable[[#This Row],[tenure]]&lt;=12, "Short",IF(ctable[[#This Row],[tenure]]&lt;=36,"Medium","Long"))</f>
        <v>Medium</v>
      </c>
      <c r="W1103">
        <f>IF(ctable[[#This Row],[Churn]]="Yes",1,0)</f>
        <v>0</v>
      </c>
    </row>
    <row r="1104" spans="1:23"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s="1">
        <v>56.15</v>
      </c>
      <c r="T1104" s="1">
        <v>168.15</v>
      </c>
      <c r="U1104" t="s">
        <v>23</v>
      </c>
      <c r="V1104" t="str">
        <f>IF(ctable[[#This Row],[tenure]]&lt;=12, "Short",IF(ctable[[#This Row],[tenure]]&lt;=36,"Medium","Long"))</f>
        <v>Short</v>
      </c>
      <c r="W1104">
        <f>IF(ctable[[#This Row],[Churn]]="Yes",1,0)</f>
        <v>1</v>
      </c>
    </row>
    <row r="1105" spans="1:23"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s="1">
        <v>105.2</v>
      </c>
      <c r="T1105" s="1">
        <v>5637.85</v>
      </c>
      <c r="U1105" t="s">
        <v>24</v>
      </c>
      <c r="V1105" t="str">
        <f>IF(ctable[[#This Row],[tenure]]&lt;=12, "Short",IF(ctable[[#This Row],[tenure]]&lt;=36,"Medium","Long"))</f>
        <v>Long</v>
      </c>
      <c r="W1105">
        <f>IF(ctable[[#This Row],[Churn]]="Yes",1,0)</f>
        <v>0</v>
      </c>
    </row>
    <row r="1106" spans="1:23"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s="1">
        <v>19.55</v>
      </c>
      <c r="T1106" s="1">
        <v>839.4</v>
      </c>
      <c r="U1106" t="s">
        <v>24</v>
      </c>
      <c r="V1106" t="str">
        <f>IF(ctable[[#This Row],[tenure]]&lt;=12, "Short",IF(ctable[[#This Row],[tenure]]&lt;=36,"Medium","Long"))</f>
        <v>Long</v>
      </c>
      <c r="W1106">
        <f>IF(ctable[[#This Row],[Churn]]="Yes",1,0)</f>
        <v>0</v>
      </c>
    </row>
    <row r="1107" spans="1:23"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s="1">
        <v>79.75</v>
      </c>
      <c r="T1107" s="1">
        <v>769.1</v>
      </c>
      <c r="U1107" t="s">
        <v>24</v>
      </c>
      <c r="V1107" t="str">
        <f>IF(ctable[[#This Row],[tenure]]&lt;=12, "Short",IF(ctable[[#This Row],[tenure]]&lt;=36,"Medium","Long"))</f>
        <v>Short</v>
      </c>
      <c r="W1107">
        <f>IF(ctable[[#This Row],[Churn]]="Yes",1,0)</f>
        <v>0</v>
      </c>
    </row>
    <row r="1108" spans="1:23"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s="1">
        <v>97.45</v>
      </c>
      <c r="T1108" s="1">
        <v>6253</v>
      </c>
      <c r="U1108" t="s">
        <v>24</v>
      </c>
      <c r="V1108" t="str">
        <f>IF(ctable[[#This Row],[tenure]]&lt;=12, "Short",IF(ctable[[#This Row],[tenure]]&lt;=36,"Medium","Long"))</f>
        <v>Long</v>
      </c>
      <c r="W1108">
        <f>IF(ctable[[#This Row],[Churn]]="Yes",1,0)</f>
        <v>0</v>
      </c>
    </row>
    <row r="1109" spans="1:23"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s="1">
        <v>24.25</v>
      </c>
      <c r="T1109" s="1">
        <v>1641.8</v>
      </c>
      <c r="U1109" t="s">
        <v>24</v>
      </c>
      <c r="V1109" t="str">
        <f>IF(ctable[[#This Row],[tenure]]&lt;=12, "Short",IF(ctable[[#This Row],[tenure]]&lt;=36,"Medium","Long"))</f>
        <v>Long</v>
      </c>
      <c r="W1109">
        <f>IF(ctable[[#This Row],[Churn]]="Yes",1,0)</f>
        <v>0</v>
      </c>
    </row>
    <row r="1110" spans="1:23"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s="1">
        <v>24.6</v>
      </c>
      <c r="T1110" s="1">
        <v>1678.05</v>
      </c>
      <c r="U1110" t="s">
        <v>24</v>
      </c>
      <c r="V1110" t="str">
        <f>IF(ctable[[#This Row],[tenure]]&lt;=12, "Short",IF(ctable[[#This Row],[tenure]]&lt;=36,"Medium","Long"))</f>
        <v>Long</v>
      </c>
      <c r="W1110">
        <f>IF(ctable[[#This Row],[Churn]]="Yes",1,0)</f>
        <v>0</v>
      </c>
    </row>
    <row r="1111" spans="1:23"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s="1">
        <v>50.15</v>
      </c>
      <c r="T1111" s="1">
        <v>2058.5</v>
      </c>
      <c r="U1111" t="s">
        <v>24</v>
      </c>
      <c r="V1111" t="str">
        <f>IF(ctable[[#This Row],[tenure]]&lt;=12, "Short",IF(ctable[[#This Row],[tenure]]&lt;=36,"Medium","Long"))</f>
        <v>Long</v>
      </c>
      <c r="W1111">
        <f>IF(ctable[[#This Row],[Churn]]="Yes",1,0)</f>
        <v>0</v>
      </c>
    </row>
    <row r="1112" spans="1:23"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s="1">
        <v>39.6</v>
      </c>
      <c r="T1112" s="1">
        <v>2424.5</v>
      </c>
      <c r="U1112" t="s">
        <v>24</v>
      </c>
      <c r="V1112" t="str">
        <f>IF(ctable[[#This Row],[tenure]]&lt;=12, "Short",IF(ctable[[#This Row],[tenure]]&lt;=36,"Medium","Long"))</f>
        <v>Long</v>
      </c>
      <c r="W1112">
        <f>IF(ctable[[#This Row],[Churn]]="Yes",1,0)</f>
        <v>0</v>
      </c>
    </row>
    <row r="1113" spans="1:23"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s="1">
        <v>94.4</v>
      </c>
      <c r="T1113" s="1">
        <v>387.2</v>
      </c>
      <c r="U1113" t="s">
        <v>23</v>
      </c>
      <c r="V1113" t="str">
        <f>IF(ctable[[#This Row],[tenure]]&lt;=12, "Short",IF(ctable[[#This Row],[tenure]]&lt;=36,"Medium","Long"))</f>
        <v>Short</v>
      </c>
      <c r="W1113">
        <f>IF(ctable[[#This Row],[Churn]]="Yes",1,0)</f>
        <v>1</v>
      </c>
    </row>
    <row r="1114" spans="1:23"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s="1">
        <v>89.85</v>
      </c>
      <c r="T1114" s="1">
        <v>6293.45</v>
      </c>
      <c r="U1114" t="s">
        <v>24</v>
      </c>
      <c r="V1114" t="str">
        <f>IF(ctable[[#This Row],[tenure]]&lt;=12, "Short",IF(ctable[[#This Row],[tenure]]&lt;=36,"Medium","Long"))</f>
        <v>Long</v>
      </c>
      <c r="W1114">
        <f>IF(ctable[[#This Row],[Churn]]="Yes",1,0)</f>
        <v>0</v>
      </c>
    </row>
    <row r="1115" spans="1:23"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s="1">
        <v>78.95</v>
      </c>
      <c r="T1115" s="1">
        <v>2839.65</v>
      </c>
      <c r="U1115" t="s">
        <v>23</v>
      </c>
      <c r="V1115" t="str">
        <f>IF(ctable[[#This Row],[tenure]]&lt;=12, "Short",IF(ctable[[#This Row],[tenure]]&lt;=36,"Medium","Long"))</f>
        <v>Long</v>
      </c>
      <c r="W1115">
        <f>IF(ctable[[#This Row],[Churn]]="Yes",1,0)</f>
        <v>1</v>
      </c>
    </row>
    <row r="1116" spans="1:23"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s="1">
        <v>98.85</v>
      </c>
      <c r="T1116" s="1">
        <v>3145.9</v>
      </c>
      <c r="U1116" t="s">
        <v>24</v>
      </c>
      <c r="V1116" t="str">
        <f>IF(ctable[[#This Row],[tenure]]&lt;=12, "Short",IF(ctable[[#This Row],[tenure]]&lt;=36,"Medium","Long"))</f>
        <v>Medium</v>
      </c>
      <c r="W1116">
        <f>IF(ctable[[#This Row],[Churn]]="Yes",1,0)</f>
        <v>0</v>
      </c>
    </row>
    <row r="1117" spans="1:23"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s="1">
        <v>53.85</v>
      </c>
      <c r="T1117" s="1">
        <v>2200.6999999999998</v>
      </c>
      <c r="U1117" t="s">
        <v>24</v>
      </c>
      <c r="V1117" t="str">
        <f>IF(ctable[[#This Row],[tenure]]&lt;=12, "Short",IF(ctable[[#This Row],[tenure]]&lt;=36,"Medium","Long"))</f>
        <v>Long</v>
      </c>
      <c r="W1117">
        <f>IF(ctable[[#This Row],[Churn]]="Yes",1,0)</f>
        <v>0</v>
      </c>
    </row>
    <row r="1118" spans="1:23"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s="1">
        <v>24.25</v>
      </c>
      <c r="T1118" s="1">
        <v>914.4</v>
      </c>
      <c r="U1118" t="s">
        <v>24</v>
      </c>
      <c r="V1118" t="str">
        <f>IF(ctable[[#This Row],[tenure]]&lt;=12, "Short",IF(ctable[[#This Row],[tenure]]&lt;=36,"Medium","Long"))</f>
        <v>Long</v>
      </c>
      <c r="W1118">
        <f>IF(ctable[[#This Row],[Churn]]="Yes",1,0)</f>
        <v>0</v>
      </c>
    </row>
    <row r="1119" spans="1:23"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s="1">
        <v>89.45</v>
      </c>
      <c r="T1119" s="1">
        <v>4577.75</v>
      </c>
      <c r="U1119" t="s">
        <v>24</v>
      </c>
      <c r="V1119" t="str">
        <f>IF(ctable[[#This Row],[tenure]]&lt;=12, "Short",IF(ctable[[#This Row],[tenure]]&lt;=36,"Medium","Long"))</f>
        <v>Long</v>
      </c>
      <c r="W1119">
        <f>IF(ctable[[#This Row],[Churn]]="Yes",1,0)</f>
        <v>0</v>
      </c>
    </row>
    <row r="1120" spans="1:23"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s="1">
        <v>105.25</v>
      </c>
      <c r="T1120" s="1">
        <v>4997.5</v>
      </c>
      <c r="U1120" t="s">
        <v>24</v>
      </c>
      <c r="V1120" t="str">
        <f>IF(ctable[[#This Row],[tenure]]&lt;=12, "Short",IF(ctable[[#This Row],[tenure]]&lt;=36,"Medium","Long"))</f>
        <v>Long</v>
      </c>
      <c r="W1120">
        <f>IF(ctable[[#This Row],[Churn]]="Yes",1,0)</f>
        <v>0</v>
      </c>
    </row>
    <row r="1121" spans="1:23"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s="1">
        <v>59.5</v>
      </c>
      <c r="T1121" s="1">
        <v>4144.8</v>
      </c>
      <c r="U1121" t="s">
        <v>24</v>
      </c>
      <c r="V1121" t="str">
        <f>IF(ctable[[#This Row],[tenure]]&lt;=12, "Short",IF(ctable[[#This Row],[tenure]]&lt;=36,"Medium","Long"))</f>
        <v>Long</v>
      </c>
      <c r="W1121">
        <f>IF(ctable[[#This Row],[Churn]]="Yes",1,0)</f>
        <v>0</v>
      </c>
    </row>
    <row r="1122" spans="1:23"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s="1">
        <v>70.55</v>
      </c>
      <c r="T1122" s="1">
        <v>1493.55</v>
      </c>
      <c r="U1122" t="s">
        <v>24</v>
      </c>
      <c r="V1122" t="str">
        <f>IF(ctable[[#This Row],[tenure]]&lt;=12, "Short",IF(ctable[[#This Row],[tenure]]&lt;=36,"Medium","Long"))</f>
        <v>Medium</v>
      </c>
      <c r="W1122">
        <f>IF(ctable[[#This Row],[Churn]]="Yes",1,0)</f>
        <v>0</v>
      </c>
    </row>
    <row r="1123" spans="1:23"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s="1">
        <v>82.5</v>
      </c>
      <c r="T1123" s="1">
        <v>4179.1000000000004</v>
      </c>
      <c r="U1123" t="s">
        <v>24</v>
      </c>
      <c r="V1123" t="str">
        <f>IF(ctable[[#This Row],[tenure]]&lt;=12, "Short",IF(ctable[[#This Row],[tenure]]&lt;=36,"Medium","Long"))</f>
        <v>Long</v>
      </c>
      <c r="W1123">
        <f>IF(ctable[[#This Row],[Churn]]="Yes",1,0)</f>
        <v>0</v>
      </c>
    </row>
    <row r="1124" spans="1:23"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s="1">
        <v>44.85</v>
      </c>
      <c r="T1124" s="1">
        <v>893.55</v>
      </c>
      <c r="U1124" t="s">
        <v>23</v>
      </c>
      <c r="V1124" t="str">
        <f>IF(ctable[[#This Row],[tenure]]&lt;=12, "Short",IF(ctable[[#This Row],[tenure]]&lt;=36,"Medium","Long"))</f>
        <v>Medium</v>
      </c>
      <c r="W1124">
        <f>IF(ctable[[#This Row],[Churn]]="Yes",1,0)</f>
        <v>1</v>
      </c>
    </row>
    <row r="1125" spans="1:23"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s="1">
        <v>61.6</v>
      </c>
      <c r="T1125" s="1">
        <v>1611</v>
      </c>
      <c r="U1125" t="s">
        <v>24</v>
      </c>
      <c r="V1125" t="str">
        <f>IF(ctable[[#This Row],[tenure]]&lt;=12, "Short",IF(ctable[[#This Row],[tenure]]&lt;=36,"Medium","Long"))</f>
        <v>Medium</v>
      </c>
      <c r="W1125">
        <f>IF(ctable[[#This Row],[Churn]]="Yes",1,0)</f>
        <v>0</v>
      </c>
    </row>
    <row r="1126" spans="1:23"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s="1">
        <v>49.05</v>
      </c>
      <c r="T1126" s="1">
        <v>593.04999999999995</v>
      </c>
      <c r="U1126" t="s">
        <v>24</v>
      </c>
      <c r="V1126" t="str">
        <f>IF(ctable[[#This Row],[tenure]]&lt;=12, "Short",IF(ctable[[#This Row],[tenure]]&lt;=36,"Medium","Long"))</f>
        <v>Short</v>
      </c>
      <c r="W1126">
        <f>IF(ctable[[#This Row],[Churn]]="Yes",1,0)</f>
        <v>0</v>
      </c>
    </row>
    <row r="1127" spans="1:23"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s="1">
        <v>105.65</v>
      </c>
      <c r="T1127" s="1">
        <v>4284.8</v>
      </c>
      <c r="U1127" t="s">
        <v>23</v>
      </c>
      <c r="V1127" t="str">
        <f>IF(ctable[[#This Row],[tenure]]&lt;=12, "Short",IF(ctable[[#This Row],[tenure]]&lt;=36,"Medium","Long"))</f>
        <v>Long</v>
      </c>
      <c r="W1127">
        <f>IF(ctable[[#This Row],[Churn]]="Yes",1,0)</f>
        <v>1</v>
      </c>
    </row>
    <row r="1128" spans="1:23"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s="1">
        <v>74.650000000000006</v>
      </c>
      <c r="T1128" s="1">
        <v>544.54999999999995</v>
      </c>
      <c r="U1128" t="s">
        <v>23</v>
      </c>
      <c r="V1128" t="str">
        <f>IF(ctable[[#This Row],[tenure]]&lt;=12, "Short",IF(ctable[[#This Row],[tenure]]&lt;=36,"Medium","Long"))</f>
        <v>Short</v>
      </c>
      <c r="W1128">
        <f>IF(ctable[[#This Row],[Churn]]="Yes",1,0)</f>
        <v>1</v>
      </c>
    </row>
    <row r="1129" spans="1:23"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s="1">
        <v>66.25</v>
      </c>
      <c r="T1129" s="1">
        <v>1533.8</v>
      </c>
      <c r="U1129" t="s">
        <v>24</v>
      </c>
      <c r="V1129" t="str">
        <f>IF(ctable[[#This Row],[tenure]]&lt;=12, "Short",IF(ctable[[#This Row],[tenure]]&lt;=36,"Medium","Long"))</f>
        <v>Medium</v>
      </c>
      <c r="W1129">
        <f>IF(ctable[[#This Row],[Churn]]="Yes",1,0)</f>
        <v>0</v>
      </c>
    </row>
    <row r="1130" spans="1:23"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s="1">
        <v>19.399999999999999</v>
      </c>
      <c r="T1130" s="1">
        <v>529.79999999999995</v>
      </c>
      <c r="U1130" t="s">
        <v>24</v>
      </c>
      <c r="V1130" t="str">
        <f>IF(ctable[[#This Row],[tenure]]&lt;=12, "Short",IF(ctable[[#This Row],[tenure]]&lt;=36,"Medium","Long"))</f>
        <v>Medium</v>
      </c>
      <c r="W1130">
        <f>IF(ctable[[#This Row],[Churn]]="Yes",1,0)</f>
        <v>0</v>
      </c>
    </row>
    <row r="1131" spans="1:23"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s="1">
        <v>86.05</v>
      </c>
      <c r="T1131" s="1">
        <v>3865.6</v>
      </c>
      <c r="U1131" t="s">
        <v>24</v>
      </c>
      <c r="V1131" t="str">
        <f>IF(ctable[[#This Row],[tenure]]&lt;=12, "Short",IF(ctable[[#This Row],[tenure]]&lt;=36,"Medium","Long"))</f>
        <v>Long</v>
      </c>
      <c r="W1131">
        <f>IF(ctable[[#This Row],[Churn]]="Yes",1,0)</f>
        <v>0</v>
      </c>
    </row>
    <row r="1132" spans="1:23"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s="1">
        <v>19.149999999999999</v>
      </c>
      <c r="T1132" s="1">
        <v>515.75</v>
      </c>
      <c r="U1132" t="s">
        <v>24</v>
      </c>
      <c r="V1132" t="str">
        <f>IF(ctable[[#This Row],[tenure]]&lt;=12, "Short",IF(ctable[[#This Row],[tenure]]&lt;=36,"Medium","Long"))</f>
        <v>Medium</v>
      </c>
      <c r="W1132">
        <f>IF(ctable[[#This Row],[Churn]]="Yes",1,0)</f>
        <v>0</v>
      </c>
    </row>
    <row r="1133" spans="1:23"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s="1">
        <v>64.7</v>
      </c>
      <c r="T1133" s="1">
        <v>941</v>
      </c>
      <c r="U1133" t="s">
        <v>23</v>
      </c>
      <c r="V1133" t="str">
        <f>IF(ctable[[#This Row],[tenure]]&lt;=12, "Short",IF(ctable[[#This Row],[tenure]]&lt;=36,"Medium","Long"))</f>
        <v>Medium</v>
      </c>
      <c r="W1133">
        <f>IF(ctable[[#This Row],[Churn]]="Yes",1,0)</f>
        <v>1</v>
      </c>
    </row>
    <row r="1134" spans="1:23"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s="1">
        <v>104.05</v>
      </c>
      <c r="T1134" s="1">
        <v>1133.6500000000001</v>
      </c>
      <c r="U1134" t="s">
        <v>23</v>
      </c>
      <c r="V1134" t="str">
        <f>IF(ctable[[#This Row],[tenure]]&lt;=12, "Short",IF(ctable[[#This Row],[tenure]]&lt;=36,"Medium","Long"))</f>
        <v>Short</v>
      </c>
      <c r="W1134">
        <f>IF(ctable[[#This Row],[Churn]]="Yes",1,0)</f>
        <v>1</v>
      </c>
    </row>
    <row r="1135" spans="1:23"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s="1">
        <v>19.25</v>
      </c>
      <c r="T1135" s="1">
        <v>48.35</v>
      </c>
      <c r="U1135" t="s">
        <v>24</v>
      </c>
      <c r="V1135" t="str">
        <f>IF(ctable[[#This Row],[tenure]]&lt;=12, "Short",IF(ctable[[#This Row],[tenure]]&lt;=36,"Medium","Long"))</f>
        <v>Short</v>
      </c>
      <c r="W1135">
        <f>IF(ctable[[#This Row],[Churn]]="Yes",1,0)</f>
        <v>0</v>
      </c>
    </row>
    <row r="1136" spans="1:23"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s="1">
        <v>81.95</v>
      </c>
      <c r="T1136" s="1">
        <v>2070.0500000000002</v>
      </c>
      <c r="U1136" t="s">
        <v>24</v>
      </c>
      <c r="V1136" t="str">
        <f>IF(ctable[[#This Row],[tenure]]&lt;=12, "Short",IF(ctable[[#This Row],[tenure]]&lt;=36,"Medium","Long"))</f>
        <v>Medium</v>
      </c>
      <c r="W1136">
        <f>IF(ctable[[#This Row],[Churn]]="Yes",1,0)</f>
        <v>0</v>
      </c>
    </row>
    <row r="1137" spans="1:23"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s="1">
        <v>114.65</v>
      </c>
      <c r="T1137" s="1">
        <v>8333.9500000000007</v>
      </c>
      <c r="U1137" t="s">
        <v>24</v>
      </c>
      <c r="V1137" t="str">
        <f>IF(ctable[[#This Row],[tenure]]&lt;=12, "Short",IF(ctable[[#This Row],[tenure]]&lt;=36,"Medium","Long"))</f>
        <v>Long</v>
      </c>
      <c r="W1137">
        <f>IF(ctable[[#This Row],[Churn]]="Yes",1,0)</f>
        <v>0</v>
      </c>
    </row>
    <row r="1138" spans="1:23"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s="1">
        <v>20</v>
      </c>
      <c r="T1138" s="1">
        <v>1209.25</v>
      </c>
      <c r="U1138" t="s">
        <v>24</v>
      </c>
      <c r="V1138" t="str">
        <f>IF(ctable[[#This Row],[tenure]]&lt;=12, "Short",IF(ctable[[#This Row],[tenure]]&lt;=36,"Medium","Long"))</f>
        <v>Long</v>
      </c>
      <c r="W1138">
        <f>IF(ctable[[#This Row],[Churn]]="Yes",1,0)</f>
        <v>0</v>
      </c>
    </row>
    <row r="1139" spans="1:23"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s="1">
        <v>19.8</v>
      </c>
      <c r="T1139" s="1">
        <v>1396.25</v>
      </c>
      <c r="U1139" t="s">
        <v>24</v>
      </c>
      <c r="V1139" t="str">
        <f>IF(ctable[[#This Row],[tenure]]&lt;=12, "Short",IF(ctable[[#This Row],[tenure]]&lt;=36,"Medium","Long"))</f>
        <v>Long</v>
      </c>
      <c r="W1139">
        <f>IF(ctable[[#This Row],[Churn]]="Yes",1,0)</f>
        <v>0</v>
      </c>
    </row>
    <row r="1140" spans="1:23"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s="1">
        <v>65.150000000000006</v>
      </c>
      <c r="T1140" s="1">
        <v>723.35</v>
      </c>
      <c r="U1140" t="s">
        <v>24</v>
      </c>
      <c r="V1140" t="str">
        <f>IF(ctable[[#This Row],[tenure]]&lt;=12, "Short",IF(ctable[[#This Row],[tenure]]&lt;=36,"Medium","Long"))</f>
        <v>Short</v>
      </c>
      <c r="W1140">
        <f>IF(ctable[[#This Row],[Churn]]="Yes",1,0)</f>
        <v>0</v>
      </c>
    </row>
    <row r="1141" spans="1:23"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s="1">
        <v>19.649999999999999</v>
      </c>
      <c r="T1141" s="1">
        <v>228.65</v>
      </c>
      <c r="U1141" t="s">
        <v>24</v>
      </c>
      <c r="V1141" t="str">
        <f>IF(ctable[[#This Row],[tenure]]&lt;=12, "Short",IF(ctable[[#This Row],[tenure]]&lt;=36,"Medium","Long"))</f>
        <v>Medium</v>
      </c>
      <c r="W1141">
        <f>IF(ctable[[#This Row],[Churn]]="Yes",1,0)</f>
        <v>0</v>
      </c>
    </row>
    <row r="1142" spans="1:23"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s="1">
        <v>88.95</v>
      </c>
      <c r="T1142" s="1">
        <v>1161.75</v>
      </c>
      <c r="U1142" t="s">
        <v>24</v>
      </c>
      <c r="V1142" t="str">
        <f>IF(ctable[[#This Row],[tenure]]&lt;=12, "Short",IF(ctable[[#This Row],[tenure]]&lt;=36,"Medium","Long"))</f>
        <v>Medium</v>
      </c>
      <c r="W1142">
        <f>IF(ctable[[#This Row],[Churn]]="Yes",1,0)</f>
        <v>0</v>
      </c>
    </row>
    <row r="1143" spans="1:23"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s="1">
        <v>20.2</v>
      </c>
      <c r="T1143" s="1">
        <v>98.35</v>
      </c>
      <c r="U1143" t="s">
        <v>24</v>
      </c>
      <c r="V1143" t="str">
        <f>IF(ctable[[#This Row],[tenure]]&lt;=12, "Short",IF(ctable[[#This Row],[tenure]]&lt;=36,"Medium","Long"))</f>
        <v>Short</v>
      </c>
      <c r="W1143">
        <f>IF(ctable[[#This Row],[Churn]]="Yes",1,0)</f>
        <v>0</v>
      </c>
    </row>
    <row r="1144" spans="1:23"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s="1">
        <v>75.2</v>
      </c>
      <c r="T1144" s="1">
        <v>775.3</v>
      </c>
      <c r="U1144" t="s">
        <v>24</v>
      </c>
      <c r="V1144" t="str">
        <f>IF(ctable[[#This Row],[tenure]]&lt;=12, "Short",IF(ctable[[#This Row],[tenure]]&lt;=36,"Medium","Long"))</f>
        <v>Short</v>
      </c>
      <c r="W1144">
        <f>IF(ctable[[#This Row],[Churn]]="Yes",1,0)</f>
        <v>0</v>
      </c>
    </row>
    <row r="1145" spans="1:23"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s="1">
        <v>56.8</v>
      </c>
      <c r="T1145" s="1">
        <v>1074.6500000000001</v>
      </c>
      <c r="U1145" t="s">
        <v>24</v>
      </c>
      <c r="V1145" t="str">
        <f>IF(ctable[[#This Row],[tenure]]&lt;=12, "Short",IF(ctable[[#This Row],[tenure]]&lt;=36,"Medium","Long"))</f>
        <v>Medium</v>
      </c>
      <c r="W1145">
        <f>IF(ctable[[#This Row],[Churn]]="Yes",1,0)</f>
        <v>0</v>
      </c>
    </row>
    <row r="1146" spans="1:23"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s="1">
        <v>35.549999999999997</v>
      </c>
      <c r="T1146" s="1">
        <v>35.549999999999997</v>
      </c>
      <c r="U1146" t="s">
        <v>23</v>
      </c>
      <c r="V1146" t="str">
        <f>IF(ctable[[#This Row],[tenure]]&lt;=12, "Short",IF(ctable[[#This Row],[tenure]]&lt;=36,"Medium","Long"))</f>
        <v>Short</v>
      </c>
      <c r="W1146">
        <f>IF(ctable[[#This Row],[Churn]]="Yes",1,0)</f>
        <v>1</v>
      </c>
    </row>
    <row r="1147" spans="1:23"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s="1">
        <v>75.5</v>
      </c>
      <c r="T1147" s="1">
        <v>2324.6999999999998</v>
      </c>
      <c r="U1147" t="s">
        <v>24</v>
      </c>
      <c r="V1147" t="str">
        <f>IF(ctable[[#This Row],[tenure]]&lt;=12, "Short",IF(ctable[[#This Row],[tenure]]&lt;=36,"Medium","Long"))</f>
        <v>Medium</v>
      </c>
      <c r="W1147">
        <f>IF(ctable[[#This Row],[Churn]]="Yes",1,0)</f>
        <v>0</v>
      </c>
    </row>
    <row r="1148" spans="1:23"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s="1">
        <v>35.6</v>
      </c>
      <c r="T1148" s="1">
        <v>1072.5999999999999</v>
      </c>
      <c r="U1148" t="s">
        <v>24</v>
      </c>
      <c r="V1148" t="str">
        <f>IF(ctable[[#This Row],[tenure]]&lt;=12, "Short",IF(ctable[[#This Row],[tenure]]&lt;=36,"Medium","Long"))</f>
        <v>Medium</v>
      </c>
      <c r="W1148">
        <f>IF(ctable[[#This Row],[Churn]]="Yes",1,0)</f>
        <v>0</v>
      </c>
    </row>
    <row r="1149" spans="1:23"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s="1">
        <v>60.25</v>
      </c>
      <c r="T1149" s="1">
        <v>170.5</v>
      </c>
      <c r="U1149" t="s">
        <v>24</v>
      </c>
      <c r="V1149" t="str">
        <f>IF(ctable[[#This Row],[tenure]]&lt;=12, "Short",IF(ctable[[#This Row],[tenure]]&lt;=36,"Medium","Long"))</f>
        <v>Short</v>
      </c>
      <c r="W1149">
        <f>IF(ctable[[#This Row],[Churn]]="Yes",1,0)</f>
        <v>0</v>
      </c>
    </row>
    <row r="1150" spans="1:23"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s="1">
        <v>95.15</v>
      </c>
      <c r="T1150" s="1">
        <v>196.9</v>
      </c>
      <c r="U1150" t="s">
        <v>23</v>
      </c>
      <c r="V1150" t="str">
        <f>IF(ctable[[#This Row],[tenure]]&lt;=12, "Short",IF(ctable[[#This Row],[tenure]]&lt;=36,"Medium","Long"))</f>
        <v>Short</v>
      </c>
      <c r="W1150">
        <f>IF(ctable[[#This Row],[Churn]]="Yes",1,0)</f>
        <v>1</v>
      </c>
    </row>
    <row r="1151" spans="1:23"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s="1">
        <v>96.65</v>
      </c>
      <c r="T1151" s="1">
        <v>1162.8499999999999</v>
      </c>
      <c r="U1151" t="s">
        <v>23</v>
      </c>
      <c r="V1151" t="str">
        <f>IF(ctable[[#This Row],[tenure]]&lt;=12, "Short",IF(ctable[[#This Row],[tenure]]&lt;=36,"Medium","Long"))</f>
        <v>Medium</v>
      </c>
      <c r="W1151">
        <f>IF(ctable[[#This Row],[Churn]]="Yes",1,0)</f>
        <v>1</v>
      </c>
    </row>
    <row r="1152" spans="1:23"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s="1">
        <v>40.35</v>
      </c>
      <c r="T1152" s="1">
        <v>1677.85</v>
      </c>
      <c r="U1152" t="s">
        <v>24</v>
      </c>
      <c r="V1152" t="str">
        <f>IF(ctable[[#This Row],[tenure]]&lt;=12, "Short",IF(ctable[[#This Row],[tenure]]&lt;=36,"Medium","Long"))</f>
        <v>Long</v>
      </c>
      <c r="W1152">
        <f>IF(ctable[[#This Row],[Churn]]="Yes",1,0)</f>
        <v>0</v>
      </c>
    </row>
    <row r="1153" spans="1:23"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s="1">
        <v>18.850000000000001</v>
      </c>
      <c r="T1153" s="1">
        <v>18.850000000000001</v>
      </c>
      <c r="U1153" t="s">
        <v>24</v>
      </c>
      <c r="V1153" t="str">
        <f>IF(ctable[[#This Row],[tenure]]&lt;=12, "Short",IF(ctable[[#This Row],[tenure]]&lt;=36,"Medium","Long"))</f>
        <v>Short</v>
      </c>
      <c r="W1153">
        <f>IF(ctable[[#This Row],[Churn]]="Yes",1,0)</f>
        <v>0</v>
      </c>
    </row>
    <row r="1154" spans="1:23"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s="1">
        <v>54.85</v>
      </c>
      <c r="T1154" s="1">
        <v>370.4</v>
      </c>
      <c r="U1154" t="s">
        <v>24</v>
      </c>
      <c r="V1154" t="str">
        <f>IF(ctable[[#This Row],[tenure]]&lt;=12, "Short",IF(ctable[[#This Row],[tenure]]&lt;=36,"Medium","Long"))</f>
        <v>Short</v>
      </c>
      <c r="W1154">
        <f>IF(ctable[[#This Row],[Churn]]="Yes",1,0)</f>
        <v>0</v>
      </c>
    </row>
    <row r="1155" spans="1:23"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s="1">
        <v>64.3</v>
      </c>
      <c r="T1155" s="1">
        <v>3410.6</v>
      </c>
      <c r="U1155" t="s">
        <v>24</v>
      </c>
      <c r="V1155" t="str">
        <f>IF(ctable[[#This Row],[tenure]]&lt;=12, "Short",IF(ctable[[#This Row],[tenure]]&lt;=36,"Medium","Long"))</f>
        <v>Long</v>
      </c>
      <c r="W1155">
        <f>IF(ctable[[#This Row],[Churn]]="Yes",1,0)</f>
        <v>0</v>
      </c>
    </row>
    <row r="1156" spans="1:23"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s="1">
        <v>24.65</v>
      </c>
      <c r="T1156" s="1">
        <v>1138.8</v>
      </c>
      <c r="U1156" t="s">
        <v>24</v>
      </c>
      <c r="V1156" t="str">
        <f>IF(ctable[[#This Row],[tenure]]&lt;=12, "Short",IF(ctable[[#This Row],[tenure]]&lt;=36,"Medium","Long"))</f>
        <v>Long</v>
      </c>
      <c r="W1156">
        <f>IF(ctable[[#This Row],[Churn]]="Yes",1,0)</f>
        <v>0</v>
      </c>
    </row>
    <row r="1157" spans="1:23"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s="1">
        <v>76.099999999999994</v>
      </c>
      <c r="T1157" s="1">
        <v>5264.25</v>
      </c>
      <c r="U1157" t="s">
        <v>24</v>
      </c>
      <c r="V1157" t="str">
        <f>IF(ctable[[#This Row],[tenure]]&lt;=12, "Short",IF(ctable[[#This Row],[tenure]]&lt;=36,"Medium","Long"))</f>
        <v>Long</v>
      </c>
      <c r="W1157">
        <f>IF(ctable[[#This Row],[Churn]]="Yes",1,0)</f>
        <v>0</v>
      </c>
    </row>
    <row r="1158" spans="1:23"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s="1">
        <v>18.7</v>
      </c>
      <c r="T1158" s="1">
        <v>1005.7</v>
      </c>
      <c r="U1158" t="s">
        <v>24</v>
      </c>
      <c r="V1158" t="str">
        <f>IF(ctable[[#This Row],[tenure]]&lt;=12, "Short",IF(ctable[[#This Row],[tenure]]&lt;=36,"Medium","Long"))</f>
        <v>Long</v>
      </c>
      <c r="W1158">
        <f>IF(ctable[[#This Row],[Churn]]="Yes",1,0)</f>
        <v>0</v>
      </c>
    </row>
    <row r="1159" spans="1:23"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s="1">
        <v>97.95</v>
      </c>
      <c r="T1159" s="1">
        <v>5936.55</v>
      </c>
      <c r="U1159" t="s">
        <v>24</v>
      </c>
      <c r="V1159" t="str">
        <f>IF(ctable[[#This Row],[tenure]]&lt;=12, "Short",IF(ctable[[#This Row],[tenure]]&lt;=36,"Medium","Long"))</f>
        <v>Long</v>
      </c>
      <c r="W1159">
        <f>IF(ctable[[#This Row],[Churn]]="Yes",1,0)</f>
        <v>0</v>
      </c>
    </row>
    <row r="1160" spans="1:23"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s="1">
        <v>94.1</v>
      </c>
      <c r="T1160" s="1">
        <v>5475.9</v>
      </c>
      <c r="U1160" t="s">
        <v>24</v>
      </c>
      <c r="V1160" t="str">
        <f>IF(ctable[[#This Row],[tenure]]&lt;=12, "Short",IF(ctable[[#This Row],[tenure]]&lt;=36,"Medium","Long"))</f>
        <v>Long</v>
      </c>
      <c r="W1160">
        <f>IF(ctable[[#This Row],[Churn]]="Yes",1,0)</f>
        <v>0</v>
      </c>
    </row>
    <row r="1161" spans="1:23"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s="1">
        <v>80.400000000000006</v>
      </c>
      <c r="T1161" s="1">
        <v>224.05</v>
      </c>
      <c r="U1161" t="s">
        <v>23</v>
      </c>
      <c r="V1161" t="str">
        <f>IF(ctable[[#This Row],[tenure]]&lt;=12, "Short",IF(ctable[[#This Row],[tenure]]&lt;=36,"Medium","Long"))</f>
        <v>Short</v>
      </c>
      <c r="W1161">
        <f>IF(ctable[[#This Row],[Churn]]="Yes",1,0)</f>
        <v>1</v>
      </c>
    </row>
    <row r="1162" spans="1:23"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s="1">
        <v>95.1</v>
      </c>
      <c r="T1162" s="1">
        <v>2326.0500000000002</v>
      </c>
      <c r="U1162" t="s">
        <v>24</v>
      </c>
      <c r="V1162" t="str">
        <f>IF(ctable[[#This Row],[tenure]]&lt;=12, "Short",IF(ctable[[#This Row],[tenure]]&lt;=36,"Medium","Long"))</f>
        <v>Medium</v>
      </c>
      <c r="W1162">
        <f>IF(ctable[[#This Row],[Churn]]="Yes",1,0)</f>
        <v>0</v>
      </c>
    </row>
    <row r="1163" spans="1:23"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s="1">
        <v>31.35</v>
      </c>
      <c r="T1163" s="1">
        <v>31.35</v>
      </c>
      <c r="U1163" t="s">
        <v>23</v>
      </c>
      <c r="V1163" t="str">
        <f>IF(ctable[[#This Row],[tenure]]&lt;=12, "Short",IF(ctable[[#This Row],[tenure]]&lt;=36,"Medium","Long"))</f>
        <v>Short</v>
      </c>
      <c r="W1163">
        <f>IF(ctable[[#This Row],[Churn]]="Yes",1,0)</f>
        <v>1</v>
      </c>
    </row>
    <row r="1164" spans="1:23"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s="1">
        <v>72.349999999999994</v>
      </c>
      <c r="T1164" s="1">
        <v>4991.5</v>
      </c>
      <c r="U1164" t="s">
        <v>24</v>
      </c>
      <c r="V1164" t="str">
        <f>IF(ctable[[#This Row],[tenure]]&lt;=12, "Short",IF(ctable[[#This Row],[tenure]]&lt;=36,"Medium","Long"))</f>
        <v>Long</v>
      </c>
      <c r="W1164">
        <f>IF(ctable[[#This Row],[Churn]]="Yes",1,0)</f>
        <v>0</v>
      </c>
    </row>
    <row r="1165" spans="1:23"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s="1">
        <v>89.75</v>
      </c>
      <c r="T1165" s="1">
        <v>1052.4000000000001</v>
      </c>
      <c r="U1165" t="s">
        <v>23</v>
      </c>
      <c r="V1165" t="str">
        <f>IF(ctable[[#This Row],[tenure]]&lt;=12, "Short",IF(ctable[[#This Row],[tenure]]&lt;=36,"Medium","Long"))</f>
        <v>Short</v>
      </c>
      <c r="W1165">
        <f>IF(ctable[[#This Row],[Churn]]="Yes",1,0)</f>
        <v>1</v>
      </c>
    </row>
    <row r="1166" spans="1:23"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s="1">
        <v>82.7</v>
      </c>
      <c r="T1166" s="1">
        <v>5831.2</v>
      </c>
      <c r="U1166" t="s">
        <v>24</v>
      </c>
      <c r="V1166" t="str">
        <f>IF(ctable[[#This Row],[tenure]]&lt;=12, "Short",IF(ctable[[#This Row],[tenure]]&lt;=36,"Medium","Long"))</f>
        <v>Long</v>
      </c>
      <c r="W1166">
        <f>IF(ctable[[#This Row],[Churn]]="Yes",1,0)</f>
        <v>0</v>
      </c>
    </row>
    <row r="1167" spans="1:23"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s="1">
        <v>19.899999999999999</v>
      </c>
      <c r="T1167" s="1">
        <v>510.8</v>
      </c>
      <c r="U1167" t="s">
        <v>24</v>
      </c>
      <c r="V1167" t="str">
        <f>IF(ctable[[#This Row],[tenure]]&lt;=12, "Short",IF(ctable[[#This Row],[tenure]]&lt;=36,"Medium","Long"))</f>
        <v>Medium</v>
      </c>
      <c r="W1167">
        <f>IF(ctable[[#This Row],[Churn]]="Yes",1,0)</f>
        <v>0</v>
      </c>
    </row>
    <row r="1168" spans="1:23"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s="1">
        <v>53.8</v>
      </c>
      <c r="T1168" s="1">
        <v>283.95</v>
      </c>
      <c r="U1168" t="s">
        <v>24</v>
      </c>
      <c r="V1168" t="str">
        <f>IF(ctable[[#This Row],[tenure]]&lt;=12, "Short",IF(ctable[[#This Row],[tenure]]&lt;=36,"Medium","Long"))</f>
        <v>Short</v>
      </c>
      <c r="W1168">
        <f>IF(ctable[[#This Row],[Churn]]="Yes",1,0)</f>
        <v>0</v>
      </c>
    </row>
    <row r="1169" spans="1:23"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s="1">
        <v>51.55</v>
      </c>
      <c r="T1169" s="1">
        <v>1295.4000000000001</v>
      </c>
      <c r="U1169" t="s">
        <v>24</v>
      </c>
      <c r="V1169" t="str">
        <f>IF(ctable[[#This Row],[tenure]]&lt;=12, "Short",IF(ctable[[#This Row],[tenure]]&lt;=36,"Medium","Long"))</f>
        <v>Medium</v>
      </c>
      <c r="W1169">
        <f>IF(ctable[[#This Row],[Churn]]="Yes",1,0)</f>
        <v>0</v>
      </c>
    </row>
    <row r="1170" spans="1:23"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s="1">
        <v>19.649999999999999</v>
      </c>
      <c r="T1170" s="1">
        <v>19.649999999999999</v>
      </c>
      <c r="U1170" t="s">
        <v>24</v>
      </c>
      <c r="V1170" t="str">
        <f>IF(ctable[[#This Row],[tenure]]&lt;=12, "Short",IF(ctable[[#This Row],[tenure]]&lt;=36,"Medium","Long"))</f>
        <v>Short</v>
      </c>
      <c r="W1170">
        <f>IF(ctable[[#This Row],[Churn]]="Yes",1,0)</f>
        <v>0</v>
      </c>
    </row>
    <row r="1171" spans="1:23"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s="1">
        <v>44.05</v>
      </c>
      <c r="T1171" s="1">
        <v>3011.65</v>
      </c>
      <c r="U1171" t="s">
        <v>24</v>
      </c>
      <c r="V1171" t="str">
        <f>IF(ctable[[#This Row],[tenure]]&lt;=12, "Short",IF(ctable[[#This Row],[tenure]]&lt;=36,"Medium","Long"))</f>
        <v>Long</v>
      </c>
      <c r="W1171">
        <f>IF(ctable[[#This Row],[Churn]]="Yes",1,0)</f>
        <v>0</v>
      </c>
    </row>
    <row r="1172" spans="1:23"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s="1">
        <v>114</v>
      </c>
      <c r="T1172" s="1">
        <v>8093.15</v>
      </c>
      <c r="U1172" t="s">
        <v>24</v>
      </c>
      <c r="V1172" t="str">
        <f>IF(ctable[[#This Row],[tenure]]&lt;=12, "Short",IF(ctable[[#This Row],[tenure]]&lt;=36,"Medium","Long"))</f>
        <v>Long</v>
      </c>
      <c r="W1172">
        <f>IF(ctable[[#This Row],[Churn]]="Yes",1,0)</f>
        <v>0</v>
      </c>
    </row>
    <row r="1173" spans="1:23"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s="1">
        <v>94.4</v>
      </c>
      <c r="T1173" s="1">
        <v>5610.25</v>
      </c>
      <c r="U1173" t="s">
        <v>23</v>
      </c>
      <c r="V1173" t="str">
        <f>IF(ctable[[#This Row],[tenure]]&lt;=12, "Short",IF(ctable[[#This Row],[tenure]]&lt;=36,"Medium","Long"))</f>
        <v>Long</v>
      </c>
      <c r="W1173">
        <f>IF(ctable[[#This Row],[Churn]]="Yes",1,0)</f>
        <v>1</v>
      </c>
    </row>
    <row r="1174" spans="1:23"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s="1">
        <v>100.4</v>
      </c>
      <c r="T1174" s="1">
        <v>3217.65</v>
      </c>
      <c r="U1174" t="s">
        <v>24</v>
      </c>
      <c r="V1174" t="str">
        <f>IF(ctable[[#This Row],[tenure]]&lt;=12, "Short",IF(ctable[[#This Row],[tenure]]&lt;=36,"Medium","Long"))</f>
        <v>Medium</v>
      </c>
      <c r="W1174">
        <f>IF(ctable[[#This Row],[Churn]]="Yes",1,0)</f>
        <v>0</v>
      </c>
    </row>
    <row r="1175" spans="1:23"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s="1">
        <v>19.850000000000001</v>
      </c>
      <c r="T1175" s="1">
        <v>19.850000000000001</v>
      </c>
      <c r="U1175" t="s">
        <v>23</v>
      </c>
      <c r="V1175" t="str">
        <f>IF(ctable[[#This Row],[tenure]]&lt;=12, "Short",IF(ctable[[#This Row],[tenure]]&lt;=36,"Medium","Long"))</f>
        <v>Short</v>
      </c>
      <c r="W1175">
        <f>IF(ctable[[#This Row],[Churn]]="Yes",1,0)</f>
        <v>1</v>
      </c>
    </row>
    <row r="1176" spans="1:23"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s="1">
        <v>54.25</v>
      </c>
      <c r="T1176" s="1">
        <v>773.2</v>
      </c>
      <c r="U1176" t="s">
        <v>24</v>
      </c>
      <c r="V1176" t="str">
        <f>IF(ctable[[#This Row],[tenure]]&lt;=12, "Short",IF(ctable[[#This Row],[tenure]]&lt;=36,"Medium","Long"))</f>
        <v>Medium</v>
      </c>
      <c r="W1176">
        <f>IF(ctable[[#This Row],[Churn]]="Yes",1,0)</f>
        <v>0</v>
      </c>
    </row>
    <row r="1177" spans="1:23"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s="1">
        <v>80</v>
      </c>
      <c r="T1177" s="1">
        <v>1029.3499999999999</v>
      </c>
      <c r="U1177" t="s">
        <v>24</v>
      </c>
      <c r="V1177" t="str">
        <f>IF(ctable[[#This Row],[tenure]]&lt;=12, "Short",IF(ctable[[#This Row],[tenure]]&lt;=36,"Medium","Long"))</f>
        <v>Medium</v>
      </c>
      <c r="W1177">
        <f>IF(ctable[[#This Row],[Churn]]="Yes",1,0)</f>
        <v>0</v>
      </c>
    </row>
    <row r="1178" spans="1:23"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s="1">
        <v>109.9</v>
      </c>
      <c r="T1178" s="1">
        <v>669.45</v>
      </c>
      <c r="U1178" t="s">
        <v>23</v>
      </c>
      <c r="V1178" t="str">
        <f>IF(ctable[[#This Row],[tenure]]&lt;=12, "Short",IF(ctable[[#This Row],[tenure]]&lt;=36,"Medium","Long"))</f>
        <v>Short</v>
      </c>
      <c r="W1178">
        <f>IF(ctable[[#This Row],[Churn]]="Yes",1,0)</f>
        <v>1</v>
      </c>
    </row>
    <row r="1179" spans="1:23"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s="1">
        <v>79.2</v>
      </c>
      <c r="T1179" s="1">
        <v>3593.8</v>
      </c>
      <c r="U1179" t="s">
        <v>24</v>
      </c>
      <c r="V1179" t="str">
        <f>IF(ctable[[#This Row],[tenure]]&lt;=12, "Short",IF(ctable[[#This Row],[tenure]]&lt;=36,"Medium","Long"))</f>
        <v>Long</v>
      </c>
      <c r="W1179">
        <f>IF(ctable[[#This Row],[Churn]]="Yes",1,0)</f>
        <v>0</v>
      </c>
    </row>
    <row r="1180" spans="1:23"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s="1">
        <v>101.35</v>
      </c>
      <c r="T1180" s="1">
        <v>1553.95</v>
      </c>
      <c r="U1180" t="s">
        <v>23</v>
      </c>
      <c r="V1180" t="str">
        <f>IF(ctable[[#This Row],[tenure]]&lt;=12, "Short",IF(ctable[[#This Row],[tenure]]&lt;=36,"Medium","Long"))</f>
        <v>Medium</v>
      </c>
      <c r="W1180">
        <f>IF(ctable[[#This Row],[Churn]]="Yes",1,0)</f>
        <v>1</v>
      </c>
    </row>
    <row r="1181" spans="1:23"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s="1">
        <v>94.3</v>
      </c>
      <c r="T1181" s="1">
        <v>3953.15</v>
      </c>
      <c r="U1181" t="s">
        <v>24</v>
      </c>
      <c r="V1181" t="str">
        <f>IF(ctable[[#This Row],[tenure]]&lt;=12, "Short",IF(ctable[[#This Row],[tenure]]&lt;=36,"Medium","Long"))</f>
        <v>Long</v>
      </c>
      <c r="W1181">
        <f>IF(ctable[[#This Row],[Churn]]="Yes",1,0)</f>
        <v>0</v>
      </c>
    </row>
    <row r="1182" spans="1:23"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s="1">
        <v>49.8</v>
      </c>
      <c r="T1182" s="1">
        <v>1971.15</v>
      </c>
      <c r="U1182" t="s">
        <v>24</v>
      </c>
      <c r="V1182" t="str">
        <f>IF(ctable[[#This Row],[tenure]]&lt;=12, "Short",IF(ctable[[#This Row],[tenure]]&lt;=36,"Medium","Long"))</f>
        <v>Long</v>
      </c>
      <c r="W1182">
        <f>IF(ctable[[#This Row],[Churn]]="Yes",1,0)</f>
        <v>0</v>
      </c>
    </row>
    <row r="1183" spans="1:23"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s="1">
        <v>60.05</v>
      </c>
      <c r="T1183" s="1">
        <v>1236.1500000000001</v>
      </c>
      <c r="U1183" t="s">
        <v>23</v>
      </c>
      <c r="V1183" t="str">
        <f>IF(ctable[[#This Row],[tenure]]&lt;=12, "Short",IF(ctable[[#This Row],[tenure]]&lt;=36,"Medium","Long"))</f>
        <v>Medium</v>
      </c>
      <c r="W1183">
        <f>IF(ctable[[#This Row],[Churn]]="Yes",1,0)</f>
        <v>1</v>
      </c>
    </row>
    <row r="1184" spans="1:23"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s="1">
        <v>53.75</v>
      </c>
      <c r="T1184" s="1">
        <v>3196</v>
      </c>
      <c r="U1184" t="s">
        <v>24</v>
      </c>
      <c r="V1184" t="str">
        <f>IF(ctable[[#This Row],[tenure]]&lt;=12, "Short",IF(ctable[[#This Row],[tenure]]&lt;=36,"Medium","Long"))</f>
        <v>Long</v>
      </c>
      <c r="W1184">
        <f>IF(ctable[[#This Row],[Churn]]="Yes",1,0)</f>
        <v>0</v>
      </c>
    </row>
    <row r="1185" spans="1:23"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s="1">
        <v>93.45</v>
      </c>
      <c r="T1185" s="1">
        <v>4872.2</v>
      </c>
      <c r="U1185" t="s">
        <v>24</v>
      </c>
      <c r="V1185" t="str">
        <f>IF(ctable[[#This Row],[tenure]]&lt;=12, "Short",IF(ctable[[#This Row],[tenure]]&lt;=36,"Medium","Long"))</f>
        <v>Long</v>
      </c>
      <c r="W1185">
        <f>IF(ctable[[#This Row],[Churn]]="Yes",1,0)</f>
        <v>0</v>
      </c>
    </row>
    <row r="1186" spans="1:23"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s="1">
        <v>87.9</v>
      </c>
      <c r="T1186" s="1">
        <v>1500.5</v>
      </c>
      <c r="U1186" t="s">
        <v>24</v>
      </c>
      <c r="V1186" t="str">
        <f>IF(ctable[[#This Row],[tenure]]&lt;=12, "Short",IF(ctable[[#This Row],[tenure]]&lt;=36,"Medium","Long"))</f>
        <v>Medium</v>
      </c>
      <c r="W1186">
        <f>IF(ctable[[#This Row],[Churn]]="Yes",1,0)</f>
        <v>0</v>
      </c>
    </row>
    <row r="1187" spans="1:23"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s="1">
        <v>60.15</v>
      </c>
      <c r="T1187" s="1">
        <v>60.15</v>
      </c>
      <c r="U1187" t="s">
        <v>23</v>
      </c>
      <c r="V1187" t="str">
        <f>IF(ctable[[#This Row],[tenure]]&lt;=12, "Short",IF(ctable[[#This Row],[tenure]]&lt;=36,"Medium","Long"))</f>
        <v>Short</v>
      </c>
      <c r="W1187">
        <f>IF(ctable[[#This Row],[Churn]]="Yes",1,0)</f>
        <v>1</v>
      </c>
    </row>
    <row r="1188" spans="1:23"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s="1">
        <v>61.05</v>
      </c>
      <c r="T1188" s="1">
        <v>3478.75</v>
      </c>
      <c r="U1188" t="s">
        <v>24</v>
      </c>
      <c r="V1188" t="str">
        <f>IF(ctable[[#This Row],[tenure]]&lt;=12, "Short",IF(ctable[[#This Row],[tenure]]&lt;=36,"Medium","Long"))</f>
        <v>Long</v>
      </c>
      <c r="W1188">
        <f>IF(ctable[[#This Row],[Churn]]="Yes",1,0)</f>
        <v>0</v>
      </c>
    </row>
    <row r="1189" spans="1:23"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s="1">
        <v>104.05</v>
      </c>
      <c r="T1189" s="1">
        <v>7413.55</v>
      </c>
      <c r="U1189" t="s">
        <v>24</v>
      </c>
      <c r="V1189" t="str">
        <f>IF(ctable[[#This Row],[tenure]]&lt;=12, "Short",IF(ctable[[#This Row],[tenure]]&lt;=36,"Medium","Long"))</f>
        <v>Long</v>
      </c>
      <c r="W1189">
        <f>IF(ctable[[#This Row],[Churn]]="Yes",1,0)</f>
        <v>0</v>
      </c>
    </row>
    <row r="1190" spans="1:23"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s="1">
        <v>99.25</v>
      </c>
      <c r="T1190" s="1">
        <v>3532</v>
      </c>
      <c r="U1190" t="s">
        <v>24</v>
      </c>
      <c r="V1190" t="str">
        <f>IF(ctable[[#This Row],[tenure]]&lt;=12, "Short",IF(ctable[[#This Row],[tenure]]&lt;=36,"Medium","Long"))</f>
        <v>Medium</v>
      </c>
      <c r="W1190">
        <f>IF(ctable[[#This Row],[Churn]]="Yes",1,0)</f>
        <v>0</v>
      </c>
    </row>
    <row r="1191" spans="1:23"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s="1">
        <v>85.7</v>
      </c>
      <c r="T1191" s="1">
        <v>256.75</v>
      </c>
      <c r="U1191" t="s">
        <v>24</v>
      </c>
      <c r="V1191" t="str">
        <f>IF(ctable[[#This Row],[tenure]]&lt;=12, "Short",IF(ctable[[#This Row],[tenure]]&lt;=36,"Medium","Long"))</f>
        <v>Short</v>
      </c>
      <c r="W1191">
        <f>IF(ctable[[#This Row],[Churn]]="Yes",1,0)</f>
        <v>0</v>
      </c>
    </row>
    <row r="1192" spans="1:23"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s="1">
        <v>104.85</v>
      </c>
      <c r="T1192" s="1">
        <v>3887.25</v>
      </c>
      <c r="U1192" t="s">
        <v>24</v>
      </c>
      <c r="V1192" t="str">
        <f>IF(ctable[[#This Row],[tenure]]&lt;=12, "Short",IF(ctable[[#This Row],[tenure]]&lt;=36,"Medium","Long"))</f>
        <v>Long</v>
      </c>
      <c r="W1192">
        <f>IF(ctable[[#This Row],[Churn]]="Yes",1,0)</f>
        <v>0</v>
      </c>
    </row>
    <row r="1193" spans="1:23"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s="1">
        <v>69.150000000000006</v>
      </c>
      <c r="T1193" s="1">
        <v>2490.15</v>
      </c>
      <c r="U1193" t="s">
        <v>24</v>
      </c>
      <c r="V1193" t="str">
        <f>IF(ctable[[#This Row],[tenure]]&lt;=12, "Short",IF(ctable[[#This Row],[tenure]]&lt;=36,"Medium","Long"))</f>
        <v>Medium</v>
      </c>
      <c r="W1193">
        <f>IF(ctable[[#This Row],[Churn]]="Yes",1,0)</f>
        <v>0</v>
      </c>
    </row>
    <row r="1194" spans="1:23"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s="1">
        <v>90.45</v>
      </c>
      <c r="T1194" s="1">
        <v>593.45000000000005</v>
      </c>
      <c r="U1194" t="s">
        <v>23</v>
      </c>
      <c r="V1194" t="str">
        <f>IF(ctable[[#This Row],[tenure]]&lt;=12, "Short",IF(ctable[[#This Row],[tenure]]&lt;=36,"Medium","Long"))</f>
        <v>Short</v>
      </c>
      <c r="W1194">
        <f>IF(ctable[[#This Row],[Churn]]="Yes",1,0)</f>
        <v>1</v>
      </c>
    </row>
    <row r="1195" spans="1:23"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s="1">
        <v>74.45</v>
      </c>
      <c r="T1195" s="1">
        <v>3510.3</v>
      </c>
      <c r="U1195" t="s">
        <v>24</v>
      </c>
      <c r="V1195" t="str">
        <f>IF(ctable[[#This Row],[tenure]]&lt;=12, "Short",IF(ctable[[#This Row],[tenure]]&lt;=36,"Medium","Long"))</f>
        <v>Long</v>
      </c>
      <c r="W1195">
        <f>IF(ctable[[#This Row],[Churn]]="Yes",1,0)</f>
        <v>0</v>
      </c>
    </row>
    <row r="1196" spans="1:23"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s="1">
        <v>50.45</v>
      </c>
      <c r="T1196" s="1">
        <v>765.45</v>
      </c>
      <c r="U1196" t="s">
        <v>24</v>
      </c>
      <c r="V1196" t="str">
        <f>IF(ctable[[#This Row],[tenure]]&lt;=12, "Short",IF(ctable[[#This Row],[tenure]]&lt;=36,"Medium","Long"))</f>
        <v>Medium</v>
      </c>
      <c r="W1196">
        <f>IF(ctable[[#This Row],[Churn]]="Yes",1,0)</f>
        <v>0</v>
      </c>
    </row>
    <row r="1197" spans="1:23"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s="1">
        <v>60</v>
      </c>
      <c r="T1197" s="1">
        <v>1259.3499999999999</v>
      </c>
      <c r="U1197" t="s">
        <v>24</v>
      </c>
      <c r="V1197" t="str">
        <f>IF(ctable[[#This Row],[tenure]]&lt;=12, "Short",IF(ctable[[#This Row],[tenure]]&lt;=36,"Medium","Long"))</f>
        <v>Medium</v>
      </c>
      <c r="W1197">
        <f>IF(ctable[[#This Row],[Churn]]="Yes",1,0)</f>
        <v>0</v>
      </c>
    </row>
    <row r="1198" spans="1:23"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s="1">
        <v>85.25</v>
      </c>
      <c r="T1198" s="1">
        <v>5538.35</v>
      </c>
      <c r="U1198" t="s">
        <v>24</v>
      </c>
      <c r="V1198" t="str">
        <f>IF(ctable[[#This Row],[tenure]]&lt;=12, "Short",IF(ctable[[#This Row],[tenure]]&lt;=36,"Medium","Long"))</f>
        <v>Long</v>
      </c>
      <c r="W1198">
        <f>IF(ctable[[#This Row],[Churn]]="Yes",1,0)</f>
        <v>0</v>
      </c>
    </row>
    <row r="1199" spans="1:23"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s="1">
        <v>19.45</v>
      </c>
      <c r="T1199" s="1">
        <v>340.85</v>
      </c>
      <c r="U1199" t="s">
        <v>24</v>
      </c>
      <c r="V1199" t="str">
        <f>IF(ctable[[#This Row],[tenure]]&lt;=12, "Short",IF(ctable[[#This Row],[tenure]]&lt;=36,"Medium","Long"))</f>
        <v>Medium</v>
      </c>
      <c r="W1199">
        <f>IF(ctable[[#This Row],[Churn]]="Yes",1,0)</f>
        <v>0</v>
      </c>
    </row>
    <row r="1200" spans="1:23"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s="1">
        <v>20.75</v>
      </c>
      <c r="T1200" s="1">
        <v>844.45</v>
      </c>
      <c r="U1200" t="s">
        <v>24</v>
      </c>
      <c r="V1200" t="str">
        <f>IF(ctable[[#This Row],[tenure]]&lt;=12, "Short",IF(ctable[[#This Row],[tenure]]&lt;=36,"Medium","Long"))</f>
        <v>Long</v>
      </c>
      <c r="W1200">
        <f>IF(ctable[[#This Row],[Churn]]="Yes",1,0)</f>
        <v>0</v>
      </c>
    </row>
    <row r="1201" spans="1:23"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s="1">
        <v>78.900000000000006</v>
      </c>
      <c r="T1201" s="1">
        <v>1348.95</v>
      </c>
      <c r="U1201" t="s">
        <v>24</v>
      </c>
      <c r="V1201" t="str">
        <f>IF(ctable[[#This Row],[tenure]]&lt;=12, "Short",IF(ctable[[#This Row],[tenure]]&lt;=36,"Medium","Long"))</f>
        <v>Medium</v>
      </c>
      <c r="W1201">
        <f>IF(ctable[[#This Row],[Churn]]="Yes",1,0)</f>
        <v>0</v>
      </c>
    </row>
    <row r="1202" spans="1:23"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s="1">
        <v>104.5</v>
      </c>
      <c r="T1202" s="1">
        <v>3778</v>
      </c>
      <c r="U1202" t="s">
        <v>24</v>
      </c>
      <c r="V1202" t="str">
        <f>IF(ctable[[#This Row],[tenure]]&lt;=12, "Short",IF(ctable[[#This Row],[tenure]]&lt;=36,"Medium","Long"))</f>
        <v>Long</v>
      </c>
      <c r="W1202">
        <f>IF(ctable[[#This Row],[Churn]]="Yes",1,0)</f>
        <v>0</v>
      </c>
    </row>
    <row r="1203" spans="1:23"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s="1">
        <v>49.4</v>
      </c>
      <c r="T1203" s="1">
        <v>611.65</v>
      </c>
      <c r="U1203" t="s">
        <v>24</v>
      </c>
      <c r="V1203" t="str">
        <f>IF(ctable[[#This Row],[tenure]]&lt;=12, "Short",IF(ctable[[#This Row],[tenure]]&lt;=36,"Medium","Long"))</f>
        <v>Short</v>
      </c>
      <c r="W1203">
        <f>IF(ctable[[#This Row],[Churn]]="Yes",1,0)</f>
        <v>0</v>
      </c>
    </row>
    <row r="1204" spans="1:23"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s="1">
        <v>94.25</v>
      </c>
      <c r="T1204" s="1">
        <v>4867.95</v>
      </c>
      <c r="U1204" t="s">
        <v>23</v>
      </c>
      <c r="V1204" t="str">
        <f>IF(ctable[[#This Row],[tenure]]&lt;=12, "Short",IF(ctable[[#This Row],[tenure]]&lt;=36,"Medium","Long"))</f>
        <v>Long</v>
      </c>
      <c r="W1204">
        <f>IF(ctable[[#This Row],[Churn]]="Yes",1,0)</f>
        <v>1</v>
      </c>
    </row>
    <row r="1205" spans="1:23"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s="1">
        <v>25</v>
      </c>
      <c r="T1205" s="1">
        <v>1505.05</v>
      </c>
      <c r="U1205" t="s">
        <v>24</v>
      </c>
      <c r="V1205" t="str">
        <f>IF(ctable[[#This Row],[tenure]]&lt;=12, "Short",IF(ctable[[#This Row],[tenure]]&lt;=36,"Medium","Long"))</f>
        <v>Long</v>
      </c>
      <c r="W1205">
        <f>IF(ctable[[#This Row],[Churn]]="Yes",1,0)</f>
        <v>0</v>
      </c>
    </row>
    <row r="1206" spans="1:23"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s="1">
        <v>25.55</v>
      </c>
      <c r="T1206" s="1">
        <v>467.85</v>
      </c>
      <c r="U1206" t="s">
        <v>24</v>
      </c>
      <c r="V1206" t="str">
        <f>IF(ctable[[#This Row],[tenure]]&lt;=12, "Short",IF(ctable[[#This Row],[tenure]]&lt;=36,"Medium","Long"))</f>
        <v>Medium</v>
      </c>
      <c r="W1206">
        <f>IF(ctable[[#This Row],[Churn]]="Yes",1,0)</f>
        <v>0</v>
      </c>
    </row>
    <row r="1207" spans="1:23"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s="1">
        <v>74.900000000000006</v>
      </c>
      <c r="T1207" s="1">
        <v>74.900000000000006</v>
      </c>
      <c r="U1207" t="s">
        <v>23</v>
      </c>
      <c r="V1207" t="str">
        <f>IF(ctable[[#This Row],[tenure]]&lt;=12, "Short",IF(ctable[[#This Row],[tenure]]&lt;=36,"Medium","Long"))</f>
        <v>Short</v>
      </c>
      <c r="W1207">
        <f>IF(ctable[[#This Row],[Churn]]="Yes",1,0)</f>
        <v>1</v>
      </c>
    </row>
    <row r="1208" spans="1:23"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s="1">
        <v>70.150000000000006</v>
      </c>
      <c r="T1208" s="1">
        <v>194.2</v>
      </c>
      <c r="U1208" t="s">
        <v>24</v>
      </c>
      <c r="V1208" t="str">
        <f>IF(ctable[[#This Row],[tenure]]&lt;=12, "Short",IF(ctable[[#This Row],[tenure]]&lt;=36,"Medium","Long"))</f>
        <v>Short</v>
      </c>
      <c r="W1208">
        <f>IF(ctable[[#This Row],[Churn]]="Yes",1,0)</f>
        <v>0</v>
      </c>
    </row>
    <row r="1209" spans="1:23"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s="1">
        <v>69.400000000000006</v>
      </c>
      <c r="T1209" s="1">
        <v>571.45000000000005</v>
      </c>
      <c r="U1209" t="s">
        <v>24</v>
      </c>
      <c r="V1209" t="str">
        <f>IF(ctable[[#This Row],[tenure]]&lt;=12, "Short",IF(ctable[[#This Row],[tenure]]&lt;=36,"Medium","Long"))</f>
        <v>Short</v>
      </c>
      <c r="W1209">
        <f>IF(ctable[[#This Row],[Churn]]="Yes",1,0)</f>
        <v>0</v>
      </c>
    </row>
    <row r="1210" spans="1:23"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s="1">
        <v>80.25</v>
      </c>
      <c r="T1210" s="1">
        <v>80.25</v>
      </c>
      <c r="U1210" t="s">
        <v>23</v>
      </c>
      <c r="V1210" t="str">
        <f>IF(ctable[[#This Row],[tenure]]&lt;=12, "Short",IF(ctable[[#This Row],[tenure]]&lt;=36,"Medium","Long"))</f>
        <v>Short</v>
      </c>
      <c r="W1210">
        <f>IF(ctable[[#This Row],[Churn]]="Yes",1,0)</f>
        <v>1</v>
      </c>
    </row>
    <row r="1211" spans="1:23"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s="1">
        <v>93.15</v>
      </c>
      <c r="T1211" s="1">
        <v>5253.95</v>
      </c>
      <c r="U1211" t="s">
        <v>24</v>
      </c>
      <c r="V1211" t="str">
        <f>IF(ctable[[#This Row],[tenure]]&lt;=12, "Short",IF(ctable[[#This Row],[tenure]]&lt;=36,"Medium","Long"))</f>
        <v>Long</v>
      </c>
      <c r="W1211">
        <f>IF(ctable[[#This Row],[Churn]]="Yes",1,0)</f>
        <v>0</v>
      </c>
    </row>
    <row r="1212" spans="1:23"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s="1">
        <v>69</v>
      </c>
      <c r="T1212" s="1">
        <v>1149.6500000000001</v>
      </c>
      <c r="U1212" t="s">
        <v>23</v>
      </c>
      <c r="V1212" t="str">
        <f>IF(ctable[[#This Row],[tenure]]&lt;=12, "Short",IF(ctable[[#This Row],[tenure]]&lt;=36,"Medium","Long"))</f>
        <v>Medium</v>
      </c>
      <c r="W1212">
        <f>IF(ctable[[#This Row],[Churn]]="Yes",1,0)</f>
        <v>1</v>
      </c>
    </row>
    <row r="1213" spans="1:23"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s="1">
        <v>66.349999999999994</v>
      </c>
      <c r="T1213" s="1">
        <v>740.8</v>
      </c>
      <c r="U1213" t="s">
        <v>23</v>
      </c>
      <c r="V1213" t="str">
        <f>IF(ctable[[#This Row],[tenure]]&lt;=12, "Short",IF(ctable[[#This Row],[tenure]]&lt;=36,"Medium","Long"))</f>
        <v>Short</v>
      </c>
      <c r="W1213">
        <f>IF(ctable[[#This Row],[Churn]]="Yes",1,0)</f>
        <v>1</v>
      </c>
    </row>
    <row r="1214" spans="1:23"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s="1">
        <v>69.55</v>
      </c>
      <c r="T1214" s="1">
        <v>521.35</v>
      </c>
      <c r="U1214" t="s">
        <v>24</v>
      </c>
      <c r="V1214" t="str">
        <f>IF(ctable[[#This Row],[tenure]]&lt;=12, "Short",IF(ctable[[#This Row],[tenure]]&lt;=36,"Medium","Long"))</f>
        <v>Short</v>
      </c>
      <c r="W1214">
        <f>IF(ctable[[#This Row],[Churn]]="Yes",1,0)</f>
        <v>0</v>
      </c>
    </row>
    <row r="1215" spans="1:23"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s="1">
        <v>20.2</v>
      </c>
      <c r="T1215" s="1">
        <v>1412.65</v>
      </c>
      <c r="U1215" t="s">
        <v>24</v>
      </c>
      <c r="V1215" t="str">
        <f>IF(ctable[[#This Row],[tenure]]&lt;=12, "Short",IF(ctable[[#This Row],[tenure]]&lt;=36,"Medium","Long"))</f>
        <v>Long</v>
      </c>
      <c r="W1215">
        <f>IF(ctable[[#This Row],[Churn]]="Yes",1,0)</f>
        <v>0</v>
      </c>
    </row>
    <row r="1216" spans="1:23"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s="1">
        <v>86</v>
      </c>
      <c r="T1216" s="1">
        <v>1532.45</v>
      </c>
      <c r="U1216" t="s">
        <v>23</v>
      </c>
      <c r="V1216" t="str">
        <f>IF(ctable[[#This Row],[tenure]]&lt;=12, "Short",IF(ctable[[#This Row],[tenure]]&lt;=36,"Medium","Long"))</f>
        <v>Medium</v>
      </c>
      <c r="W1216">
        <f>IF(ctable[[#This Row],[Churn]]="Yes",1,0)</f>
        <v>1</v>
      </c>
    </row>
    <row r="1217" spans="1:23"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s="1">
        <v>80.3</v>
      </c>
      <c r="T1217" s="1">
        <v>250.05</v>
      </c>
      <c r="U1217" t="s">
        <v>23</v>
      </c>
      <c r="V1217" t="str">
        <f>IF(ctable[[#This Row],[tenure]]&lt;=12, "Short",IF(ctable[[#This Row],[tenure]]&lt;=36,"Medium","Long"))</f>
        <v>Short</v>
      </c>
      <c r="W1217">
        <f>IF(ctable[[#This Row],[Churn]]="Yes",1,0)</f>
        <v>1</v>
      </c>
    </row>
    <row r="1218" spans="1:23"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s="1">
        <v>20.399999999999999</v>
      </c>
      <c r="T1218" s="1">
        <v>1090.5999999999999</v>
      </c>
      <c r="U1218" t="s">
        <v>24</v>
      </c>
      <c r="V1218" t="str">
        <f>IF(ctable[[#This Row],[tenure]]&lt;=12, "Short",IF(ctable[[#This Row],[tenure]]&lt;=36,"Medium","Long"))</f>
        <v>Long</v>
      </c>
      <c r="W1218">
        <f>IF(ctable[[#This Row],[Churn]]="Yes",1,0)</f>
        <v>0</v>
      </c>
    </row>
    <row r="1219" spans="1:23"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s="1">
        <v>23.75</v>
      </c>
      <c r="T1219" s="1">
        <v>1446.8</v>
      </c>
      <c r="U1219" t="s">
        <v>24</v>
      </c>
      <c r="V1219" t="str">
        <f>IF(ctable[[#This Row],[tenure]]&lt;=12, "Short",IF(ctable[[#This Row],[tenure]]&lt;=36,"Medium","Long"))</f>
        <v>Long</v>
      </c>
      <c r="W1219">
        <f>IF(ctable[[#This Row],[Churn]]="Yes",1,0)</f>
        <v>0</v>
      </c>
    </row>
    <row r="1220" spans="1:23"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s="1">
        <v>90.55</v>
      </c>
      <c r="T1220" s="1">
        <v>2282.5500000000002</v>
      </c>
      <c r="U1220" t="s">
        <v>23</v>
      </c>
      <c r="V1220" t="str">
        <f>IF(ctable[[#This Row],[tenure]]&lt;=12, "Short",IF(ctable[[#This Row],[tenure]]&lt;=36,"Medium","Long"))</f>
        <v>Medium</v>
      </c>
      <c r="W1220">
        <f>IF(ctable[[#This Row],[Churn]]="Yes",1,0)</f>
        <v>1</v>
      </c>
    </row>
    <row r="1221" spans="1:23"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s="1">
        <v>70.45</v>
      </c>
      <c r="T1221" s="1">
        <v>4300.45</v>
      </c>
      <c r="U1221" t="s">
        <v>24</v>
      </c>
      <c r="V1221" t="str">
        <f>IF(ctable[[#This Row],[tenure]]&lt;=12, "Short",IF(ctable[[#This Row],[tenure]]&lt;=36,"Medium","Long"))</f>
        <v>Long</v>
      </c>
      <c r="W1221">
        <f>IF(ctable[[#This Row],[Churn]]="Yes",1,0)</f>
        <v>0</v>
      </c>
    </row>
    <row r="1222" spans="1:23"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s="1">
        <v>65.75</v>
      </c>
      <c r="T1222" s="1">
        <v>1111.2</v>
      </c>
      <c r="U1222" t="s">
        <v>24</v>
      </c>
      <c r="V1222" t="str">
        <f>IF(ctable[[#This Row],[tenure]]&lt;=12, "Short",IF(ctable[[#This Row],[tenure]]&lt;=36,"Medium","Long"))</f>
        <v>Medium</v>
      </c>
      <c r="W1222">
        <f>IF(ctable[[#This Row],[Churn]]="Yes",1,0)</f>
        <v>0</v>
      </c>
    </row>
    <row r="1223" spans="1:23"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s="1">
        <v>24.6</v>
      </c>
      <c r="T1223" s="1">
        <v>190.1</v>
      </c>
      <c r="U1223" t="s">
        <v>24</v>
      </c>
      <c r="V1223" t="str">
        <f>IF(ctable[[#This Row],[tenure]]&lt;=12, "Short",IF(ctable[[#This Row],[tenure]]&lt;=36,"Medium","Long"))</f>
        <v>Short</v>
      </c>
      <c r="W1223">
        <f>IF(ctable[[#This Row],[Churn]]="Yes",1,0)</f>
        <v>0</v>
      </c>
    </row>
    <row r="1224" spans="1:23"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s="1">
        <v>69.25</v>
      </c>
      <c r="T1224" s="1">
        <v>4447.75</v>
      </c>
      <c r="U1224" t="s">
        <v>24</v>
      </c>
      <c r="V1224" t="str">
        <f>IF(ctable[[#This Row],[tenure]]&lt;=12, "Short",IF(ctable[[#This Row],[tenure]]&lt;=36,"Medium","Long"))</f>
        <v>Long</v>
      </c>
      <c r="W1224">
        <f>IF(ctable[[#This Row],[Churn]]="Yes",1,0)</f>
        <v>0</v>
      </c>
    </row>
    <row r="1225" spans="1:23"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s="1">
        <v>75.900000000000006</v>
      </c>
      <c r="T1225" s="1">
        <v>143.35</v>
      </c>
      <c r="U1225" t="s">
        <v>23</v>
      </c>
      <c r="V1225" t="str">
        <f>IF(ctable[[#This Row],[tenure]]&lt;=12, "Short",IF(ctable[[#This Row],[tenure]]&lt;=36,"Medium","Long"))</f>
        <v>Short</v>
      </c>
      <c r="W1225">
        <f>IF(ctable[[#This Row],[Churn]]="Yes",1,0)</f>
        <v>1</v>
      </c>
    </row>
    <row r="1226" spans="1:23"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s="1">
        <v>45.85</v>
      </c>
      <c r="T1226" s="1">
        <v>45.85</v>
      </c>
      <c r="U1226" t="s">
        <v>23</v>
      </c>
      <c r="V1226" t="str">
        <f>IF(ctable[[#This Row],[tenure]]&lt;=12, "Short",IF(ctable[[#This Row],[tenure]]&lt;=36,"Medium","Long"))</f>
        <v>Short</v>
      </c>
      <c r="W1226">
        <f>IF(ctable[[#This Row],[Churn]]="Yes",1,0)</f>
        <v>1</v>
      </c>
    </row>
    <row r="1227" spans="1:23"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s="1">
        <v>49.95</v>
      </c>
      <c r="T1227" s="1">
        <v>810.2</v>
      </c>
      <c r="U1227" t="s">
        <v>23</v>
      </c>
      <c r="V1227" t="str">
        <f>IF(ctable[[#This Row],[tenure]]&lt;=12, "Short",IF(ctable[[#This Row],[tenure]]&lt;=36,"Medium","Long"))</f>
        <v>Medium</v>
      </c>
      <c r="W1227">
        <f>IF(ctable[[#This Row],[Churn]]="Yes",1,0)</f>
        <v>1</v>
      </c>
    </row>
    <row r="1228" spans="1:23"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s="1">
        <v>24.65</v>
      </c>
      <c r="T1228" s="1">
        <v>1830.05</v>
      </c>
      <c r="U1228" t="s">
        <v>24</v>
      </c>
      <c r="V1228" t="str">
        <f>IF(ctable[[#This Row],[tenure]]&lt;=12, "Short",IF(ctable[[#This Row],[tenure]]&lt;=36,"Medium","Long"))</f>
        <v>Long</v>
      </c>
      <c r="W1228">
        <f>IF(ctable[[#This Row],[Churn]]="Yes",1,0)</f>
        <v>0</v>
      </c>
    </row>
    <row r="1229" spans="1:23"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s="1">
        <v>90.4</v>
      </c>
      <c r="T1229" s="1">
        <v>2820.65</v>
      </c>
      <c r="U1229" t="s">
        <v>24</v>
      </c>
      <c r="V1229" t="str">
        <f>IF(ctable[[#This Row],[tenure]]&lt;=12, "Short",IF(ctable[[#This Row],[tenure]]&lt;=36,"Medium","Long"))</f>
        <v>Medium</v>
      </c>
      <c r="W1229">
        <f>IF(ctable[[#This Row],[Churn]]="Yes",1,0)</f>
        <v>0</v>
      </c>
    </row>
    <row r="1230" spans="1:23"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s="1">
        <v>100.85</v>
      </c>
      <c r="T1230" s="1">
        <v>4847.3500000000004</v>
      </c>
      <c r="U1230" t="s">
        <v>24</v>
      </c>
      <c r="V1230" t="str">
        <f>IF(ctable[[#This Row],[tenure]]&lt;=12, "Short",IF(ctable[[#This Row],[tenure]]&lt;=36,"Medium","Long"))</f>
        <v>Long</v>
      </c>
      <c r="W1230">
        <f>IF(ctable[[#This Row],[Churn]]="Yes",1,0)</f>
        <v>0</v>
      </c>
    </row>
    <row r="1231" spans="1:23"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s="1">
        <v>75.349999999999994</v>
      </c>
      <c r="T1231" s="1">
        <v>4729.3</v>
      </c>
      <c r="U1231" t="s">
        <v>24</v>
      </c>
      <c r="V1231" t="str">
        <f>IF(ctable[[#This Row],[tenure]]&lt;=12, "Short",IF(ctable[[#This Row],[tenure]]&lt;=36,"Medium","Long"))</f>
        <v>Long</v>
      </c>
      <c r="W1231">
        <f>IF(ctable[[#This Row],[Churn]]="Yes",1,0)</f>
        <v>0</v>
      </c>
    </row>
    <row r="1232" spans="1:23"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s="1">
        <v>87.2</v>
      </c>
      <c r="T1232" s="1">
        <v>4017.45</v>
      </c>
      <c r="U1232" t="s">
        <v>24</v>
      </c>
      <c r="V1232" t="str">
        <f>IF(ctable[[#This Row],[tenure]]&lt;=12, "Short",IF(ctable[[#This Row],[tenure]]&lt;=36,"Medium","Long"))</f>
        <v>Long</v>
      </c>
      <c r="W1232">
        <f>IF(ctable[[#This Row],[Churn]]="Yes",1,0)</f>
        <v>0</v>
      </c>
    </row>
    <row r="1233" spans="1:23"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s="1">
        <v>64.400000000000006</v>
      </c>
      <c r="T1233" s="1">
        <v>1398.6</v>
      </c>
      <c r="U1233" t="s">
        <v>24</v>
      </c>
      <c r="V1233" t="str">
        <f>IF(ctable[[#This Row],[tenure]]&lt;=12, "Short",IF(ctable[[#This Row],[tenure]]&lt;=36,"Medium","Long"))</f>
        <v>Medium</v>
      </c>
      <c r="W1233">
        <f>IF(ctable[[#This Row],[Churn]]="Yes",1,0)</f>
        <v>0</v>
      </c>
    </row>
    <row r="1234" spans="1:23"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s="1">
        <v>78.3</v>
      </c>
      <c r="T1234" s="1">
        <v>2564.3000000000002</v>
      </c>
      <c r="U1234" t="s">
        <v>23</v>
      </c>
      <c r="V1234" t="str">
        <f>IF(ctable[[#This Row],[tenure]]&lt;=12, "Short",IF(ctable[[#This Row],[tenure]]&lt;=36,"Medium","Long"))</f>
        <v>Medium</v>
      </c>
      <c r="W1234">
        <f>IF(ctable[[#This Row],[Churn]]="Yes",1,0)</f>
        <v>1</v>
      </c>
    </row>
    <row r="1235" spans="1:23"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s="1">
        <v>24.7</v>
      </c>
      <c r="T1235" s="1">
        <v>1685.9</v>
      </c>
      <c r="U1235" t="s">
        <v>24</v>
      </c>
      <c r="V1235" t="str">
        <f>IF(ctable[[#This Row],[tenure]]&lt;=12, "Short",IF(ctable[[#This Row],[tenure]]&lt;=36,"Medium","Long"))</f>
        <v>Long</v>
      </c>
      <c r="W1235">
        <f>IF(ctable[[#This Row],[Churn]]="Yes",1,0)</f>
        <v>0</v>
      </c>
    </row>
    <row r="1236" spans="1:23"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s="1">
        <v>105.85</v>
      </c>
      <c r="T1236" s="1">
        <v>5826.65</v>
      </c>
      <c r="U1236" t="s">
        <v>24</v>
      </c>
      <c r="V1236" t="str">
        <f>IF(ctable[[#This Row],[tenure]]&lt;=12, "Short",IF(ctable[[#This Row],[tenure]]&lt;=36,"Medium","Long"))</f>
        <v>Long</v>
      </c>
      <c r="W1236">
        <f>IF(ctable[[#This Row],[Churn]]="Yes",1,0)</f>
        <v>0</v>
      </c>
    </row>
    <row r="1237" spans="1:23"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s="1">
        <v>98.3</v>
      </c>
      <c r="T1237" s="1">
        <v>6066.55</v>
      </c>
      <c r="U1237" t="s">
        <v>24</v>
      </c>
      <c r="V1237" t="str">
        <f>IF(ctable[[#This Row],[tenure]]&lt;=12, "Short",IF(ctable[[#This Row],[tenure]]&lt;=36,"Medium","Long"))</f>
        <v>Long</v>
      </c>
      <c r="W1237">
        <f>IF(ctable[[#This Row],[Churn]]="Yes",1,0)</f>
        <v>0</v>
      </c>
    </row>
    <row r="1238" spans="1:23"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s="1">
        <v>76.95</v>
      </c>
      <c r="T1238" s="1">
        <v>228.4</v>
      </c>
      <c r="U1238" t="s">
        <v>23</v>
      </c>
      <c r="V1238" t="str">
        <f>IF(ctable[[#This Row],[tenure]]&lt;=12, "Short",IF(ctable[[#This Row],[tenure]]&lt;=36,"Medium","Long"))</f>
        <v>Short</v>
      </c>
      <c r="W1238">
        <f>IF(ctable[[#This Row],[Churn]]="Yes",1,0)</f>
        <v>1</v>
      </c>
    </row>
    <row r="1239" spans="1:23"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s="1">
        <v>19.45</v>
      </c>
      <c r="T1239" s="1">
        <v>270.2</v>
      </c>
      <c r="U1239" t="s">
        <v>24</v>
      </c>
      <c r="V1239" t="str">
        <f>IF(ctable[[#This Row],[tenure]]&lt;=12, "Short",IF(ctable[[#This Row],[tenure]]&lt;=36,"Medium","Long"))</f>
        <v>Medium</v>
      </c>
      <c r="W1239">
        <f>IF(ctable[[#This Row],[Churn]]="Yes",1,0)</f>
        <v>0</v>
      </c>
    </row>
    <row r="1240" spans="1:23"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s="1">
        <v>96.15</v>
      </c>
      <c r="T1240" s="1">
        <v>1529.2</v>
      </c>
      <c r="U1240" t="s">
        <v>23</v>
      </c>
      <c r="V1240" t="str">
        <f>IF(ctable[[#This Row],[tenure]]&lt;=12, "Short",IF(ctable[[#This Row],[tenure]]&lt;=36,"Medium","Long"))</f>
        <v>Medium</v>
      </c>
      <c r="W1240">
        <f>IF(ctable[[#This Row],[Churn]]="Yes",1,0)</f>
        <v>1</v>
      </c>
    </row>
    <row r="1241" spans="1:23"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s="1">
        <v>58.7</v>
      </c>
      <c r="T1241" s="1">
        <v>168.6</v>
      </c>
      <c r="U1241" t="s">
        <v>24</v>
      </c>
      <c r="V1241" t="str">
        <f>IF(ctable[[#This Row],[tenure]]&lt;=12, "Short",IF(ctable[[#This Row],[tenure]]&lt;=36,"Medium","Long"))</f>
        <v>Short</v>
      </c>
      <c r="W1241">
        <f>IF(ctable[[#This Row],[Churn]]="Yes",1,0)</f>
        <v>0</v>
      </c>
    </row>
    <row r="1242" spans="1:23"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s="1">
        <v>20.149999999999999</v>
      </c>
      <c r="T1242" s="1">
        <v>536.35</v>
      </c>
      <c r="U1242" t="s">
        <v>24</v>
      </c>
      <c r="V1242" t="str">
        <f>IF(ctable[[#This Row],[tenure]]&lt;=12, "Short",IF(ctable[[#This Row],[tenure]]&lt;=36,"Medium","Long"))</f>
        <v>Medium</v>
      </c>
      <c r="W1242">
        <f>IF(ctable[[#This Row],[Churn]]="Yes",1,0)</f>
        <v>0</v>
      </c>
    </row>
    <row r="1243" spans="1:23"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s="1">
        <v>64.5</v>
      </c>
      <c r="T1243" s="1">
        <v>1888.45</v>
      </c>
      <c r="U1243" t="s">
        <v>24</v>
      </c>
      <c r="V1243" t="str">
        <f>IF(ctable[[#This Row],[tenure]]&lt;=12, "Short",IF(ctable[[#This Row],[tenure]]&lt;=36,"Medium","Long"))</f>
        <v>Medium</v>
      </c>
      <c r="W1243">
        <f>IF(ctable[[#This Row],[Churn]]="Yes",1,0)</f>
        <v>0</v>
      </c>
    </row>
    <row r="1244" spans="1:23"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s="1">
        <v>28.5</v>
      </c>
      <c r="T1244" s="1">
        <v>629.35</v>
      </c>
      <c r="U1244" t="s">
        <v>24</v>
      </c>
      <c r="V1244" t="str">
        <f>IF(ctable[[#This Row],[tenure]]&lt;=12, "Short",IF(ctable[[#This Row],[tenure]]&lt;=36,"Medium","Long"))</f>
        <v>Medium</v>
      </c>
      <c r="W1244">
        <f>IF(ctable[[#This Row],[Churn]]="Yes",1,0)</f>
        <v>0</v>
      </c>
    </row>
    <row r="1245" spans="1:23"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s="1">
        <v>45.3</v>
      </c>
      <c r="T1245" s="1">
        <v>45.3</v>
      </c>
      <c r="U1245" t="s">
        <v>23</v>
      </c>
      <c r="V1245" t="str">
        <f>IF(ctable[[#This Row],[tenure]]&lt;=12, "Short",IF(ctable[[#This Row],[tenure]]&lt;=36,"Medium","Long"))</f>
        <v>Short</v>
      </c>
      <c r="W1245">
        <f>IF(ctable[[#This Row],[Churn]]="Yes",1,0)</f>
        <v>1</v>
      </c>
    </row>
    <row r="1246" spans="1:23"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s="1">
        <v>19.399999999999999</v>
      </c>
      <c r="T1246" s="1">
        <v>289.3</v>
      </c>
      <c r="U1246" t="s">
        <v>23</v>
      </c>
      <c r="V1246" t="str">
        <f>IF(ctable[[#This Row],[tenure]]&lt;=12, "Short",IF(ctable[[#This Row],[tenure]]&lt;=36,"Medium","Long"))</f>
        <v>Medium</v>
      </c>
      <c r="W1246">
        <f>IF(ctable[[#This Row],[Churn]]="Yes",1,0)</f>
        <v>1</v>
      </c>
    </row>
    <row r="1247" spans="1:23"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s="1">
        <v>90.45</v>
      </c>
      <c r="T1247" s="1">
        <v>2117.25</v>
      </c>
      <c r="U1247" t="s">
        <v>24</v>
      </c>
      <c r="V1247" t="str">
        <f>IF(ctable[[#This Row],[tenure]]&lt;=12, "Short",IF(ctable[[#This Row],[tenure]]&lt;=36,"Medium","Long"))</f>
        <v>Medium</v>
      </c>
      <c r="W1247">
        <f>IF(ctable[[#This Row],[Churn]]="Yes",1,0)</f>
        <v>0</v>
      </c>
    </row>
    <row r="1248" spans="1:23"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s="1">
        <v>105.15</v>
      </c>
      <c r="T1248" s="1">
        <v>4730.8999999999996</v>
      </c>
      <c r="U1248" t="s">
        <v>24</v>
      </c>
      <c r="V1248" t="str">
        <f>IF(ctable[[#This Row],[tenure]]&lt;=12, "Short",IF(ctable[[#This Row],[tenure]]&lt;=36,"Medium","Long"))</f>
        <v>Long</v>
      </c>
      <c r="W1248">
        <f>IF(ctable[[#This Row],[Churn]]="Yes",1,0)</f>
        <v>0</v>
      </c>
    </row>
    <row r="1249" spans="1:23"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s="1">
        <v>83.15</v>
      </c>
      <c r="T1249" s="1">
        <v>2033.05</v>
      </c>
      <c r="U1249" t="s">
        <v>24</v>
      </c>
      <c r="V1249" t="str">
        <f>IF(ctable[[#This Row],[tenure]]&lt;=12, "Short",IF(ctable[[#This Row],[tenure]]&lt;=36,"Medium","Long"))</f>
        <v>Medium</v>
      </c>
      <c r="W1249">
        <f>IF(ctable[[#This Row],[Churn]]="Yes",1,0)</f>
        <v>0</v>
      </c>
    </row>
    <row r="1250" spans="1:23"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s="1">
        <v>90.15</v>
      </c>
      <c r="T1250" s="1">
        <v>987.95</v>
      </c>
      <c r="U1250" t="s">
        <v>23</v>
      </c>
      <c r="V1250" t="str">
        <f>IF(ctable[[#This Row],[tenure]]&lt;=12, "Short",IF(ctable[[#This Row],[tenure]]&lt;=36,"Medium","Long"))</f>
        <v>Short</v>
      </c>
      <c r="W1250">
        <f>IF(ctable[[#This Row],[Churn]]="Yes",1,0)</f>
        <v>1</v>
      </c>
    </row>
    <row r="1251" spans="1:23"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s="1">
        <v>45.05</v>
      </c>
      <c r="T1251" s="1">
        <v>45.05</v>
      </c>
      <c r="U1251" t="s">
        <v>23</v>
      </c>
      <c r="V1251" t="str">
        <f>IF(ctable[[#This Row],[tenure]]&lt;=12, "Short",IF(ctable[[#This Row],[tenure]]&lt;=36,"Medium","Long"))</f>
        <v>Short</v>
      </c>
      <c r="W1251">
        <f>IF(ctable[[#This Row],[Churn]]="Yes",1,0)</f>
        <v>1</v>
      </c>
    </row>
    <row r="1252" spans="1:23"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s="1">
        <v>103.2</v>
      </c>
      <c r="T1252" s="1">
        <v>5744.35</v>
      </c>
      <c r="U1252" t="s">
        <v>24</v>
      </c>
      <c r="V1252" t="str">
        <f>IF(ctable[[#This Row],[tenure]]&lt;=12, "Short",IF(ctable[[#This Row],[tenure]]&lt;=36,"Medium","Long"))</f>
        <v>Long</v>
      </c>
      <c r="W1252">
        <f>IF(ctable[[#This Row],[Churn]]="Yes",1,0)</f>
        <v>0</v>
      </c>
    </row>
    <row r="1253" spans="1:23"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s="1">
        <v>75.8</v>
      </c>
      <c r="T1253" s="1">
        <v>75.8</v>
      </c>
      <c r="U1253" t="s">
        <v>23</v>
      </c>
      <c r="V1253" t="str">
        <f>IF(ctable[[#This Row],[tenure]]&lt;=12, "Short",IF(ctable[[#This Row],[tenure]]&lt;=36,"Medium","Long"))</f>
        <v>Short</v>
      </c>
      <c r="W1253">
        <f>IF(ctable[[#This Row],[Churn]]="Yes",1,0)</f>
        <v>1</v>
      </c>
    </row>
    <row r="1254" spans="1:23"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s="1">
        <v>19.45</v>
      </c>
      <c r="T1254" s="1">
        <v>19.45</v>
      </c>
      <c r="U1254" t="s">
        <v>24</v>
      </c>
      <c r="V1254" t="str">
        <f>IF(ctable[[#This Row],[tenure]]&lt;=12, "Short",IF(ctable[[#This Row],[tenure]]&lt;=36,"Medium","Long"))</f>
        <v>Short</v>
      </c>
      <c r="W1254">
        <f>IF(ctable[[#This Row],[Churn]]="Yes",1,0)</f>
        <v>0</v>
      </c>
    </row>
    <row r="1255" spans="1:23"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s="1">
        <v>79.3</v>
      </c>
      <c r="T1255" s="1">
        <v>523.15</v>
      </c>
      <c r="U1255" t="s">
        <v>23</v>
      </c>
      <c r="V1255" t="str">
        <f>IF(ctable[[#This Row],[tenure]]&lt;=12, "Short",IF(ctable[[#This Row],[tenure]]&lt;=36,"Medium","Long"))</f>
        <v>Short</v>
      </c>
      <c r="W1255">
        <f>IF(ctable[[#This Row],[Churn]]="Yes",1,0)</f>
        <v>1</v>
      </c>
    </row>
    <row r="1256" spans="1:23"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s="1">
        <v>88.8</v>
      </c>
      <c r="T1256" s="1">
        <v>4805.3</v>
      </c>
      <c r="U1256" t="s">
        <v>24</v>
      </c>
      <c r="V1256" t="str">
        <f>IF(ctable[[#This Row],[tenure]]&lt;=12, "Short",IF(ctable[[#This Row],[tenure]]&lt;=36,"Medium","Long"))</f>
        <v>Long</v>
      </c>
      <c r="W1256">
        <f>IF(ctable[[#This Row],[Churn]]="Yes",1,0)</f>
        <v>0</v>
      </c>
    </row>
    <row r="1257" spans="1:23"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s="1">
        <v>30.9</v>
      </c>
      <c r="T1257" s="1">
        <v>59.05</v>
      </c>
      <c r="U1257" t="s">
        <v>23</v>
      </c>
      <c r="V1257" t="str">
        <f>IF(ctable[[#This Row],[tenure]]&lt;=12, "Short",IF(ctable[[#This Row],[tenure]]&lt;=36,"Medium","Long"))</f>
        <v>Short</v>
      </c>
      <c r="W1257">
        <f>IF(ctable[[#This Row],[Churn]]="Yes",1,0)</f>
        <v>1</v>
      </c>
    </row>
    <row r="1258" spans="1:23"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s="1">
        <v>85.9</v>
      </c>
      <c r="T1258" s="1">
        <v>6110.75</v>
      </c>
      <c r="U1258" t="s">
        <v>24</v>
      </c>
      <c r="V1258" t="str">
        <f>IF(ctable[[#This Row],[tenure]]&lt;=12, "Short",IF(ctable[[#This Row],[tenure]]&lt;=36,"Medium","Long"))</f>
        <v>Long</v>
      </c>
      <c r="W1258">
        <f>IF(ctable[[#This Row],[Churn]]="Yes",1,0)</f>
        <v>0</v>
      </c>
    </row>
    <row r="1259" spans="1:23"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s="1">
        <v>34.200000000000003</v>
      </c>
      <c r="T1259" s="1">
        <v>1596.6</v>
      </c>
      <c r="U1259" t="s">
        <v>24</v>
      </c>
      <c r="V1259" t="str">
        <f>IF(ctable[[#This Row],[tenure]]&lt;=12, "Short",IF(ctable[[#This Row],[tenure]]&lt;=36,"Medium","Long"))</f>
        <v>Long</v>
      </c>
      <c r="W1259">
        <f>IF(ctable[[#This Row],[Churn]]="Yes",1,0)</f>
        <v>0</v>
      </c>
    </row>
    <row r="1260" spans="1:23"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s="1">
        <v>20.149999999999999</v>
      </c>
      <c r="T1260" s="1">
        <v>1046.2</v>
      </c>
      <c r="U1260" t="s">
        <v>24</v>
      </c>
      <c r="V1260" t="str">
        <f>IF(ctable[[#This Row],[tenure]]&lt;=12, "Short",IF(ctable[[#This Row],[tenure]]&lt;=36,"Medium","Long"))</f>
        <v>Long</v>
      </c>
      <c r="W1260">
        <f>IF(ctable[[#This Row],[Churn]]="Yes",1,0)</f>
        <v>0</v>
      </c>
    </row>
    <row r="1261" spans="1:23"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s="1">
        <v>95.25</v>
      </c>
      <c r="T1261" s="1">
        <v>4424.2</v>
      </c>
      <c r="U1261" t="s">
        <v>23</v>
      </c>
      <c r="V1261" t="str">
        <f>IF(ctable[[#This Row],[tenure]]&lt;=12, "Short",IF(ctable[[#This Row],[tenure]]&lt;=36,"Medium","Long"))</f>
        <v>Long</v>
      </c>
      <c r="W1261">
        <f>IF(ctable[[#This Row],[Churn]]="Yes",1,0)</f>
        <v>1</v>
      </c>
    </row>
    <row r="1262" spans="1:23"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s="1">
        <v>50.3</v>
      </c>
      <c r="T1262" s="1">
        <v>92.75</v>
      </c>
      <c r="U1262" t="s">
        <v>24</v>
      </c>
      <c r="V1262" t="str">
        <f>IF(ctable[[#This Row],[tenure]]&lt;=12, "Short",IF(ctable[[#This Row],[tenure]]&lt;=36,"Medium","Long"))</f>
        <v>Short</v>
      </c>
      <c r="W1262">
        <f>IF(ctable[[#This Row],[Churn]]="Yes",1,0)</f>
        <v>0</v>
      </c>
    </row>
    <row r="1263" spans="1:23"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s="1">
        <v>80.150000000000006</v>
      </c>
      <c r="T1263" s="1">
        <v>194.55</v>
      </c>
      <c r="U1263" t="s">
        <v>24</v>
      </c>
      <c r="V1263" t="str">
        <f>IF(ctable[[#This Row],[tenure]]&lt;=12, "Short",IF(ctable[[#This Row],[tenure]]&lt;=36,"Medium","Long"))</f>
        <v>Short</v>
      </c>
      <c r="W1263">
        <f>IF(ctable[[#This Row],[Churn]]="Yes",1,0)</f>
        <v>0</v>
      </c>
    </row>
    <row r="1264" spans="1:23"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s="1">
        <v>51.25</v>
      </c>
      <c r="T1264" s="1">
        <v>612.1</v>
      </c>
      <c r="U1264" t="s">
        <v>24</v>
      </c>
      <c r="V1264" t="str">
        <f>IF(ctable[[#This Row],[tenure]]&lt;=12, "Short",IF(ctable[[#This Row],[tenure]]&lt;=36,"Medium","Long"))</f>
        <v>Short</v>
      </c>
      <c r="W1264">
        <f>IF(ctable[[#This Row],[Churn]]="Yes",1,0)</f>
        <v>0</v>
      </c>
    </row>
    <row r="1265" spans="1:23"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s="1">
        <v>89.6</v>
      </c>
      <c r="T1265" s="1">
        <v>6127.6</v>
      </c>
      <c r="U1265" t="s">
        <v>23</v>
      </c>
      <c r="V1265" t="str">
        <f>IF(ctable[[#This Row],[tenure]]&lt;=12, "Short",IF(ctable[[#This Row],[tenure]]&lt;=36,"Medium","Long"))</f>
        <v>Long</v>
      </c>
      <c r="W1265">
        <f>IF(ctable[[#This Row],[Churn]]="Yes",1,0)</f>
        <v>1</v>
      </c>
    </row>
    <row r="1266" spans="1:23"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s="1">
        <v>95.2</v>
      </c>
      <c r="T1266" s="1">
        <v>6671.7</v>
      </c>
      <c r="U1266" t="s">
        <v>24</v>
      </c>
      <c r="V1266" t="str">
        <f>IF(ctable[[#This Row],[tenure]]&lt;=12, "Short",IF(ctable[[#This Row],[tenure]]&lt;=36,"Medium","Long"))</f>
        <v>Long</v>
      </c>
      <c r="W1266">
        <f>IF(ctable[[#This Row],[Churn]]="Yes",1,0)</f>
        <v>0</v>
      </c>
    </row>
    <row r="1267" spans="1:23"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s="1">
        <v>94.8</v>
      </c>
      <c r="T1267" s="1">
        <v>5264.3</v>
      </c>
      <c r="U1267" t="s">
        <v>24</v>
      </c>
      <c r="V1267" t="str">
        <f>IF(ctable[[#This Row],[tenure]]&lt;=12, "Short",IF(ctable[[#This Row],[tenure]]&lt;=36,"Medium","Long"))</f>
        <v>Long</v>
      </c>
      <c r="W1267">
        <f>IF(ctable[[#This Row],[Churn]]="Yes",1,0)</f>
        <v>0</v>
      </c>
    </row>
    <row r="1268" spans="1:23"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s="1">
        <v>80.25</v>
      </c>
      <c r="T1268" s="1">
        <v>303.7</v>
      </c>
      <c r="U1268" t="s">
        <v>24</v>
      </c>
      <c r="V1268" t="str">
        <f>IF(ctable[[#This Row],[tenure]]&lt;=12, "Short",IF(ctable[[#This Row],[tenure]]&lt;=36,"Medium","Long"))</f>
        <v>Short</v>
      </c>
      <c r="W1268">
        <f>IF(ctable[[#This Row],[Churn]]="Yes",1,0)</f>
        <v>0</v>
      </c>
    </row>
    <row r="1269" spans="1:23"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s="1">
        <v>76.099999999999994</v>
      </c>
      <c r="T1269" s="1">
        <v>4818.8</v>
      </c>
      <c r="U1269" t="s">
        <v>24</v>
      </c>
      <c r="V1269" t="str">
        <f>IF(ctable[[#This Row],[tenure]]&lt;=12, "Short",IF(ctable[[#This Row],[tenure]]&lt;=36,"Medium","Long"))</f>
        <v>Long</v>
      </c>
      <c r="W1269">
        <f>IF(ctable[[#This Row],[Churn]]="Yes",1,0)</f>
        <v>0</v>
      </c>
    </row>
    <row r="1270" spans="1:23"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s="1">
        <v>110.15</v>
      </c>
      <c r="T1270" s="1">
        <v>6448.05</v>
      </c>
      <c r="U1270" t="s">
        <v>23</v>
      </c>
      <c r="V1270" t="str">
        <f>IF(ctable[[#This Row],[tenure]]&lt;=12, "Short",IF(ctable[[#This Row],[tenure]]&lt;=36,"Medium","Long"))</f>
        <v>Long</v>
      </c>
      <c r="W1270">
        <f>IF(ctable[[#This Row],[Churn]]="Yes",1,0)</f>
        <v>1</v>
      </c>
    </row>
    <row r="1271" spans="1:23"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s="1">
        <v>115.55</v>
      </c>
      <c r="T1271" s="1">
        <v>7159.05</v>
      </c>
      <c r="U1271" t="s">
        <v>24</v>
      </c>
      <c r="V1271" t="str">
        <f>IF(ctable[[#This Row],[tenure]]&lt;=12, "Short",IF(ctable[[#This Row],[tenure]]&lt;=36,"Medium","Long"))</f>
        <v>Long</v>
      </c>
      <c r="W1271">
        <f>IF(ctable[[#This Row],[Churn]]="Yes",1,0)</f>
        <v>0</v>
      </c>
    </row>
    <row r="1272" spans="1:23"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s="1">
        <v>24.65</v>
      </c>
      <c r="T1272" s="1">
        <v>1574.5</v>
      </c>
      <c r="U1272" t="s">
        <v>24</v>
      </c>
      <c r="V1272" t="str">
        <f>IF(ctable[[#This Row],[tenure]]&lt;=12, "Short",IF(ctable[[#This Row],[tenure]]&lt;=36,"Medium","Long"))</f>
        <v>Long</v>
      </c>
      <c r="W1272">
        <f>IF(ctable[[#This Row],[Churn]]="Yes",1,0)</f>
        <v>0</v>
      </c>
    </row>
    <row r="1273" spans="1:23"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s="1">
        <v>53.6</v>
      </c>
      <c r="T1273" s="1">
        <v>2879.2</v>
      </c>
      <c r="U1273" t="s">
        <v>24</v>
      </c>
      <c r="V1273" t="str">
        <f>IF(ctable[[#This Row],[tenure]]&lt;=12, "Short",IF(ctable[[#This Row],[tenure]]&lt;=36,"Medium","Long"))</f>
        <v>Long</v>
      </c>
      <c r="W1273">
        <f>IF(ctable[[#This Row],[Churn]]="Yes",1,0)</f>
        <v>0</v>
      </c>
    </row>
    <row r="1274" spans="1:23"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s="1">
        <v>19.45</v>
      </c>
      <c r="T1274" s="1">
        <v>86.05</v>
      </c>
      <c r="U1274" t="s">
        <v>24</v>
      </c>
      <c r="V1274" t="str">
        <f>IF(ctable[[#This Row],[tenure]]&lt;=12, "Short",IF(ctable[[#This Row],[tenure]]&lt;=36,"Medium","Long"))</f>
        <v>Short</v>
      </c>
      <c r="W1274">
        <f>IF(ctable[[#This Row],[Churn]]="Yes",1,0)</f>
        <v>0</v>
      </c>
    </row>
    <row r="1275" spans="1:23"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s="1">
        <v>88.2</v>
      </c>
      <c r="T1275" s="1">
        <v>4159.45</v>
      </c>
      <c r="U1275" t="s">
        <v>24</v>
      </c>
      <c r="V1275" t="str">
        <f>IF(ctable[[#This Row],[tenure]]&lt;=12, "Short",IF(ctable[[#This Row],[tenure]]&lt;=36,"Medium","Long"))</f>
        <v>Long</v>
      </c>
      <c r="W1275">
        <f>IF(ctable[[#This Row],[Churn]]="Yes",1,0)</f>
        <v>0</v>
      </c>
    </row>
    <row r="1276" spans="1:23"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s="1">
        <v>101.15</v>
      </c>
      <c r="T1276" s="1">
        <v>6638.35</v>
      </c>
      <c r="U1276" t="s">
        <v>24</v>
      </c>
      <c r="V1276" t="str">
        <f>IF(ctable[[#This Row],[tenure]]&lt;=12, "Short",IF(ctable[[#This Row],[tenure]]&lt;=36,"Medium","Long"))</f>
        <v>Long</v>
      </c>
      <c r="W1276">
        <f>IF(ctable[[#This Row],[Churn]]="Yes",1,0)</f>
        <v>0</v>
      </c>
    </row>
    <row r="1277" spans="1:23"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s="1">
        <v>56.8</v>
      </c>
      <c r="T1277" s="1">
        <v>3112.05</v>
      </c>
      <c r="U1277" t="s">
        <v>24</v>
      </c>
      <c r="V1277" t="str">
        <f>IF(ctable[[#This Row],[tenure]]&lt;=12, "Short",IF(ctable[[#This Row],[tenure]]&lt;=36,"Medium","Long"))</f>
        <v>Long</v>
      </c>
      <c r="W1277">
        <f>IF(ctable[[#This Row],[Churn]]="Yes",1,0)</f>
        <v>0</v>
      </c>
    </row>
    <row r="1278" spans="1:23"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s="1">
        <v>99.4</v>
      </c>
      <c r="T1278" s="1">
        <v>7168.25</v>
      </c>
      <c r="U1278" t="s">
        <v>24</v>
      </c>
      <c r="V1278" t="str">
        <f>IF(ctable[[#This Row],[tenure]]&lt;=12, "Short",IF(ctable[[#This Row],[tenure]]&lt;=36,"Medium","Long"))</f>
        <v>Long</v>
      </c>
      <c r="W1278">
        <f>IF(ctable[[#This Row],[Churn]]="Yes",1,0)</f>
        <v>0</v>
      </c>
    </row>
    <row r="1279" spans="1:23"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s="1">
        <v>20.100000000000001</v>
      </c>
      <c r="T1279" s="1">
        <v>1326.25</v>
      </c>
      <c r="U1279" t="s">
        <v>24</v>
      </c>
      <c r="V1279" t="str">
        <f>IF(ctable[[#This Row],[tenure]]&lt;=12, "Short",IF(ctable[[#This Row],[tenure]]&lt;=36,"Medium","Long"))</f>
        <v>Long</v>
      </c>
      <c r="W1279">
        <f>IF(ctable[[#This Row],[Churn]]="Yes",1,0)</f>
        <v>0</v>
      </c>
    </row>
    <row r="1280" spans="1:23"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s="1">
        <v>60.7</v>
      </c>
      <c r="T1280" s="1">
        <v>2234.5500000000002</v>
      </c>
      <c r="U1280" t="s">
        <v>24</v>
      </c>
      <c r="V1280" t="str">
        <f>IF(ctable[[#This Row],[tenure]]&lt;=12, "Short",IF(ctable[[#This Row],[tenure]]&lt;=36,"Medium","Long"))</f>
        <v>Medium</v>
      </c>
      <c r="W1280">
        <f>IF(ctable[[#This Row],[Churn]]="Yes",1,0)</f>
        <v>0</v>
      </c>
    </row>
    <row r="1281" spans="1:23"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s="1">
        <v>20.95</v>
      </c>
      <c r="T1281" s="1">
        <v>495.15</v>
      </c>
      <c r="U1281" t="s">
        <v>24</v>
      </c>
      <c r="V1281" t="str">
        <f>IF(ctable[[#This Row],[tenure]]&lt;=12, "Short",IF(ctable[[#This Row],[tenure]]&lt;=36,"Medium","Long"))</f>
        <v>Medium</v>
      </c>
      <c r="W1281">
        <f>IF(ctable[[#This Row],[Churn]]="Yes",1,0)</f>
        <v>0</v>
      </c>
    </row>
    <row r="1282" spans="1:23"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s="1">
        <v>114.85</v>
      </c>
      <c r="T1282" s="1">
        <v>8317.9500000000007</v>
      </c>
      <c r="U1282" t="s">
        <v>24</v>
      </c>
      <c r="V1282" t="str">
        <f>IF(ctable[[#This Row],[tenure]]&lt;=12, "Short",IF(ctable[[#This Row],[tenure]]&lt;=36,"Medium","Long"))</f>
        <v>Long</v>
      </c>
      <c r="W1282">
        <f>IF(ctable[[#This Row],[Churn]]="Yes",1,0)</f>
        <v>0</v>
      </c>
    </row>
    <row r="1283" spans="1:23"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s="1">
        <v>19.25</v>
      </c>
      <c r="T1283" s="1">
        <v>679.8</v>
      </c>
      <c r="U1283" t="s">
        <v>24</v>
      </c>
      <c r="V1283" t="str">
        <f>IF(ctable[[#This Row],[tenure]]&lt;=12, "Short",IF(ctable[[#This Row],[tenure]]&lt;=36,"Medium","Long"))</f>
        <v>Medium</v>
      </c>
      <c r="W1283">
        <f>IF(ctable[[#This Row],[Churn]]="Yes",1,0)</f>
        <v>0</v>
      </c>
    </row>
    <row r="1284" spans="1:23"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s="1">
        <v>62.8</v>
      </c>
      <c r="T1284" s="1">
        <v>62.8</v>
      </c>
      <c r="U1284" t="s">
        <v>24</v>
      </c>
      <c r="V1284" t="str">
        <f>IF(ctable[[#This Row],[tenure]]&lt;=12, "Short",IF(ctable[[#This Row],[tenure]]&lt;=36,"Medium","Long"))</f>
        <v>Short</v>
      </c>
      <c r="W1284">
        <f>IF(ctable[[#This Row],[Churn]]="Yes",1,0)</f>
        <v>0</v>
      </c>
    </row>
    <row r="1285" spans="1:23"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s="1">
        <v>105.5</v>
      </c>
      <c r="T1285" s="1">
        <v>7544</v>
      </c>
      <c r="U1285" t="s">
        <v>24</v>
      </c>
      <c r="V1285" t="str">
        <f>IF(ctable[[#This Row],[tenure]]&lt;=12, "Short",IF(ctable[[#This Row],[tenure]]&lt;=36,"Medium","Long"))</f>
        <v>Long</v>
      </c>
      <c r="W1285">
        <f>IF(ctable[[#This Row],[Churn]]="Yes",1,0)</f>
        <v>0</v>
      </c>
    </row>
    <row r="1286" spans="1:23"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s="1">
        <v>19.850000000000001</v>
      </c>
      <c r="T1286" s="1">
        <v>1188.25</v>
      </c>
      <c r="U1286" t="s">
        <v>24</v>
      </c>
      <c r="V1286" t="str">
        <f>IF(ctable[[#This Row],[tenure]]&lt;=12, "Short",IF(ctable[[#This Row],[tenure]]&lt;=36,"Medium","Long"))</f>
        <v>Long</v>
      </c>
      <c r="W1286">
        <f>IF(ctable[[#This Row],[Churn]]="Yes",1,0)</f>
        <v>0</v>
      </c>
    </row>
    <row r="1287" spans="1:23"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s="1">
        <v>89.5</v>
      </c>
      <c r="T1287" s="1">
        <v>676.7</v>
      </c>
      <c r="U1287" t="s">
        <v>23</v>
      </c>
      <c r="V1287" t="str">
        <f>IF(ctable[[#This Row],[tenure]]&lt;=12, "Short",IF(ctable[[#This Row],[tenure]]&lt;=36,"Medium","Long"))</f>
        <v>Short</v>
      </c>
      <c r="W1287">
        <f>IF(ctable[[#This Row],[Churn]]="Yes",1,0)</f>
        <v>1</v>
      </c>
    </row>
    <row r="1288" spans="1:23"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s="1">
        <v>74.099999999999994</v>
      </c>
      <c r="T1288" s="1">
        <v>74.099999999999994</v>
      </c>
      <c r="U1288" t="s">
        <v>24</v>
      </c>
      <c r="V1288" t="str">
        <f>IF(ctable[[#This Row],[tenure]]&lt;=12, "Short",IF(ctable[[#This Row],[tenure]]&lt;=36,"Medium","Long"))</f>
        <v>Short</v>
      </c>
      <c r="W1288">
        <f>IF(ctable[[#This Row],[Churn]]="Yes",1,0)</f>
        <v>0</v>
      </c>
    </row>
    <row r="1289" spans="1:23"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s="1">
        <v>107.5</v>
      </c>
      <c r="T1289" s="1">
        <v>3242.5</v>
      </c>
      <c r="U1289" t="s">
        <v>24</v>
      </c>
      <c r="V1289" t="str">
        <f>IF(ctable[[#This Row],[tenure]]&lt;=12, "Short",IF(ctable[[#This Row],[tenure]]&lt;=36,"Medium","Long"))</f>
        <v>Medium</v>
      </c>
      <c r="W1289">
        <f>IF(ctable[[#This Row],[Churn]]="Yes",1,0)</f>
        <v>0</v>
      </c>
    </row>
    <row r="1290" spans="1:23"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s="1">
        <v>19.55</v>
      </c>
      <c r="T1290" s="1">
        <v>1240.1500000000001</v>
      </c>
      <c r="U1290" t="s">
        <v>24</v>
      </c>
      <c r="V1290" t="str">
        <f>IF(ctable[[#This Row],[tenure]]&lt;=12, "Short",IF(ctable[[#This Row],[tenure]]&lt;=36,"Medium","Long"))</f>
        <v>Long</v>
      </c>
      <c r="W1290">
        <f>IF(ctable[[#This Row],[Churn]]="Yes",1,0)</f>
        <v>0</v>
      </c>
    </row>
    <row r="1291" spans="1:23"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s="1">
        <v>68.8</v>
      </c>
      <c r="T1291" s="1">
        <v>4111.3500000000004</v>
      </c>
      <c r="U1291" t="s">
        <v>24</v>
      </c>
      <c r="V1291" t="str">
        <f>IF(ctable[[#This Row],[tenure]]&lt;=12, "Short",IF(ctable[[#This Row],[tenure]]&lt;=36,"Medium","Long"))</f>
        <v>Long</v>
      </c>
      <c r="W1291">
        <f>IF(ctable[[#This Row],[Churn]]="Yes",1,0)</f>
        <v>0</v>
      </c>
    </row>
    <row r="1292" spans="1:23"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s="1">
        <v>84.45</v>
      </c>
      <c r="T1292" s="1">
        <v>5899.85</v>
      </c>
      <c r="U1292" t="s">
        <v>24</v>
      </c>
      <c r="V1292" t="str">
        <f>IF(ctable[[#This Row],[tenure]]&lt;=12, "Short",IF(ctable[[#This Row],[tenure]]&lt;=36,"Medium","Long"))</f>
        <v>Long</v>
      </c>
      <c r="W1292">
        <f>IF(ctable[[#This Row],[Churn]]="Yes",1,0)</f>
        <v>0</v>
      </c>
    </row>
    <row r="1293" spans="1:23"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s="1">
        <v>75</v>
      </c>
      <c r="T1293" s="1">
        <v>632.95000000000005</v>
      </c>
      <c r="U1293" t="s">
        <v>23</v>
      </c>
      <c r="V1293" t="str">
        <f>IF(ctable[[#This Row],[tenure]]&lt;=12, "Short",IF(ctable[[#This Row],[tenure]]&lt;=36,"Medium","Long"))</f>
        <v>Short</v>
      </c>
      <c r="W1293">
        <f>IF(ctable[[#This Row],[Churn]]="Yes",1,0)</f>
        <v>1</v>
      </c>
    </row>
    <row r="1294" spans="1:23"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s="1">
        <v>84.5</v>
      </c>
      <c r="T1294" s="1">
        <v>5193.2</v>
      </c>
      <c r="U1294" t="s">
        <v>24</v>
      </c>
      <c r="V1294" t="str">
        <f>IF(ctable[[#This Row],[tenure]]&lt;=12, "Short",IF(ctable[[#This Row],[tenure]]&lt;=36,"Medium","Long"))</f>
        <v>Long</v>
      </c>
      <c r="W1294">
        <f>IF(ctable[[#This Row],[Churn]]="Yes",1,0)</f>
        <v>0</v>
      </c>
    </row>
    <row r="1295" spans="1:23"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s="1">
        <v>111.2</v>
      </c>
      <c r="T1295" s="1">
        <v>7530.8</v>
      </c>
      <c r="U1295" t="s">
        <v>24</v>
      </c>
      <c r="V1295" t="str">
        <f>IF(ctable[[#This Row],[tenure]]&lt;=12, "Short",IF(ctable[[#This Row],[tenure]]&lt;=36,"Medium","Long"))</f>
        <v>Long</v>
      </c>
      <c r="W1295">
        <f>IF(ctable[[#This Row],[Churn]]="Yes",1,0)</f>
        <v>0</v>
      </c>
    </row>
    <row r="1296" spans="1:23"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s="1">
        <v>44.75</v>
      </c>
      <c r="T1296" s="1">
        <v>270.95</v>
      </c>
      <c r="U1296" t="s">
        <v>23</v>
      </c>
      <c r="V1296" t="str">
        <f>IF(ctable[[#This Row],[tenure]]&lt;=12, "Short",IF(ctable[[#This Row],[tenure]]&lt;=36,"Medium","Long"))</f>
        <v>Short</v>
      </c>
      <c r="W1296">
        <f>IF(ctable[[#This Row],[Churn]]="Yes",1,0)</f>
        <v>1</v>
      </c>
    </row>
    <row r="1297" spans="1:23"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s="1">
        <v>80.599999999999994</v>
      </c>
      <c r="T1297" s="1">
        <v>5460.2</v>
      </c>
      <c r="U1297" t="s">
        <v>24</v>
      </c>
      <c r="V1297" t="str">
        <f>IF(ctable[[#This Row],[tenure]]&lt;=12, "Short",IF(ctable[[#This Row],[tenure]]&lt;=36,"Medium","Long"))</f>
        <v>Long</v>
      </c>
      <c r="W1297">
        <f>IF(ctable[[#This Row],[Churn]]="Yes",1,0)</f>
        <v>0</v>
      </c>
    </row>
    <row r="1298" spans="1:23"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s="1">
        <v>80.7</v>
      </c>
      <c r="T1298" s="1">
        <v>1614.2</v>
      </c>
      <c r="U1298" t="s">
        <v>24</v>
      </c>
      <c r="V1298" t="str">
        <f>IF(ctable[[#This Row],[tenure]]&lt;=12, "Short",IF(ctable[[#This Row],[tenure]]&lt;=36,"Medium","Long"))</f>
        <v>Medium</v>
      </c>
      <c r="W1298">
        <f>IF(ctable[[#This Row],[Churn]]="Yes",1,0)</f>
        <v>0</v>
      </c>
    </row>
    <row r="1299" spans="1:23"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s="1">
        <v>75.599999999999994</v>
      </c>
      <c r="T1299" s="1">
        <v>402.5</v>
      </c>
      <c r="U1299" t="s">
        <v>24</v>
      </c>
      <c r="V1299" t="str">
        <f>IF(ctable[[#This Row],[tenure]]&lt;=12, "Short",IF(ctable[[#This Row],[tenure]]&lt;=36,"Medium","Long"))</f>
        <v>Short</v>
      </c>
      <c r="W1299">
        <f>IF(ctable[[#This Row],[Churn]]="Yes",1,0)</f>
        <v>0</v>
      </c>
    </row>
    <row r="1300" spans="1:23"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s="1">
        <v>57.6</v>
      </c>
      <c r="T1300" s="1">
        <v>1367.75</v>
      </c>
      <c r="U1300" t="s">
        <v>24</v>
      </c>
      <c r="V1300" t="str">
        <f>IF(ctable[[#This Row],[tenure]]&lt;=12, "Short",IF(ctable[[#This Row],[tenure]]&lt;=36,"Medium","Long"))</f>
        <v>Medium</v>
      </c>
      <c r="W1300">
        <f>IF(ctable[[#This Row],[Churn]]="Yes",1,0)</f>
        <v>0</v>
      </c>
    </row>
    <row r="1301" spans="1:23"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s="1">
        <v>44.05</v>
      </c>
      <c r="T1301" s="1">
        <v>483.7</v>
      </c>
      <c r="U1301" t="s">
        <v>23</v>
      </c>
      <c r="V1301" t="str">
        <f>IF(ctable[[#This Row],[tenure]]&lt;=12, "Short",IF(ctable[[#This Row],[tenure]]&lt;=36,"Medium","Long"))</f>
        <v>Short</v>
      </c>
      <c r="W1301">
        <f>IF(ctable[[#This Row],[Churn]]="Yes",1,0)</f>
        <v>1</v>
      </c>
    </row>
    <row r="1302" spans="1:23"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s="1">
        <v>110.6</v>
      </c>
      <c r="T1302" s="1">
        <v>7962.2</v>
      </c>
      <c r="U1302" t="s">
        <v>24</v>
      </c>
      <c r="V1302" t="str">
        <f>IF(ctable[[#This Row],[tenure]]&lt;=12, "Short",IF(ctable[[#This Row],[tenure]]&lt;=36,"Medium","Long"))</f>
        <v>Long</v>
      </c>
      <c r="W1302">
        <f>IF(ctable[[#This Row],[Churn]]="Yes",1,0)</f>
        <v>0</v>
      </c>
    </row>
    <row r="1303" spans="1:23"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s="1">
        <v>58.2</v>
      </c>
      <c r="T1303" s="1">
        <v>3810.8</v>
      </c>
      <c r="U1303" t="s">
        <v>24</v>
      </c>
      <c r="V1303" t="str">
        <f>IF(ctable[[#This Row],[tenure]]&lt;=12, "Short",IF(ctable[[#This Row],[tenure]]&lt;=36,"Medium","Long"))</f>
        <v>Long</v>
      </c>
      <c r="W1303">
        <f>IF(ctable[[#This Row],[Churn]]="Yes",1,0)</f>
        <v>0</v>
      </c>
    </row>
    <row r="1304" spans="1:23"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s="1">
        <v>81</v>
      </c>
      <c r="T1304" s="1">
        <v>3533.6</v>
      </c>
      <c r="U1304" t="s">
        <v>24</v>
      </c>
      <c r="V1304" t="str">
        <f>IF(ctable[[#This Row],[tenure]]&lt;=12, "Short",IF(ctable[[#This Row],[tenure]]&lt;=36,"Medium","Long"))</f>
        <v>Long</v>
      </c>
      <c r="W1304">
        <f>IF(ctable[[#This Row],[Churn]]="Yes",1,0)</f>
        <v>0</v>
      </c>
    </row>
    <row r="1305" spans="1:23"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s="1">
        <v>19.7</v>
      </c>
      <c r="T1305" s="1">
        <v>1396.9</v>
      </c>
      <c r="U1305" t="s">
        <v>24</v>
      </c>
      <c r="V1305" t="str">
        <f>IF(ctable[[#This Row],[tenure]]&lt;=12, "Short",IF(ctable[[#This Row],[tenure]]&lt;=36,"Medium","Long"))</f>
        <v>Long</v>
      </c>
      <c r="W1305">
        <f>IF(ctable[[#This Row],[Churn]]="Yes",1,0)</f>
        <v>0</v>
      </c>
    </row>
    <row r="1306" spans="1:23"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s="1">
        <v>85.6</v>
      </c>
      <c r="T1306" s="1">
        <v>1345.55</v>
      </c>
      <c r="U1306" t="s">
        <v>23</v>
      </c>
      <c r="V1306" t="str">
        <f>IF(ctable[[#This Row],[tenure]]&lt;=12, "Short",IF(ctable[[#This Row],[tenure]]&lt;=36,"Medium","Long"))</f>
        <v>Medium</v>
      </c>
      <c r="W1306">
        <f>IF(ctable[[#This Row],[Churn]]="Yes",1,0)</f>
        <v>1</v>
      </c>
    </row>
    <row r="1307" spans="1:23"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s="1">
        <v>59.55</v>
      </c>
      <c r="T1307" s="1">
        <v>1646.45</v>
      </c>
      <c r="U1307" t="s">
        <v>24</v>
      </c>
      <c r="V1307" t="str">
        <f>IF(ctable[[#This Row],[tenure]]&lt;=12, "Short",IF(ctable[[#This Row],[tenure]]&lt;=36,"Medium","Long"))</f>
        <v>Medium</v>
      </c>
      <c r="W1307">
        <f>IF(ctable[[#This Row],[Churn]]="Yes",1,0)</f>
        <v>0</v>
      </c>
    </row>
    <row r="1308" spans="1:23"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s="1">
        <v>115.55</v>
      </c>
      <c r="T1308" s="1">
        <v>8127.6</v>
      </c>
      <c r="U1308" t="s">
        <v>23</v>
      </c>
      <c r="V1308" t="str">
        <f>IF(ctable[[#This Row],[tenure]]&lt;=12, "Short",IF(ctable[[#This Row],[tenure]]&lt;=36,"Medium","Long"))</f>
        <v>Long</v>
      </c>
      <c r="W1308">
        <f>IF(ctable[[#This Row],[Churn]]="Yes",1,0)</f>
        <v>1</v>
      </c>
    </row>
    <row r="1309" spans="1:23"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s="1">
        <v>75.55</v>
      </c>
      <c r="T1309" s="1">
        <v>2680.15</v>
      </c>
      <c r="U1309" t="s">
        <v>24</v>
      </c>
      <c r="V1309" t="str">
        <f>IF(ctable[[#This Row],[tenure]]&lt;=12, "Short",IF(ctable[[#This Row],[tenure]]&lt;=36,"Medium","Long"))</f>
        <v>Medium</v>
      </c>
      <c r="W1309">
        <f>IF(ctable[[#This Row],[Churn]]="Yes",1,0)</f>
        <v>0</v>
      </c>
    </row>
    <row r="1310" spans="1:23"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s="1">
        <v>86.6</v>
      </c>
      <c r="T1310" s="1">
        <v>1281</v>
      </c>
      <c r="U1310" t="s">
        <v>23</v>
      </c>
      <c r="V1310" t="str">
        <f>IF(ctable[[#This Row],[tenure]]&lt;=12, "Short",IF(ctable[[#This Row],[tenure]]&lt;=36,"Medium","Long"))</f>
        <v>Medium</v>
      </c>
      <c r="W1310">
        <f>IF(ctable[[#This Row],[Churn]]="Yes",1,0)</f>
        <v>1</v>
      </c>
    </row>
    <row r="1311" spans="1:23"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s="1">
        <v>85.2</v>
      </c>
      <c r="T1311" s="1">
        <v>1553.9</v>
      </c>
      <c r="U1311" t="s">
        <v>23</v>
      </c>
      <c r="V1311" t="str">
        <f>IF(ctable[[#This Row],[tenure]]&lt;=12, "Short",IF(ctable[[#This Row],[tenure]]&lt;=36,"Medium","Long"))</f>
        <v>Medium</v>
      </c>
      <c r="W1311">
        <f>IF(ctable[[#This Row],[Churn]]="Yes",1,0)</f>
        <v>1</v>
      </c>
    </row>
    <row r="1312" spans="1:23"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s="1">
        <v>97.65</v>
      </c>
      <c r="T1312" s="1">
        <v>3207.55</v>
      </c>
      <c r="U1312" t="s">
        <v>23</v>
      </c>
      <c r="V1312" t="str">
        <f>IF(ctable[[#This Row],[tenure]]&lt;=12, "Short",IF(ctable[[#This Row],[tenure]]&lt;=36,"Medium","Long"))</f>
        <v>Medium</v>
      </c>
      <c r="W1312">
        <f>IF(ctable[[#This Row],[Churn]]="Yes",1,0)</f>
        <v>1</v>
      </c>
    </row>
    <row r="1313" spans="1:23"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s="1">
        <v>45.1</v>
      </c>
      <c r="T1313" s="1">
        <v>2049.0500000000002</v>
      </c>
      <c r="U1313" t="s">
        <v>24</v>
      </c>
      <c r="V1313" t="str">
        <f>IF(ctable[[#This Row],[tenure]]&lt;=12, "Short",IF(ctable[[#This Row],[tenure]]&lt;=36,"Medium","Long"))</f>
        <v>Long</v>
      </c>
      <c r="W1313">
        <f>IF(ctable[[#This Row],[Churn]]="Yes",1,0)</f>
        <v>0</v>
      </c>
    </row>
    <row r="1314" spans="1:23"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s="1">
        <v>70.95</v>
      </c>
      <c r="T1314" s="1">
        <v>3629.2</v>
      </c>
      <c r="U1314" t="s">
        <v>24</v>
      </c>
      <c r="V1314" t="str">
        <f>IF(ctable[[#This Row],[tenure]]&lt;=12, "Short",IF(ctable[[#This Row],[tenure]]&lt;=36,"Medium","Long"))</f>
        <v>Long</v>
      </c>
      <c r="W1314">
        <f>IF(ctable[[#This Row],[Churn]]="Yes",1,0)</f>
        <v>0</v>
      </c>
    </row>
    <row r="1315" spans="1:23"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s="1">
        <v>109.55</v>
      </c>
      <c r="T1315" s="1">
        <v>5124.55</v>
      </c>
      <c r="U1315" t="s">
        <v>23</v>
      </c>
      <c r="V1315" t="str">
        <f>IF(ctable[[#This Row],[tenure]]&lt;=12, "Short",IF(ctable[[#This Row],[tenure]]&lt;=36,"Medium","Long"))</f>
        <v>Long</v>
      </c>
      <c r="W1315">
        <f>IF(ctable[[#This Row],[Churn]]="Yes",1,0)</f>
        <v>1</v>
      </c>
    </row>
    <row r="1316" spans="1:23"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s="1">
        <v>89.55</v>
      </c>
      <c r="T1316" s="1">
        <v>3474.45</v>
      </c>
      <c r="U1316" t="s">
        <v>23</v>
      </c>
      <c r="V1316" t="str">
        <f>IF(ctable[[#This Row],[tenure]]&lt;=12, "Short",IF(ctable[[#This Row],[tenure]]&lt;=36,"Medium","Long"))</f>
        <v>Long</v>
      </c>
      <c r="W1316">
        <f>IF(ctable[[#This Row],[Churn]]="Yes",1,0)</f>
        <v>1</v>
      </c>
    </row>
    <row r="1317" spans="1:23"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s="1">
        <v>20.9</v>
      </c>
      <c r="T1317" s="1">
        <v>202.3</v>
      </c>
      <c r="U1317" t="s">
        <v>24</v>
      </c>
      <c r="V1317" t="str">
        <f>IF(ctable[[#This Row],[tenure]]&lt;=12, "Short",IF(ctable[[#This Row],[tenure]]&lt;=36,"Medium","Long"))</f>
        <v>Short</v>
      </c>
      <c r="W1317">
        <f>IF(ctable[[#This Row],[Churn]]="Yes",1,0)</f>
        <v>0</v>
      </c>
    </row>
    <row r="1318" spans="1:23"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s="1">
        <v>19.95</v>
      </c>
      <c r="T1318" s="1">
        <v>147.5</v>
      </c>
      <c r="U1318" t="s">
        <v>24</v>
      </c>
      <c r="V1318" t="str">
        <f>IF(ctable[[#This Row],[tenure]]&lt;=12, "Short",IF(ctable[[#This Row],[tenure]]&lt;=36,"Medium","Long"))</f>
        <v>Short</v>
      </c>
      <c r="W1318">
        <f>IF(ctable[[#This Row],[Churn]]="Yes",1,0)</f>
        <v>0</v>
      </c>
    </row>
    <row r="1319" spans="1:23"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s="1">
        <v>24.6</v>
      </c>
      <c r="T1319" s="1">
        <v>86.35</v>
      </c>
      <c r="U1319" t="s">
        <v>24</v>
      </c>
      <c r="V1319" t="str">
        <f>IF(ctable[[#This Row],[tenure]]&lt;=12, "Short",IF(ctable[[#This Row],[tenure]]&lt;=36,"Medium","Long"))</f>
        <v>Short</v>
      </c>
      <c r="W1319">
        <f>IF(ctable[[#This Row],[Churn]]="Yes",1,0)</f>
        <v>0</v>
      </c>
    </row>
    <row r="1320" spans="1:23"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s="1">
        <v>66.7</v>
      </c>
      <c r="T1320" s="1">
        <v>579</v>
      </c>
      <c r="U1320" t="s">
        <v>24</v>
      </c>
      <c r="V1320" t="str">
        <f>IF(ctable[[#This Row],[tenure]]&lt;=12, "Short",IF(ctable[[#This Row],[tenure]]&lt;=36,"Medium","Long"))</f>
        <v>Short</v>
      </c>
      <c r="W1320">
        <f>IF(ctable[[#This Row],[Churn]]="Yes",1,0)</f>
        <v>0</v>
      </c>
    </row>
    <row r="1321" spans="1:23"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s="1">
        <v>19.45</v>
      </c>
      <c r="T1321" s="1">
        <v>19.45</v>
      </c>
      <c r="U1321" t="s">
        <v>23</v>
      </c>
      <c r="V1321" t="str">
        <f>IF(ctable[[#This Row],[tenure]]&lt;=12, "Short",IF(ctable[[#This Row],[tenure]]&lt;=36,"Medium","Long"))</f>
        <v>Short</v>
      </c>
      <c r="W1321">
        <f>IF(ctable[[#This Row],[Churn]]="Yes",1,0)</f>
        <v>1</v>
      </c>
    </row>
    <row r="1322" spans="1:23"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s="1">
        <v>94.8</v>
      </c>
      <c r="T1322" s="1">
        <v>3131.55</v>
      </c>
      <c r="U1322" t="s">
        <v>24</v>
      </c>
      <c r="V1322" t="str">
        <f>IF(ctable[[#This Row],[tenure]]&lt;=12, "Short",IF(ctable[[#This Row],[tenure]]&lt;=36,"Medium","Long"))</f>
        <v>Medium</v>
      </c>
      <c r="W1322">
        <f>IF(ctable[[#This Row],[Churn]]="Yes",1,0)</f>
        <v>0</v>
      </c>
    </row>
    <row r="1323" spans="1:23"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s="1">
        <v>65.849999999999994</v>
      </c>
      <c r="T1323" s="1">
        <v>3928.3</v>
      </c>
      <c r="U1323" t="s">
        <v>24</v>
      </c>
      <c r="V1323" t="str">
        <f>IF(ctable[[#This Row],[tenure]]&lt;=12, "Short",IF(ctable[[#This Row],[tenure]]&lt;=36,"Medium","Long"))</f>
        <v>Long</v>
      </c>
      <c r="W1323">
        <f>IF(ctable[[#This Row],[Churn]]="Yes",1,0)</f>
        <v>0</v>
      </c>
    </row>
    <row r="1324" spans="1:23"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s="1">
        <v>19.95</v>
      </c>
      <c r="T1324" s="1">
        <v>187.75</v>
      </c>
      <c r="U1324" t="s">
        <v>24</v>
      </c>
      <c r="V1324" t="str">
        <f>IF(ctable[[#This Row],[tenure]]&lt;=12, "Short",IF(ctable[[#This Row],[tenure]]&lt;=36,"Medium","Long"))</f>
        <v>Short</v>
      </c>
      <c r="W1324">
        <f>IF(ctable[[#This Row],[Churn]]="Yes",1,0)</f>
        <v>0</v>
      </c>
    </row>
    <row r="1325" spans="1:23"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s="1">
        <v>24.65</v>
      </c>
      <c r="T1325" s="1">
        <v>1710.15</v>
      </c>
      <c r="U1325" t="s">
        <v>24</v>
      </c>
      <c r="V1325" t="str">
        <f>IF(ctable[[#This Row],[tenure]]&lt;=12, "Short",IF(ctable[[#This Row],[tenure]]&lt;=36,"Medium","Long"))</f>
        <v>Long</v>
      </c>
      <c r="W1325">
        <f>IF(ctable[[#This Row],[Churn]]="Yes",1,0)</f>
        <v>0</v>
      </c>
    </row>
    <row r="1326" spans="1:23"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s="1">
        <v>20.350000000000001</v>
      </c>
      <c r="T1326" s="1">
        <v>76.349999999999994</v>
      </c>
      <c r="U1326" t="s">
        <v>23</v>
      </c>
      <c r="V1326" t="str">
        <f>IF(ctable[[#This Row],[tenure]]&lt;=12, "Short",IF(ctable[[#This Row],[tenure]]&lt;=36,"Medium","Long"))</f>
        <v>Short</v>
      </c>
      <c r="W1326">
        <f>IF(ctable[[#This Row],[Churn]]="Yes",1,0)</f>
        <v>1</v>
      </c>
    </row>
    <row r="1327" spans="1:23"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s="1">
        <v>69.25</v>
      </c>
      <c r="T1327" s="1">
        <v>69.25</v>
      </c>
      <c r="U1327" t="s">
        <v>23</v>
      </c>
      <c r="V1327" t="str">
        <f>IF(ctable[[#This Row],[tenure]]&lt;=12, "Short",IF(ctable[[#This Row],[tenure]]&lt;=36,"Medium","Long"))</f>
        <v>Short</v>
      </c>
      <c r="W1327">
        <f>IF(ctable[[#This Row],[Churn]]="Yes",1,0)</f>
        <v>1</v>
      </c>
    </row>
    <row r="1328" spans="1:23"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s="1">
        <v>51.25</v>
      </c>
      <c r="T1328" s="1">
        <v>2151.6</v>
      </c>
      <c r="U1328" t="s">
        <v>24</v>
      </c>
      <c r="V1328" t="str">
        <f>IF(ctable[[#This Row],[tenure]]&lt;=12, "Short",IF(ctable[[#This Row],[tenure]]&lt;=36,"Medium","Long"))</f>
        <v>Long</v>
      </c>
      <c r="W1328">
        <f>IF(ctable[[#This Row],[Churn]]="Yes",1,0)</f>
        <v>0</v>
      </c>
    </row>
    <row r="1329" spans="1:23"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s="1">
        <v>99.5</v>
      </c>
      <c r="T1329" s="1">
        <v>5961.1</v>
      </c>
      <c r="U1329" t="s">
        <v>23</v>
      </c>
      <c r="V1329" t="str">
        <f>IF(ctable[[#This Row],[tenure]]&lt;=12, "Short",IF(ctable[[#This Row],[tenure]]&lt;=36,"Medium","Long"))</f>
        <v>Long</v>
      </c>
      <c r="W1329">
        <f>IF(ctable[[#This Row],[Churn]]="Yes",1,0)</f>
        <v>1</v>
      </c>
    </row>
    <row r="1330" spans="1:23"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s="1">
        <v>54.25</v>
      </c>
      <c r="T1330" s="1">
        <v>1221.55</v>
      </c>
      <c r="U1330" t="s">
        <v>24</v>
      </c>
      <c r="V1330" t="str">
        <f>IF(ctable[[#This Row],[tenure]]&lt;=12, "Short",IF(ctable[[#This Row],[tenure]]&lt;=36,"Medium","Long"))</f>
        <v>Medium</v>
      </c>
      <c r="W1330">
        <f>IF(ctable[[#This Row],[Churn]]="Yes",1,0)</f>
        <v>0</v>
      </c>
    </row>
    <row r="1331" spans="1:23"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s="1">
        <v>19.399999999999999</v>
      </c>
      <c r="T1331" s="1">
        <v>1496.45</v>
      </c>
      <c r="U1331" t="s">
        <v>24</v>
      </c>
      <c r="V1331" t="str">
        <f>IF(ctable[[#This Row],[tenure]]&lt;=12, "Short",IF(ctable[[#This Row],[tenure]]&lt;=36,"Medium","Long"))</f>
        <v>Long</v>
      </c>
      <c r="W1331">
        <f>IF(ctable[[#This Row],[Churn]]="Yes",1,0)</f>
        <v>0</v>
      </c>
    </row>
    <row r="1332" spans="1:23"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s="1">
        <v>56.25</v>
      </c>
      <c r="T1332" s="1">
        <v>1292.2</v>
      </c>
      <c r="U1332" t="s">
        <v>24</v>
      </c>
      <c r="V1332" t="str">
        <f>IF(ctable[[#This Row],[tenure]]&lt;=12, "Short",IF(ctable[[#This Row],[tenure]]&lt;=36,"Medium","Long"))</f>
        <v>Medium</v>
      </c>
      <c r="W1332">
        <f>IF(ctable[[#This Row],[Churn]]="Yes",1,0)</f>
        <v>0</v>
      </c>
    </row>
    <row r="1333" spans="1:23"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s="1">
        <v>25.15</v>
      </c>
      <c r="T1333" s="1">
        <v>25.15</v>
      </c>
      <c r="U1333" t="s">
        <v>24</v>
      </c>
      <c r="V1333" t="str">
        <f>IF(ctable[[#This Row],[tenure]]&lt;=12, "Short",IF(ctable[[#This Row],[tenure]]&lt;=36,"Medium","Long"))</f>
        <v>Short</v>
      </c>
      <c r="W1333">
        <f>IF(ctable[[#This Row],[Churn]]="Yes",1,0)</f>
        <v>0</v>
      </c>
    </row>
    <row r="1334" spans="1:23"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s="1">
        <v>23.95</v>
      </c>
      <c r="T1334" s="1">
        <v>1713.1</v>
      </c>
      <c r="U1334" t="s">
        <v>24</v>
      </c>
      <c r="V1334" t="str">
        <f>IF(ctable[[#This Row],[tenure]]&lt;=12, "Short",IF(ctable[[#This Row],[tenure]]&lt;=36,"Medium","Long"))</f>
        <v>Long</v>
      </c>
      <c r="W1334">
        <f>IF(ctable[[#This Row],[Churn]]="Yes",1,0)</f>
        <v>0</v>
      </c>
    </row>
    <row r="1335" spans="1:23"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s="1">
        <v>35.4</v>
      </c>
      <c r="T1335" s="1">
        <v>1748.9</v>
      </c>
      <c r="U1335" t="s">
        <v>24</v>
      </c>
      <c r="V1335" t="str">
        <f>IF(ctable[[#This Row],[tenure]]&lt;=12, "Short",IF(ctable[[#This Row],[tenure]]&lt;=36,"Medium","Long"))</f>
        <v>Long</v>
      </c>
      <c r="W1335">
        <f>IF(ctable[[#This Row],[Churn]]="Yes",1,0)</f>
        <v>0</v>
      </c>
    </row>
    <row r="1336" spans="1:23"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s="1">
        <v>25.2</v>
      </c>
      <c r="T1336" s="1">
        <v>25.2</v>
      </c>
      <c r="U1336" t="s">
        <v>23</v>
      </c>
      <c r="V1336" t="str">
        <f>IF(ctable[[#This Row],[tenure]]&lt;=12, "Short",IF(ctable[[#This Row],[tenure]]&lt;=36,"Medium","Long"))</f>
        <v>Short</v>
      </c>
      <c r="W1336">
        <f>IF(ctable[[#This Row],[Churn]]="Yes",1,0)</f>
        <v>1</v>
      </c>
    </row>
    <row r="1337" spans="1:23"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s="1">
        <v>45</v>
      </c>
      <c r="T1337" s="1">
        <v>96.45</v>
      </c>
      <c r="U1337" t="s">
        <v>23</v>
      </c>
      <c r="V1337" t="str">
        <f>IF(ctable[[#This Row],[tenure]]&lt;=12, "Short",IF(ctable[[#This Row],[tenure]]&lt;=36,"Medium","Long"))</f>
        <v>Short</v>
      </c>
      <c r="W1337">
        <f>IF(ctable[[#This Row],[Churn]]="Yes",1,0)</f>
        <v>1</v>
      </c>
    </row>
    <row r="1338" spans="1:23"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s="1">
        <v>75.349999999999994</v>
      </c>
      <c r="T1338" s="1">
        <v>1114.55</v>
      </c>
      <c r="U1338" t="s">
        <v>24</v>
      </c>
      <c r="V1338" t="str">
        <f>IF(ctable[[#This Row],[tenure]]&lt;=12, "Short",IF(ctable[[#This Row],[tenure]]&lt;=36,"Medium","Long"))</f>
        <v>Medium</v>
      </c>
      <c r="W1338">
        <f>IF(ctable[[#This Row],[Churn]]="Yes",1,0)</f>
        <v>0</v>
      </c>
    </row>
    <row r="1339" spans="1:23"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s="1">
        <v>20.399999999999999</v>
      </c>
      <c r="T1339" s="1">
        <v>609.1</v>
      </c>
      <c r="U1339" t="s">
        <v>24</v>
      </c>
      <c r="V1339" t="str">
        <f>IF(ctable[[#This Row],[tenure]]&lt;=12, "Short",IF(ctable[[#This Row],[tenure]]&lt;=36,"Medium","Long"))</f>
        <v>Medium</v>
      </c>
      <c r="W1339">
        <f>IF(ctable[[#This Row],[Churn]]="Yes",1,0)</f>
        <v>0</v>
      </c>
    </row>
    <row r="1340" spans="1:23"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s="1">
        <v>20.149999999999999</v>
      </c>
      <c r="T1340" s="1">
        <v>20.149999999999999</v>
      </c>
      <c r="U1340" t="s">
        <v>23</v>
      </c>
      <c r="V1340" t="str">
        <f>IF(ctable[[#This Row],[tenure]]&lt;=12, "Short",IF(ctable[[#This Row],[tenure]]&lt;=36,"Medium","Long"))</f>
        <v>Short</v>
      </c>
      <c r="W1340">
        <f>IF(ctable[[#This Row],[Churn]]="Yes",1,0)</f>
        <v>1</v>
      </c>
    </row>
    <row r="1341" spans="1:23"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s="1">
        <v>105</v>
      </c>
      <c r="T1341" s="1">
        <v>7133.25</v>
      </c>
      <c r="U1341" t="s">
        <v>23</v>
      </c>
      <c r="V1341" t="str">
        <f>IF(ctable[[#This Row],[tenure]]&lt;=12, "Short",IF(ctable[[#This Row],[tenure]]&lt;=36,"Medium","Long"))</f>
        <v>Long</v>
      </c>
      <c r="W1341">
        <f>IF(ctable[[#This Row],[Churn]]="Yes",1,0)</f>
        <v>1</v>
      </c>
    </row>
    <row r="1342" spans="1:23"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s="1">
        <v>56.05</v>
      </c>
      <c r="T1342" s="1" t="s">
        <v>525</v>
      </c>
      <c r="U1342" t="s">
        <v>24</v>
      </c>
      <c r="V1342" t="str">
        <f>IF(ctable[[#This Row],[tenure]]&lt;=12, "Short",IF(ctable[[#This Row],[tenure]]&lt;=36,"Medium","Long"))</f>
        <v>Short</v>
      </c>
      <c r="W1342">
        <f>IF(ctable[[#This Row],[Churn]]="Yes",1,0)</f>
        <v>0</v>
      </c>
    </row>
    <row r="1343" spans="1:23"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s="1">
        <v>54.7</v>
      </c>
      <c r="T1343" s="1">
        <v>169.45</v>
      </c>
      <c r="U1343" t="s">
        <v>23</v>
      </c>
      <c r="V1343" t="str">
        <f>IF(ctable[[#This Row],[tenure]]&lt;=12, "Short",IF(ctable[[#This Row],[tenure]]&lt;=36,"Medium","Long"))</f>
        <v>Short</v>
      </c>
      <c r="W1343">
        <f>IF(ctable[[#This Row],[Churn]]="Yes",1,0)</f>
        <v>1</v>
      </c>
    </row>
    <row r="1344" spans="1:23"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s="1">
        <v>20</v>
      </c>
      <c r="T1344" s="1">
        <v>141.6</v>
      </c>
      <c r="U1344" t="s">
        <v>24</v>
      </c>
      <c r="V1344" t="str">
        <f>IF(ctable[[#This Row],[tenure]]&lt;=12, "Short",IF(ctable[[#This Row],[tenure]]&lt;=36,"Medium","Long"))</f>
        <v>Short</v>
      </c>
      <c r="W1344">
        <f>IF(ctable[[#This Row],[Churn]]="Yes",1,0)</f>
        <v>0</v>
      </c>
    </row>
    <row r="1345" spans="1:23"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s="1">
        <v>73.05</v>
      </c>
      <c r="T1345" s="1">
        <v>4688.6499999999996</v>
      </c>
      <c r="U1345" t="s">
        <v>24</v>
      </c>
      <c r="V1345" t="str">
        <f>IF(ctable[[#This Row],[tenure]]&lt;=12, "Short",IF(ctable[[#This Row],[tenure]]&lt;=36,"Medium","Long"))</f>
        <v>Long</v>
      </c>
      <c r="W1345">
        <f>IF(ctable[[#This Row],[Churn]]="Yes",1,0)</f>
        <v>0</v>
      </c>
    </row>
    <row r="1346" spans="1:23"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s="1">
        <v>20.5</v>
      </c>
      <c r="T1346" s="1">
        <v>563.04999999999995</v>
      </c>
      <c r="U1346" t="s">
        <v>24</v>
      </c>
      <c r="V1346" t="str">
        <f>IF(ctable[[#This Row],[tenure]]&lt;=12, "Short",IF(ctable[[#This Row],[tenure]]&lt;=36,"Medium","Long"))</f>
        <v>Medium</v>
      </c>
      <c r="W1346">
        <f>IF(ctable[[#This Row],[Churn]]="Yes",1,0)</f>
        <v>0</v>
      </c>
    </row>
    <row r="1347" spans="1:23"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s="1">
        <v>100.75</v>
      </c>
      <c r="T1347" s="1">
        <v>5985</v>
      </c>
      <c r="U1347" t="s">
        <v>24</v>
      </c>
      <c r="V1347" t="str">
        <f>IF(ctable[[#This Row],[tenure]]&lt;=12, "Short",IF(ctable[[#This Row],[tenure]]&lt;=36,"Medium","Long"))</f>
        <v>Long</v>
      </c>
      <c r="W1347">
        <f>IF(ctable[[#This Row],[Churn]]="Yes",1,0)</f>
        <v>0</v>
      </c>
    </row>
    <row r="1348" spans="1:23"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s="1">
        <v>87.25</v>
      </c>
      <c r="T1348" s="1">
        <v>1258.5999999999999</v>
      </c>
      <c r="U1348" t="s">
        <v>23</v>
      </c>
      <c r="V1348" t="str">
        <f>IF(ctable[[#This Row],[tenure]]&lt;=12, "Short",IF(ctable[[#This Row],[tenure]]&lt;=36,"Medium","Long"))</f>
        <v>Medium</v>
      </c>
      <c r="W1348">
        <f>IF(ctable[[#This Row],[Churn]]="Yes",1,0)</f>
        <v>1</v>
      </c>
    </row>
    <row r="1349" spans="1:23"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s="1">
        <v>19.95</v>
      </c>
      <c r="T1349" s="1">
        <v>373.5</v>
      </c>
      <c r="U1349" t="s">
        <v>24</v>
      </c>
      <c r="V1349" t="str">
        <f>IF(ctable[[#This Row],[tenure]]&lt;=12, "Short",IF(ctable[[#This Row],[tenure]]&lt;=36,"Medium","Long"))</f>
        <v>Medium</v>
      </c>
      <c r="W1349">
        <f>IF(ctable[[#This Row],[Churn]]="Yes",1,0)</f>
        <v>0</v>
      </c>
    </row>
    <row r="1350" spans="1:23"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s="1">
        <v>79.95</v>
      </c>
      <c r="T1350" s="1">
        <v>857.2</v>
      </c>
      <c r="U1350" t="s">
        <v>23</v>
      </c>
      <c r="V1350" t="str">
        <f>IF(ctable[[#This Row],[tenure]]&lt;=12, "Short",IF(ctable[[#This Row],[tenure]]&lt;=36,"Medium","Long"))</f>
        <v>Short</v>
      </c>
      <c r="W1350">
        <f>IF(ctable[[#This Row],[Churn]]="Yes",1,0)</f>
        <v>1</v>
      </c>
    </row>
    <row r="1351" spans="1:23"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s="1">
        <v>49.65</v>
      </c>
      <c r="T1351" s="1">
        <v>2553.35</v>
      </c>
      <c r="U1351" t="s">
        <v>24</v>
      </c>
      <c r="V1351" t="str">
        <f>IF(ctable[[#This Row],[tenure]]&lt;=12, "Short",IF(ctable[[#This Row],[tenure]]&lt;=36,"Medium","Long"))</f>
        <v>Long</v>
      </c>
      <c r="W1351">
        <f>IF(ctable[[#This Row],[Churn]]="Yes",1,0)</f>
        <v>0</v>
      </c>
    </row>
    <row r="1352" spans="1:23"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s="1">
        <v>65.650000000000006</v>
      </c>
      <c r="T1352" s="1">
        <v>4322.8500000000004</v>
      </c>
      <c r="U1352" t="s">
        <v>24</v>
      </c>
      <c r="V1352" t="str">
        <f>IF(ctable[[#This Row],[tenure]]&lt;=12, "Short",IF(ctable[[#This Row],[tenure]]&lt;=36,"Medium","Long"))</f>
        <v>Long</v>
      </c>
      <c r="W1352">
        <f>IF(ctable[[#This Row],[Churn]]="Yes",1,0)</f>
        <v>0</v>
      </c>
    </row>
    <row r="1353" spans="1:23"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s="1">
        <v>20.45</v>
      </c>
      <c r="T1353" s="1">
        <v>250.8</v>
      </c>
      <c r="U1353" t="s">
        <v>24</v>
      </c>
      <c r="V1353" t="str">
        <f>IF(ctable[[#This Row],[tenure]]&lt;=12, "Short",IF(ctable[[#This Row],[tenure]]&lt;=36,"Medium","Long"))</f>
        <v>Short</v>
      </c>
      <c r="W1353">
        <f>IF(ctable[[#This Row],[Churn]]="Yes",1,0)</f>
        <v>0</v>
      </c>
    </row>
    <row r="1354" spans="1:23"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s="1">
        <v>60.95</v>
      </c>
      <c r="T1354" s="1">
        <v>4549.05</v>
      </c>
      <c r="U1354" t="s">
        <v>24</v>
      </c>
      <c r="V1354" t="str">
        <f>IF(ctable[[#This Row],[tenure]]&lt;=12, "Short",IF(ctable[[#This Row],[tenure]]&lt;=36,"Medium","Long"))</f>
        <v>Long</v>
      </c>
      <c r="W1354">
        <f>IF(ctable[[#This Row],[Churn]]="Yes",1,0)</f>
        <v>0</v>
      </c>
    </row>
    <row r="1355" spans="1:23"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s="1">
        <v>20.350000000000001</v>
      </c>
      <c r="T1355" s="1">
        <v>1359.5</v>
      </c>
      <c r="U1355" t="s">
        <v>24</v>
      </c>
      <c r="V1355" t="str">
        <f>IF(ctable[[#This Row],[tenure]]&lt;=12, "Short",IF(ctable[[#This Row],[tenure]]&lt;=36,"Medium","Long"))</f>
        <v>Long</v>
      </c>
      <c r="W1355">
        <f>IF(ctable[[#This Row],[Churn]]="Yes",1,0)</f>
        <v>0</v>
      </c>
    </row>
    <row r="1356" spans="1:23"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s="1">
        <v>88.35</v>
      </c>
      <c r="T1356" s="1">
        <v>1639.3</v>
      </c>
      <c r="U1356" t="s">
        <v>23</v>
      </c>
      <c r="V1356" t="str">
        <f>IF(ctable[[#This Row],[tenure]]&lt;=12, "Short",IF(ctable[[#This Row],[tenure]]&lt;=36,"Medium","Long"))</f>
        <v>Medium</v>
      </c>
      <c r="W1356">
        <f>IF(ctable[[#This Row],[Churn]]="Yes",1,0)</f>
        <v>1</v>
      </c>
    </row>
    <row r="1357" spans="1:23"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s="1">
        <v>19.5</v>
      </c>
      <c r="T1357" s="1">
        <v>178.85</v>
      </c>
      <c r="U1357" t="s">
        <v>24</v>
      </c>
      <c r="V1357" t="str">
        <f>IF(ctable[[#This Row],[tenure]]&lt;=12, "Short",IF(ctable[[#This Row],[tenure]]&lt;=36,"Medium","Long"))</f>
        <v>Short</v>
      </c>
      <c r="W1357">
        <f>IF(ctable[[#This Row],[Churn]]="Yes",1,0)</f>
        <v>0</v>
      </c>
    </row>
    <row r="1358" spans="1:23"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s="1">
        <v>75.2</v>
      </c>
      <c r="T1358" s="1">
        <v>633.85</v>
      </c>
      <c r="U1358" t="s">
        <v>24</v>
      </c>
      <c r="V1358" t="str">
        <f>IF(ctable[[#This Row],[tenure]]&lt;=12, "Short",IF(ctable[[#This Row],[tenure]]&lt;=36,"Medium","Long"))</f>
        <v>Short</v>
      </c>
      <c r="W1358">
        <f>IF(ctable[[#This Row],[Churn]]="Yes",1,0)</f>
        <v>0</v>
      </c>
    </row>
    <row r="1359" spans="1:23"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s="1">
        <v>111.45</v>
      </c>
      <c r="T1359" s="1">
        <v>5315.1</v>
      </c>
      <c r="U1359" t="s">
        <v>24</v>
      </c>
      <c r="V1359" t="str">
        <f>IF(ctable[[#This Row],[tenure]]&lt;=12, "Short",IF(ctable[[#This Row],[tenure]]&lt;=36,"Medium","Long"))</f>
        <v>Long</v>
      </c>
      <c r="W1359">
        <f>IF(ctable[[#This Row],[Churn]]="Yes",1,0)</f>
        <v>0</v>
      </c>
    </row>
    <row r="1360" spans="1:23"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s="1">
        <v>70.150000000000006</v>
      </c>
      <c r="T1360" s="1">
        <v>735.5</v>
      </c>
      <c r="U1360" t="s">
        <v>24</v>
      </c>
      <c r="V1360" t="str">
        <f>IF(ctable[[#This Row],[tenure]]&lt;=12, "Short",IF(ctable[[#This Row],[tenure]]&lt;=36,"Medium","Long"))</f>
        <v>Short</v>
      </c>
      <c r="W1360">
        <f>IF(ctable[[#This Row],[Churn]]="Yes",1,0)</f>
        <v>0</v>
      </c>
    </row>
    <row r="1361" spans="1:23"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s="1">
        <v>94.75</v>
      </c>
      <c r="T1361" s="1">
        <v>889.9</v>
      </c>
      <c r="U1361" t="s">
        <v>23</v>
      </c>
      <c r="V1361" t="str">
        <f>IF(ctable[[#This Row],[tenure]]&lt;=12, "Short",IF(ctable[[#This Row],[tenure]]&lt;=36,"Medium","Long"))</f>
        <v>Short</v>
      </c>
      <c r="W1361">
        <f>IF(ctable[[#This Row],[Churn]]="Yes",1,0)</f>
        <v>1</v>
      </c>
    </row>
    <row r="1362" spans="1:23"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s="1">
        <v>95.05</v>
      </c>
      <c r="T1362" s="1">
        <v>1290</v>
      </c>
      <c r="U1362" t="s">
        <v>23</v>
      </c>
      <c r="V1362" t="str">
        <f>IF(ctable[[#This Row],[tenure]]&lt;=12, "Short",IF(ctable[[#This Row],[tenure]]&lt;=36,"Medium","Long"))</f>
        <v>Medium</v>
      </c>
      <c r="W1362">
        <f>IF(ctable[[#This Row],[Churn]]="Yes",1,0)</f>
        <v>1</v>
      </c>
    </row>
    <row r="1363" spans="1:23"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s="1">
        <v>78.45</v>
      </c>
      <c r="T1363" s="1">
        <v>330.05</v>
      </c>
      <c r="U1363" t="s">
        <v>23</v>
      </c>
      <c r="V1363" t="str">
        <f>IF(ctable[[#This Row],[tenure]]&lt;=12, "Short",IF(ctable[[#This Row],[tenure]]&lt;=36,"Medium","Long"))</f>
        <v>Short</v>
      </c>
      <c r="W1363">
        <f>IF(ctable[[#This Row],[Churn]]="Yes",1,0)</f>
        <v>1</v>
      </c>
    </row>
    <row r="1364" spans="1:23"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s="1">
        <v>70.2</v>
      </c>
      <c r="T1364" s="1">
        <v>237.95</v>
      </c>
      <c r="U1364" t="s">
        <v>23</v>
      </c>
      <c r="V1364" t="str">
        <f>IF(ctable[[#This Row],[tenure]]&lt;=12, "Short",IF(ctable[[#This Row],[tenure]]&lt;=36,"Medium","Long"))</f>
        <v>Short</v>
      </c>
      <c r="W1364">
        <f>IF(ctable[[#This Row],[Churn]]="Yes",1,0)</f>
        <v>1</v>
      </c>
    </row>
    <row r="1365" spans="1:23"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s="1">
        <v>92</v>
      </c>
      <c r="T1365" s="1">
        <v>6474.4</v>
      </c>
      <c r="U1365" t="s">
        <v>24</v>
      </c>
      <c r="V1365" t="str">
        <f>IF(ctable[[#This Row],[tenure]]&lt;=12, "Short",IF(ctable[[#This Row],[tenure]]&lt;=36,"Medium","Long"))</f>
        <v>Long</v>
      </c>
      <c r="W1365">
        <f>IF(ctable[[#This Row],[Churn]]="Yes",1,0)</f>
        <v>0</v>
      </c>
    </row>
    <row r="1366" spans="1:23"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s="1">
        <v>85.5</v>
      </c>
      <c r="T1366" s="1">
        <v>4421.95</v>
      </c>
      <c r="U1366" t="s">
        <v>24</v>
      </c>
      <c r="V1366" t="str">
        <f>IF(ctable[[#This Row],[tenure]]&lt;=12, "Short",IF(ctable[[#This Row],[tenure]]&lt;=36,"Medium","Long"))</f>
        <v>Long</v>
      </c>
      <c r="W1366">
        <f>IF(ctable[[#This Row],[Churn]]="Yes",1,0)</f>
        <v>0</v>
      </c>
    </row>
    <row r="1367" spans="1:23"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s="1">
        <v>41.05</v>
      </c>
      <c r="T1367" s="1">
        <v>2452.6999999999998</v>
      </c>
      <c r="U1367" t="s">
        <v>23</v>
      </c>
      <c r="V1367" t="str">
        <f>IF(ctable[[#This Row],[tenure]]&lt;=12, "Short",IF(ctable[[#This Row],[tenure]]&lt;=36,"Medium","Long"))</f>
        <v>Long</v>
      </c>
      <c r="W1367">
        <f>IF(ctable[[#This Row],[Churn]]="Yes",1,0)</f>
        <v>1</v>
      </c>
    </row>
    <row r="1368" spans="1:23"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s="1">
        <v>85.6</v>
      </c>
      <c r="T1368" s="1">
        <v>813.85</v>
      </c>
      <c r="U1368" t="s">
        <v>23</v>
      </c>
      <c r="V1368" t="str">
        <f>IF(ctable[[#This Row],[tenure]]&lt;=12, "Short",IF(ctable[[#This Row],[tenure]]&lt;=36,"Medium","Long"))</f>
        <v>Short</v>
      </c>
      <c r="W1368">
        <f>IF(ctable[[#This Row],[Churn]]="Yes",1,0)</f>
        <v>1</v>
      </c>
    </row>
    <row r="1369" spans="1:23"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s="1">
        <v>82.15</v>
      </c>
      <c r="T1369" s="1">
        <v>4904.8500000000004</v>
      </c>
      <c r="U1369" t="s">
        <v>24</v>
      </c>
      <c r="V1369" t="str">
        <f>IF(ctable[[#This Row],[tenure]]&lt;=12, "Short",IF(ctable[[#This Row],[tenure]]&lt;=36,"Medium","Long"))</f>
        <v>Long</v>
      </c>
      <c r="W1369">
        <f>IF(ctable[[#This Row],[Churn]]="Yes",1,0)</f>
        <v>0</v>
      </c>
    </row>
    <row r="1370" spans="1:23"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s="1">
        <v>84.4</v>
      </c>
      <c r="T1370" s="1">
        <v>4484.05</v>
      </c>
      <c r="U1370" t="s">
        <v>24</v>
      </c>
      <c r="V1370" t="str">
        <f>IF(ctable[[#This Row],[tenure]]&lt;=12, "Short",IF(ctable[[#This Row],[tenure]]&lt;=36,"Medium","Long"))</f>
        <v>Long</v>
      </c>
      <c r="W1370">
        <f>IF(ctable[[#This Row],[Churn]]="Yes",1,0)</f>
        <v>0</v>
      </c>
    </row>
    <row r="1371" spans="1:23"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s="1">
        <v>60.9</v>
      </c>
      <c r="T1371" s="1">
        <v>2033.85</v>
      </c>
      <c r="U1371" t="s">
        <v>24</v>
      </c>
      <c r="V1371" t="str">
        <f>IF(ctable[[#This Row],[tenure]]&lt;=12, "Short",IF(ctable[[#This Row],[tenure]]&lt;=36,"Medium","Long"))</f>
        <v>Medium</v>
      </c>
      <c r="W1371">
        <f>IF(ctable[[#This Row],[Churn]]="Yes",1,0)</f>
        <v>0</v>
      </c>
    </row>
    <row r="1372" spans="1:23"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s="1">
        <v>20.25</v>
      </c>
      <c r="T1372" s="1">
        <v>538.20000000000005</v>
      </c>
      <c r="U1372" t="s">
        <v>24</v>
      </c>
      <c r="V1372" t="str">
        <f>IF(ctable[[#This Row],[tenure]]&lt;=12, "Short",IF(ctable[[#This Row],[tenure]]&lt;=36,"Medium","Long"))</f>
        <v>Medium</v>
      </c>
      <c r="W1372">
        <f>IF(ctable[[#This Row],[Churn]]="Yes",1,0)</f>
        <v>0</v>
      </c>
    </row>
    <row r="1373" spans="1:23"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s="1">
        <v>79.2</v>
      </c>
      <c r="T1373" s="1">
        <v>79.2</v>
      </c>
      <c r="U1373" t="s">
        <v>23</v>
      </c>
      <c r="V1373" t="str">
        <f>IF(ctable[[#This Row],[tenure]]&lt;=12, "Short",IF(ctable[[#This Row],[tenure]]&lt;=36,"Medium","Long"))</f>
        <v>Short</v>
      </c>
      <c r="W1373">
        <f>IF(ctable[[#This Row],[Churn]]="Yes",1,0)</f>
        <v>1</v>
      </c>
    </row>
    <row r="1374" spans="1:23"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s="1">
        <v>95.3</v>
      </c>
      <c r="T1374" s="1">
        <v>2192.9</v>
      </c>
      <c r="U1374" t="s">
        <v>24</v>
      </c>
      <c r="V1374" t="str">
        <f>IF(ctable[[#This Row],[tenure]]&lt;=12, "Short",IF(ctable[[#This Row],[tenure]]&lt;=36,"Medium","Long"))</f>
        <v>Medium</v>
      </c>
      <c r="W1374">
        <f>IF(ctable[[#This Row],[Churn]]="Yes",1,0)</f>
        <v>0</v>
      </c>
    </row>
    <row r="1375" spans="1:23"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s="1">
        <v>19.850000000000001</v>
      </c>
      <c r="T1375" s="1">
        <v>19.850000000000001</v>
      </c>
      <c r="U1375" t="s">
        <v>24</v>
      </c>
      <c r="V1375" t="str">
        <f>IF(ctable[[#This Row],[tenure]]&lt;=12, "Short",IF(ctable[[#This Row],[tenure]]&lt;=36,"Medium","Long"))</f>
        <v>Short</v>
      </c>
      <c r="W1375">
        <f>IF(ctable[[#This Row],[Churn]]="Yes",1,0)</f>
        <v>0</v>
      </c>
    </row>
    <row r="1376" spans="1:23"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s="1">
        <v>84.35</v>
      </c>
      <c r="T1376" s="1">
        <v>3858.05</v>
      </c>
      <c r="U1376" t="s">
        <v>24</v>
      </c>
      <c r="V1376" t="str">
        <f>IF(ctable[[#This Row],[tenure]]&lt;=12, "Short",IF(ctable[[#This Row],[tenure]]&lt;=36,"Medium","Long"))</f>
        <v>Long</v>
      </c>
      <c r="W1376">
        <f>IF(ctable[[#This Row],[Churn]]="Yes",1,0)</f>
        <v>0</v>
      </c>
    </row>
    <row r="1377" spans="1:23"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s="1">
        <v>19.850000000000001</v>
      </c>
      <c r="T1377" s="1">
        <v>854.8</v>
      </c>
      <c r="U1377" t="s">
        <v>24</v>
      </c>
      <c r="V1377" t="str">
        <f>IF(ctable[[#This Row],[tenure]]&lt;=12, "Short",IF(ctable[[#This Row],[tenure]]&lt;=36,"Medium","Long"))</f>
        <v>Long</v>
      </c>
      <c r="W1377">
        <f>IF(ctable[[#This Row],[Churn]]="Yes",1,0)</f>
        <v>0</v>
      </c>
    </row>
    <row r="1378" spans="1:23"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s="1">
        <v>70</v>
      </c>
      <c r="T1378" s="1">
        <v>347.4</v>
      </c>
      <c r="U1378" t="s">
        <v>23</v>
      </c>
      <c r="V1378" t="str">
        <f>IF(ctable[[#This Row],[tenure]]&lt;=12, "Short",IF(ctable[[#This Row],[tenure]]&lt;=36,"Medium","Long"))</f>
        <v>Short</v>
      </c>
      <c r="W1378">
        <f>IF(ctable[[#This Row],[Churn]]="Yes",1,0)</f>
        <v>1</v>
      </c>
    </row>
    <row r="1379" spans="1:23"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s="1">
        <v>82.3</v>
      </c>
      <c r="T1379" s="1">
        <v>5815.15</v>
      </c>
      <c r="U1379" t="s">
        <v>24</v>
      </c>
      <c r="V1379" t="str">
        <f>IF(ctable[[#This Row],[tenure]]&lt;=12, "Short",IF(ctable[[#This Row],[tenure]]&lt;=36,"Medium","Long"))</f>
        <v>Long</v>
      </c>
      <c r="W1379">
        <f>IF(ctable[[#This Row],[Churn]]="Yes",1,0)</f>
        <v>0</v>
      </c>
    </row>
    <row r="1380" spans="1:23"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s="1">
        <v>66.8</v>
      </c>
      <c r="T1380" s="1">
        <v>3970.4</v>
      </c>
      <c r="U1380" t="s">
        <v>24</v>
      </c>
      <c r="V1380" t="str">
        <f>IF(ctable[[#This Row],[tenure]]&lt;=12, "Short",IF(ctable[[#This Row],[tenure]]&lt;=36,"Medium","Long"))</f>
        <v>Long</v>
      </c>
      <c r="W1380">
        <f>IF(ctable[[#This Row],[Churn]]="Yes",1,0)</f>
        <v>0</v>
      </c>
    </row>
    <row r="1381" spans="1:23"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s="1">
        <v>44.6</v>
      </c>
      <c r="T1381" s="1">
        <v>3058.15</v>
      </c>
      <c r="U1381" t="s">
        <v>24</v>
      </c>
      <c r="V1381" t="str">
        <f>IF(ctable[[#This Row],[tenure]]&lt;=12, "Short",IF(ctable[[#This Row],[tenure]]&lt;=36,"Medium","Long"))</f>
        <v>Long</v>
      </c>
      <c r="W1381">
        <f>IF(ctable[[#This Row],[Churn]]="Yes",1,0)</f>
        <v>0</v>
      </c>
    </row>
    <row r="1382" spans="1:23"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s="1">
        <v>98.45</v>
      </c>
      <c r="T1382" s="1">
        <v>6145.2</v>
      </c>
      <c r="U1382" t="s">
        <v>24</v>
      </c>
      <c r="V1382" t="str">
        <f>IF(ctable[[#This Row],[tenure]]&lt;=12, "Short",IF(ctable[[#This Row],[tenure]]&lt;=36,"Medium","Long"))</f>
        <v>Long</v>
      </c>
      <c r="W1382">
        <f>IF(ctable[[#This Row],[Churn]]="Yes",1,0)</f>
        <v>0</v>
      </c>
    </row>
    <row r="1383" spans="1:23"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s="1">
        <v>70.7</v>
      </c>
      <c r="T1383" s="1">
        <v>129.19999999999999</v>
      </c>
      <c r="U1383" t="s">
        <v>24</v>
      </c>
      <c r="V1383" t="str">
        <f>IF(ctable[[#This Row],[tenure]]&lt;=12, "Short",IF(ctable[[#This Row],[tenure]]&lt;=36,"Medium","Long"))</f>
        <v>Short</v>
      </c>
      <c r="W1383">
        <f>IF(ctable[[#This Row],[Churn]]="Yes",1,0)</f>
        <v>0</v>
      </c>
    </row>
    <row r="1384" spans="1:23"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s="1">
        <v>24.95</v>
      </c>
      <c r="T1384" s="1">
        <v>1165.9000000000001</v>
      </c>
      <c r="U1384" t="s">
        <v>24</v>
      </c>
      <c r="V1384" t="str">
        <f>IF(ctable[[#This Row],[tenure]]&lt;=12, "Short",IF(ctable[[#This Row],[tenure]]&lt;=36,"Medium","Long"))</f>
        <v>Long</v>
      </c>
      <c r="W1384">
        <f>IF(ctable[[#This Row],[Churn]]="Yes",1,0)</f>
        <v>0</v>
      </c>
    </row>
    <row r="1385" spans="1:23"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s="1">
        <v>49.95</v>
      </c>
      <c r="T1385" s="1">
        <v>49.95</v>
      </c>
      <c r="U1385" t="s">
        <v>23</v>
      </c>
      <c r="V1385" t="str">
        <f>IF(ctable[[#This Row],[tenure]]&lt;=12, "Short",IF(ctable[[#This Row],[tenure]]&lt;=36,"Medium","Long"))</f>
        <v>Short</v>
      </c>
      <c r="W1385">
        <f>IF(ctable[[#This Row],[Churn]]="Yes",1,0)</f>
        <v>1</v>
      </c>
    </row>
    <row r="1386" spans="1:23"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s="1">
        <v>69.25</v>
      </c>
      <c r="T1386" s="1">
        <v>1554</v>
      </c>
      <c r="U1386" t="s">
        <v>23</v>
      </c>
      <c r="V1386" t="str">
        <f>IF(ctable[[#This Row],[tenure]]&lt;=12, "Short",IF(ctable[[#This Row],[tenure]]&lt;=36,"Medium","Long"))</f>
        <v>Medium</v>
      </c>
      <c r="W1386">
        <f>IF(ctable[[#This Row],[Churn]]="Yes",1,0)</f>
        <v>1</v>
      </c>
    </row>
    <row r="1387" spans="1:23"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s="1">
        <v>102.5</v>
      </c>
      <c r="T1387" s="1">
        <v>4904.25</v>
      </c>
      <c r="U1387" t="s">
        <v>24</v>
      </c>
      <c r="V1387" t="str">
        <f>IF(ctable[[#This Row],[tenure]]&lt;=12, "Short",IF(ctable[[#This Row],[tenure]]&lt;=36,"Medium","Long"))</f>
        <v>Long</v>
      </c>
      <c r="W1387">
        <f>IF(ctable[[#This Row],[Churn]]="Yes",1,0)</f>
        <v>0</v>
      </c>
    </row>
    <row r="1388" spans="1:23"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s="1">
        <v>86.55</v>
      </c>
      <c r="T1388" s="1">
        <v>5632.55</v>
      </c>
      <c r="U1388" t="s">
        <v>24</v>
      </c>
      <c r="V1388" t="str">
        <f>IF(ctable[[#This Row],[tenure]]&lt;=12, "Short",IF(ctable[[#This Row],[tenure]]&lt;=36,"Medium","Long"))</f>
        <v>Long</v>
      </c>
      <c r="W1388">
        <f>IF(ctable[[#This Row],[Churn]]="Yes",1,0)</f>
        <v>0</v>
      </c>
    </row>
    <row r="1389" spans="1:23"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s="1">
        <v>24.3</v>
      </c>
      <c r="T1389" s="1">
        <v>1643.25</v>
      </c>
      <c r="U1389" t="s">
        <v>24</v>
      </c>
      <c r="V1389" t="str">
        <f>IF(ctable[[#This Row],[tenure]]&lt;=12, "Short",IF(ctable[[#This Row],[tenure]]&lt;=36,"Medium","Long"))</f>
        <v>Long</v>
      </c>
      <c r="W1389">
        <f>IF(ctable[[#This Row],[Churn]]="Yes",1,0)</f>
        <v>0</v>
      </c>
    </row>
    <row r="1390" spans="1:23"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s="1">
        <v>58.35</v>
      </c>
      <c r="T1390" s="1">
        <v>740.55</v>
      </c>
      <c r="U1390" t="s">
        <v>24</v>
      </c>
      <c r="V1390" t="str">
        <f>IF(ctable[[#This Row],[tenure]]&lt;=12, "Short",IF(ctable[[#This Row],[tenure]]&lt;=36,"Medium","Long"))</f>
        <v>Short</v>
      </c>
      <c r="W1390">
        <f>IF(ctable[[#This Row],[Churn]]="Yes",1,0)</f>
        <v>0</v>
      </c>
    </row>
    <row r="1391" spans="1:23"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s="1">
        <v>94.25</v>
      </c>
      <c r="T1391" s="1">
        <v>3217.55</v>
      </c>
      <c r="U1391" t="s">
        <v>23</v>
      </c>
      <c r="V1391" t="str">
        <f>IF(ctable[[#This Row],[tenure]]&lt;=12, "Short",IF(ctable[[#This Row],[tenure]]&lt;=36,"Medium","Long"))</f>
        <v>Medium</v>
      </c>
      <c r="W1391">
        <f>IF(ctable[[#This Row],[Churn]]="Yes",1,0)</f>
        <v>1</v>
      </c>
    </row>
    <row r="1392" spans="1:23"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s="1">
        <v>68.75</v>
      </c>
      <c r="T1392" s="1">
        <v>4888.2</v>
      </c>
      <c r="U1392" t="s">
        <v>24</v>
      </c>
      <c r="V1392" t="str">
        <f>IF(ctable[[#This Row],[tenure]]&lt;=12, "Short",IF(ctable[[#This Row],[tenure]]&lt;=36,"Medium","Long"))</f>
        <v>Long</v>
      </c>
      <c r="W1392">
        <f>IF(ctable[[#This Row],[Churn]]="Yes",1,0)</f>
        <v>0</v>
      </c>
    </row>
    <row r="1393" spans="1:23"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s="1">
        <v>85.8</v>
      </c>
      <c r="T1393" s="1">
        <v>2440.25</v>
      </c>
      <c r="U1393" t="s">
        <v>24</v>
      </c>
      <c r="V1393" t="str">
        <f>IF(ctable[[#This Row],[tenure]]&lt;=12, "Short",IF(ctable[[#This Row],[tenure]]&lt;=36,"Medium","Long"))</f>
        <v>Medium</v>
      </c>
      <c r="W1393">
        <f>IF(ctable[[#This Row],[Churn]]="Yes",1,0)</f>
        <v>0</v>
      </c>
    </row>
    <row r="1394" spans="1:23"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s="1">
        <v>20.100000000000001</v>
      </c>
      <c r="T1394" s="1">
        <v>620.54999999999995</v>
      </c>
      <c r="U1394" t="s">
        <v>24</v>
      </c>
      <c r="V1394" t="str">
        <f>IF(ctable[[#This Row],[tenure]]&lt;=12, "Short",IF(ctable[[#This Row],[tenure]]&lt;=36,"Medium","Long"))</f>
        <v>Medium</v>
      </c>
      <c r="W1394">
        <f>IF(ctable[[#This Row],[Churn]]="Yes",1,0)</f>
        <v>0</v>
      </c>
    </row>
    <row r="1395" spans="1:23"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s="1">
        <v>20.350000000000001</v>
      </c>
      <c r="T1395" s="1">
        <v>20.350000000000001</v>
      </c>
      <c r="U1395" t="s">
        <v>24</v>
      </c>
      <c r="V1395" t="str">
        <f>IF(ctable[[#This Row],[tenure]]&lt;=12, "Short",IF(ctable[[#This Row],[tenure]]&lt;=36,"Medium","Long"))</f>
        <v>Short</v>
      </c>
      <c r="W1395">
        <f>IF(ctable[[#This Row],[Churn]]="Yes",1,0)</f>
        <v>0</v>
      </c>
    </row>
    <row r="1396" spans="1:23"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s="1">
        <v>110.8</v>
      </c>
      <c r="T1396" s="1">
        <v>6840.95</v>
      </c>
      <c r="U1396" t="s">
        <v>24</v>
      </c>
      <c r="V1396" t="str">
        <f>IF(ctable[[#This Row],[tenure]]&lt;=12, "Short",IF(ctable[[#This Row],[tenure]]&lt;=36,"Medium","Long"))</f>
        <v>Long</v>
      </c>
      <c r="W1396">
        <f>IF(ctable[[#This Row],[Churn]]="Yes",1,0)</f>
        <v>0</v>
      </c>
    </row>
    <row r="1397" spans="1:23"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s="1">
        <v>73</v>
      </c>
      <c r="T1397" s="1">
        <v>3001.2</v>
      </c>
      <c r="U1397" t="s">
        <v>23</v>
      </c>
      <c r="V1397" t="str">
        <f>IF(ctable[[#This Row],[tenure]]&lt;=12, "Short",IF(ctable[[#This Row],[tenure]]&lt;=36,"Medium","Long"))</f>
        <v>Long</v>
      </c>
      <c r="W1397">
        <f>IF(ctable[[#This Row],[Churn]]="Yes",1,0)</f>
        <v>1</v>
      </c>
    </row>
    <row r="1398" spans="1:23"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s="1">
        <v>100.05</v>
      </c>
      <c r="T1398" s="1">
        <v>6254.2</v>
      </c>
      <c r="U1398" t="s">
        <v>23</v>
      </c>
      <c r="V1398" t="str">
        <f>IF(ctable[[#This Row],[tenure]]&lt;=12, "Short",IF(ctable[[#This Row],[tenure]]&lt;=36,"Medium","Long"))</f>
        <v>Long</v>
      </c>
      <c r="W1398">
        <f>IF(ctable[[#This Row],[Churn]]="Yes",1,0)</f>
        <v>1</v>
      </c>
    </row>
    <row r="1399" spans="1:23"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s="1">
        <v>82.85</v>
      </c>
      <c r="T1399" s="1">
        <v>319.60000000000002</v>
      </c>
      <c r="U1399" t="s">
        <v>24</v>
      </c>
      <c r="V1399" t="str">
        <f>IF(ctable[[#This Row],[tenure]]&lt;=12, "Short",IF(ctable[[#This Row],[tenure]]&lt;=36,"Medium","Long"))</f>
        <v>Short</v>
      </c>
      <c r="W1399">
        <f>IF(ctable[[#This Row],[Churn]]="Yes",1,0)</f>
        <v>0</v>
      </c>
    </row>
    <row r="1400" spans="1:23"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s="1">
        <v>84.35</v>
      </c>
      <c r="T1400" s="1">
        <v>1938.05</v>
      </c>
      <c r="U1400" t="s">
        <v>24</v>
      </c>
      <c r="V1400" t="str">
        <f>IF(ctable[[#This Row],[tenure]]&lt;=12, "Short",IF(ctable[[#This Row],[tenure]]&lt;=36,"Medium","Long"))</f>
        <v>Medium</v>
      </c>
      <c r="W1400">
        <f>IF(ctable[[#This Row],[Churn]]="Yes",1,0)</f>
        <v>0</v>
      </c>
    </row>
    <row r="1401" spans="1:23"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s="1">
        <v>19.55</v>
      </c>
      <c r="T1401" s="1">
        <v>294.5</v>
      </c>
      <c r="U1401" t="s">
        <v>24</v>
      </c>
      <c r="V1401" t="str">
        <f>IF(ctable[[#This Row],[tenure]]&lt;=12, "Short",IF(ctable[[#This Row],[tenure]]&lt;=36,"Medium","Long"))</f>
        <v>Medium</v>
      </c>
      <c r="W1401">
        <f>IF(ctable[[#This Row],[Churn]]="Yes",1,0)</f>
        <v>0</v>
      </c>
    </row>
    <row r="1402" spans="1:23"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s="1">
        <v>19.95</v>
      </c>
      <c r="T1402" s="1">
        <v>58.3</v>
      </c>
      <c r="U1402" t="s">
        <v>24</v>
      </c>
      <c r="V1402" t="str">
        <f>IF(ctable[[#This Row],[tenure]]&lt;=12, "Short",IF(ctable[[#This Row],[tenure]]&lt;=36,"Medium","Long"))</f>
        <v>Short</v>
      </c>
      <c r="W1402">
        <f>IF(ctable[[#This Row],[Churn]]="Yes",1,0)</f>
        <v>0</v>
      </c>
    </row>
    <row r="1403" spans="1:23"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s="1">
        <v>99.8</v>
      </c>
      <c r="T1403" s="1">
        <v>442.85</v>
      </c>
      <c r="U1403" t="s">
        <v>23</v>
      </c>
      <c r="V1403" t="str">
        <f>IF(ctable[[#This Row],[tenure]]&lt;=12, "Short",IF(ctable[[#This Row],[tenure]]&lt;=36,"Medium","Long"))</f>
        <v>Short</v>
      </c>
      <c r="W1403">
        <f>IF(ctable[[#This Row],[Churn]]="Yes",1,0)</f>
        <v>1</v>
      </c>
    </row>
    <row r="1404" spans="1:23"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s="1">
        <v>35</v>
      </c>
      <c r="T1404" s="1">
        <v>553</v>
      </c>
      <c r="U1404" t="s">
        <v>23</v>
      </c>
      <c r="V1404" t="str">
        <f>IF(ctable[[#This Row],[tenure]]&lt;=12, "Short",IF(ctable[[#This Row],[tenure]]&lt;=36,"Medium","Long"))</f>
        <v>Medium</v>
      </c>
      <c r="W1404">
        <f>IF(ctable[[#This Row],[Churn]]="Yes",1,0)</f>
        <v>1</v>
      </c>
    </row>
    <row r="1405" spans="1:23"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s="1">
        <v>66.25</v>
      </c>
      <c r="T1405" s="1">
        <v>546.45000000000005</v>
      </c>
      <c r="U1405" t="s">
        <v>24</v>
      </c>
      <c r="V1405" t="str">
        <f>IF(ctable[[#This Row],[tenure]]&lt;=12, "Short",IF(ctable[[#This Row],[tenure]]&lt;=36,"Medium","Long"))</f>
        <v>Short</v>
      </c>
      <c r="W1405">
        <f>IF(ctable[[#This Row],[Churn]]="Yes",1,0)</f>
        <v>0</v>
      </c>
    </row>
    <row r="1406" spans="1:23"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s="1">
        <v>23.3</v>
      </c>
      <c r="T1406" s="1">
        <v>797.1</v>
      </c>
      <c r="U1406" t="s">
        <v>24</v>
      </c>
      <c r="V1406" t="str">
        <f>IF(ctable[[#This Row],[tenure]]&lt;=12, "Short",IF(ctable[[#This Row],[tenure]]&lt;=36,"Medium","Long"))</f>
        <v>Medium</v>
      </c>
      <c r="W1406">
        <f>IF(ctable[[#This Row],[Churn]]="Yes",1,0)</f>
        <v>0</v>
      </c>
    </row>
    <row r="1407" spans="1:23"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s="1">
        <v>76</v>
      </c>
      <c r="T1407" s="1">
        <v>76</v>
      </c>
      <c r="U1407" t="s">
        <v>23</v>
      </c>
      <c r="V1407" t="str">
        <f>IF(ctable[[#This Row],[tenure]]&lt;=12, "Short",IF(ctable[[#This Row],[tenure]]&lt;=36,"Medium","Long"))</f>
        <v>Short</v>
      </c>
      <c r="W1407">
        <f>IF(ctable[[#This Row],[Churn]]="Yes",1,0)</f>
        <v>1</v>
      </c>
    </row>
    <row r="1408" spans="1:23"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s="1">
        <v>25.3</v>
      </c>
      <c r="T1408" s="1">
        <v>1673.8</v>
      </c>
      <c r="U1408" t="s">
        <v>24</v>
      </c>
      <c r="V1408" t="str">
        <f>IF(ctable[[#This Row],[tenure]]&lt;=12, "Short",IF(ctable[[#This Row],[tenure]]&lt;=36,"Medium","Long"))</f>
        <v>Long</v>
      </c>
      <c r="W1408">
        <f>IF(ctable[[#This Row],[Churn]]="Yes",1,0)</f>
        <v>0</v>
      </c>
    </row>
    <row r="1409" spans="1:23"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s="1">
        <v>44.55</v>
      </c>
      <c r="T1409" s="1">
        <v>343.45</v>
      </c>
      <c r="U1409" t="s">
        <v>24</v>
      </c>
      <c r="V1409" t="str">
        <f>IF(ctable[[#This Row],[tenure]]&lt;=12, "Short",IF(ctable[[#This Row],[tenure]]&lt;=36,"Medium","Long"))</f>
        <v>Short</v>
      </c>
      <c r="W1409">
        <f>IF(ctable[[#This Row],[Churn]]="Yes",1,0)</f>
        <v>0</v>
      </c>
    </row>
    <row r="1410" spans="1:23"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s="1">
        <v>104.1</v>
      </c>
      <c r="T1410" s="1">
        <v>7412.25</v>
      </c>
      <c r="U1410" t="s">
        <v>24</v>
      </c>
      <c r="V1410" t="str">
        <f>IF(ctable[[#This Row],[tenure]]&lt;=12, "Short",IF(ctable[[#This Row],[tenure]]&lt;=36,"Medium","Long"))</f>
        <v>Long</v>
      </c>
      <c r="W1410">
        <f>IF(ctable[[#This Row],[Churn]]="Yes",1,0)</f>
        <v>0</v>
      </c>
    </row>
    <row r="1411" spans="1:23"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s="1">
        <v>92.55</v>
      </c>
      <c r="T1411" s="1">
        <v>4039</v>
      </c>
      <c r="U1411" t="s">
        <v>24</v>
      </c>
      <c r="V1411" t="str">
        <f>IF(ctable[[#This Row],[tenure]]&lt;=12, "Short",IF(ctable[[#This Row],[tenure]]&lt;=36,"Medium","Long"))</f>
        <v>Long</v>
      </c>
      <c r="W1411">
        <f>IF(ctable[[#This Row],[Churn]]="Yes",1,0)</f>
        <v>0</v>
      </c>
    </row>
    <row r="1412" spans="1:23"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s="1">
        <v>93.85</v>
      </c>
      <c r="T1412" s="1">
        <v>170.85</v>
      </c>
      <c r="U1412" t="s">
        <v>23</v>
      </c>
      <c r="V1412" t="str">
        <f>IF(ctable[[#This Row],[tenure]]&lt;=12, "Short",IF(ctable[[#This Row],[tenure]]&lt;=36,"Medium","Long"))</f>
        <v>Short</v>
      </c>
      <c r="W1412">
        <f>IF(ctable[[#This Row],[Churn]]="Yes",1,0)</f>
        <v>1</v>
      </c>
    </row>
    <row r="1413" spans="1:23"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s="1">
        <v>101.45</v>
      </c>
      <c r="T1413" s="1">
        <v>2948.6</v>
      </c>
      <c r="U1413" t="s">
        <v>24</v>
      </c>
      <c r="V1413" t="str">
        <f>IF(ctable[[#This Row],[tenure]]&lt;=12, "Short",IF(ctable[[#This Row],[tenure]]&lt;=36,"Medium","Long"))</f>
        <v>Medium</v>
      </c>
      <c r="W1413">
        <f>IF(ctable[[#This Row],[Churn]]="Yes",1,0)</f>
        <v>0</v>
      </c>
    </row>
    <row r="1414" spans="1:23"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s="1">
        <v>84.3</v>
      </c>
      <c r="T1414" s="1">
        <v>1308.4000000000001</v>
      </c>
      <c r="U1414" t="s">
        <v>23</v>
      </c>
      <c r="V1414" t="str">
        <f>IF(ctable[[#This Row],[tenure]]&lt;=12, "Short",IF(ctable[[#This Row],[tenure]]&lt;=36,"Medium","Long"))</f>
        <v>Medium</v>
      </c>
      <c r="W1414">
        <f>IF(ctable[[#This Row],[Churn]]="Yes",1,0)</f>
        <v>1</v>
      </c>
    </row>
    <row r="1415" spans="1:23"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s="1">
        <v>94.55</v>
      </c>
      <c r="T1415" s="1">
        <v>6078.75</v>
      </c>
      <c r="U1415" t="s">
        <v>24</v>
      </c>
      <c r="V1415" t="str">
        <f>IF(ctable[[#This Row],[tenure]]&lt;=12, "Short",IF(ctable[[#This Row],[tenure]]&lt;=36,"Medium","Long"))</f>
        <v>Long</v>
      </c>
      <c r="W1415">
        <f>IF(ctable[[#This Row],[Churn]]="Yes",1,0)</f>
        <v>0</v>
      </c>
    </row>
    <row r="1416" spans="1:23"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s="1">
        <v>95.5</v>
      </c>
      <c r="T1416" s="1">
        <v>3418.2</v>
      </c>
      <c r="U1416" t="s">
        <v>24</v>
      </c>
      <c r="V1416" t="str">
        <f>IF(ctable[[#This Row],[tenure]]&lt;=12, "Short",IF(ctable[[#This Row],[tenure]]&lt;=36,"Medium","Long"))</f>
        <v>Medium</v>
      </c>
      <c r="W1416">
        <f>IF(ctable[[#This Row],[Churn]]="Yes",1,0)</f>
        <v>0</v>
      </c>
    </row>
    <row r="1417" spans="1:23"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s="1">
        <v>100.3</v>
      </c>
      <c r="T1417" s="1">
        <v>6603.8</v>
      </c>
      <c r="U1417" t="s">
        <v>24</v>
      </c>
      <c r="V1417" t="str">
        <f>IF(ctable[[#This Row],[tenure]]&lt;=12, "Short",IF(ctable[[#This Row],[tenure]]&lt;=36,"Medium","Long"))</f>
        <v>Long</v>
      </c>
      <c r="W1417">
        <f>IF(ctable[[#This Row],[Churn]]="Yes",1,0)</f>
        <v>0</v>
      </c>
    </row>
    <row r="1418" spans="1:23"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s="1">
        <v>55.5</v>
      </c>
      <c r="T1418" s="1">
        <v>3166.9</v>
      </c>
      <c r="U1418" t="s">
        <v>24</v>
      </c>
      <c r="V1418" t="str">
        <f>IF(ctable[[#This Row],[tenure]]&lt;=12, "Short",IF(ctable[[#This Row],[tenure]]&lt;=36,"Medium","Long"))</f>
        <v>Long</v>
      </c>
      <c r="W1418">
        <f>IF(ctable[[#This Row],[Churn]]="Yes",1,0)</f>
        <v>0</v>
      </c>
    </row>
    <row r="1419" spans="1:23"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s="1">
        <v>49.85</v>
      </c>
      <c r="T1419" s="1">
        <v>865.75</v>
      </c>
      <c r="U1419" t="s">
        <v>24</v>
      </c>
      <c r="V1419" t="str">
        <f>IF(ctable[[#This Row],[tenure]]&lt;=12, "Short",IF(ctable[[#This Row],[tenure]]&lt;=36,"Medium","Long"))</f>
        <v>Medium</v>
      </c>
      <c r="W1419">
        <f>IF(ctable[[#This Row],[Churn]]="Yes",1,0)</f>
        <v>0</v>
      </c>
    </row>
    <row r="1420" spans="1:23"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s="1">
        <v>89.55</v>
      </c>
      <c r="T1420" s="1">
        <v>6373.1</v>
      </c>
      <c r="U1420" t="s">
        <v>24</v>
      </c>
      <c r="V1420" t="str">
        <f>IF(ctable[[#This Row],[tenure]]&lt;=12, "Short",IF(ctable[[#This Row],[tenure]]&lt;=36,"Medium","Long"))</f>
        <v>Long</v>
      </c>
      <c r="W1420">
        <f>IF(ctable[[#This Row],[Churn]]="Yes",1,0)</f>
        <v>0</v>
      </c>
    </row>
    <row r="1421" spans="1:23"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s="1">
        <v>19.149999999999999</v>
      </c>
      <c r="T1421" s="1">
        <v>1177.05</v>
      </c>
      <c r="U1421" t="s">
        <v>24</v>
      </c>
      <c r="V1421" t="str">
        <f>IF(ctable[[#This Row],[tenure]]&lt;=12, "Short",IF(ctable[[#This Row],[tenure]]&lt;=36,"Medium","Long"))</f>
        <v>Long</v>
      </c>
      <c r="W1421">
        <f>IF(ctable[[#This Row],[Churn]]="Yes",1,0)</f>
        <v>0</v>
      </c>
    </row>
    <row r="1422" spans="1:23"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s="1">
        <v>99.8</v>
      </c>
      <c r="T1422" s="1">
        <v>5985.75</v>
      </c>
      <c r="U1422" t="s">
        <v>24</v>
      </c>
      <c r="V1422" t="str">
        <f>IF(ctable[[#This Row],[tenure]]&lt;=12, "Short",IF(ctable[[#This Row],[tenure]]&lt;=36,"Medium","Long"))</f>
        <v>Long</v>
      </c>
      <c r="W1422">
        <f>IF(ctable[[#This Row],[Churn]]="Yes",1,0)</f>
        <v>0</v>
      </c>
    </row>
    <row r="1423" spans="1:23"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s="1">
        <v>84.4</v>
      </c>
      <c r="T1423" s="1">
        <v>732.5</v>
      </c>
      <c r="U1423" t="s">
        <v>23</v>
      </c>
      <c r="V1423" t="str">
        <f>IF(ctable[[#This Row],[tenure]]&lt;=12, "Short",IF(ctable[[#This Row],[tenure]]&lt;=36,"Medium","Long"))</f>
        <v>Short</v>
      </c>
      <c r="W1423">
        <f>IF(ctable[[#This Row],[Churn]]="Yes",1,0)</f>
        <v>1</v>
      </c>
    </row>
    <row r="1424" spans="1:23"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s="1">
        <v>113.05</v>
      </c>
      <c r="T1424" s="1">
        <v>7869.05</v>
      </c>
      <c r="U1424" t="s">
        <v>24</v>
      </c>
      <c r="V1424" t="str">
        <f>IF(ctable[[#This Row],[tenure]]&lt;=12, "Short",IF(ctable[[#This Row],[tenure]]&lt;=36,"Medium","Long"))</f>
        <v>Long</v>
      </c>
      <c r="W1424">
        <f>IF(ctable[[#This Row],[Churn]]="Yes",1,0)</f>
        <v>0</v>
      </c>
    </row>
    <row r="1425" spans="1:23"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s="1">
        <v>101.1</v>
      </c>
      <c r="T1425" s="1">
        <v>1504.05</v>
      </c>
      <c r="U1425" t="s">
        <v>23</v>
      </c>
      <c r="V1425" t="str">
        <f>IF(ctable[[#This Row],[tenure]]&lt;=12, "Short",IF(ctable[[#This Row],[tenure]]&lt;=36,"Medium","Long"))</f>
        <v>Medium</v>
      </c>
      <c r="W1425">
        <f>IF(ctable[[#This Row],[Churn]]="Yes",1,0)</f>
        <v>1</v>
      </c>
    </row>
    <row r="1426" spans="1:23"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s="1">
        <v>19.95</v>
      </c>
      <c r="T1426" s="1">
        <v>936.7</v>
      </c>
      <c r="U1426" t="s">
        <v>24</v>
      </c>
      <c r="V1426" t="str">
        <f>IF(ctable[[#This Row],[tenure]]&lt;=12, "Short",IF(ctable[[#This Row],[tenure]]&lt;=36,"Medium","Long"))</f>
        <v>Long</v>
      </c>
      <c r="W1426">
        <f>IF(ctable[[#This Row],[Churn]]="Yes",1,0)</f>
        <v>0</v>
      </c>
    </row>
    <row r="1427" spans="1:23"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s="1">
        <v>74.150000000000006</v>
      </c>
      <c r="T1427" s="1">
        <v>741.4</v>
      </c>
      <c r="U1427" t="s">
        <v>24</v>
      </c>
      <c r="V1427" t="str">
        <f>IF(ctable[[#This Row],[tenure]]&lt;=12, "Short",IF(ctable[[#This Row],[tenure]]&lt;=36,"Medium","Long"))</f>
        <v>Short</v>
      </c>
      <c r="W1427">
        <f>IF(ctable[[#This Row],[Churn]]="Yes",1,0)</f>
        <v>0</v>
      </c>
    </row>
    <row r="1428" spans="1:23"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s="1">
        <v>92</v>
      </c>
      <c r="T1428" s="1">
        <v>6585.2</v>
      </c>
      <c r="U1428" t="s">
        <v>24</v>
      </c>
      <c r="V1428" t="str">
        <f>IF(ctable[[#This Row],[tenure]]&lt;=12, "Short",IF(ctable[[#This Row],[tenure]]&lt;=36,"Medium","Long"))</f>
        <v>Long</v>
      </c>
      <c r="W1428">
        <f>IF(ctable[[#This Row],[Churn]]="Yes",1,0)</f>
        <v>0</v>
      </c>
    </row>
    <row r="1429" spans="1:23"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s="1">
        <v>73.849999999999994</v>
      </c>
      <c r="T1429" s="1">
        <v>3122.4</v>
      </c>
      <c r="U1429" t="s">
        <v>24</v>
      </c>
      <c r="V1429" t="str">
        <f>IF(ctable[[#This Row],[tenure]]&lt;=12, "Short",IF(ctable[[#This Row],[tenure]]&lt;=36,"Medium","Long"))</f>
        <v>Long</v>
      </c>
      <c r="W1429">
        <f>IF(ctable[[#This Row],[Churn]]="Yes",1,0)</f>
        <v>0</v>
      </c>
    </row>
    <row r="1430" spans="1:23"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s="1">
        <v>50.45</v>
      </c>
      <c r="T1430" s="1">
        <v>50.45</v>
      </c>
      <c r="U1430" t="s">
        <v>23</v>
      </c>
      <c r="V1430" t="str">
        <f>IF(ctable[[#This Row],[tenure]]&lt;=12, "Short",IF(ctable[[#This Row],[tenure]]&lt;=36,"Medium","Long"))</f>
        <v>Short</v>
      </c>
      <c r="W1430">
        <f>IF(ctable[[#This Row],[Churn]]="Yes",1,0)</f>
        <v>1</v>
      </c>
    </row>
    <row r="1431" spans="1:23"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s="1">
        <v>24.45</v>
      </c>
      <c r="T1431" s="1">
        <v>1088.25</v>
      </c>
      <c r="U1431" t="s">
        <v>24</v>
      </c>
      <c r="V1431" t="str">
        <f>IF(ctable[[#This Row],[tenure]]&lt;=12, "Short",IF(ctable[[#This Row],[tenure]]&lt;=36,"Medium","Long"))</f>
        <v>Long</v>
      </c>
      <c r="W1431">
        <f>IF(ctable[[#This Row],[Churn]]="Yes",1,0)</f>
        <v>0</v>
      </c>
    </row>
    <row r="1432" spans="1:23"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s="1">
        <v>24.8</v>
      </c>
      <c r="T1432" s="1">
        <v>615.35</v>
      </c>
      <c r="U1432" t="s">
        <v>24</v>
      </c>
      <c r="V1432" t="str">
        <f>IF(ctable[[#This Row],[tenure]]&lt;=12, "Short",IF(ctable[[#This Row],[tenure]]&lt;=36,"Medium","Long"))</f>
        <v>Medium</v>
      </c>
      <c r="W1432">
        <f>IF(ctable[[#This Row],[Churn]]="Yes",1,0)</f>
        <v>0</v>
      </c>
    </row>
    <row r="1433" spans="1:23"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s="1">
        <v>64.849999999999994</v>
      </c>
      <c r="T1433" s="1">
        <v>2908.2</v>
      </c>
      <c r="U1433" t="s">
        <v>24</v>
      </c>
      <c r="V1433" t="str">
        <f>IF(ctable[[#This Row],[tenure]]&lt;=12, "Short",IF(ctable[[#This Row],[tenure]]&lt;=36,"Medium","Long"))</f>
        <v>Long</v>
      </c>
      <c r="W1433">
        <f>IF(ctable[[#This Row],[Churn]]="Yes",1,0)</f>
        <v>0</v>
      </c>
    </row>
    <row r="1434" spans="1:23"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s="1">
        <v>20.75</v>
      </c>
      <c r="T1434" s="1">
        <v>739.9</v>
      </c>
      <c r="U1434" t="s">
        <v>24</v>
      </c>
      <c r="V1434" t="str">
        <f>IF(ctable[[#This Row],[tenure]]&lt;=12, "Short",IF(ctable[[#This Row],[tenure]]&lt;=36,"Medium","Long"))</f>
        <v>Medium</v>
      </c>
      <c r="W1434">
        <f>IF(ctable[[#This Row],[Churn]]="Yes",1,0)</f>
        <v>0</v>
      </c>
    </row>
    <row r="1435" spans="1:23"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s="1">
        <v>68.95</v>
      </c>
      <c r="T1435" s="1">
        <v>593.85</v>
      </c>
      <c r="U1435" t="s">
        <v>24</v>
      </c>
      <c r="V1435" t="str">
        <f>IF(ctable[[#This Row],[tenure]]&lt;=12, "Short",IF(ctable[[#This Row],[tenure]]&lt;=36,"Medium","Long"))</f>
        <v>Short</v>
      </c>
      <c r="W1435">
        <f>IF(ctable[[#This Row],[Churn]]="Yes",1,0)</f>
        <v>0</v>
      </c>
    </row>
    <row r="1436" spans="1:23"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s="1">
        <v>99.95</v>
      </c>
      <c r="T1436" s="1">
        <v>1132.75</v>
      </c>
      <c r="U1436" t="s">
        <v>23</v>
      </c>
      <c r="V1436" t="str">
        <f>IF(ctable[[#This Row],[tenure]]&lt;=12, "Short",IF(ctable[[#This Row],[tenure]]&lt;=36,"Medium","Long"))</f>
        <v>Short</v>
      </c>
      <c r="W1436">
        <f>IF(ctable[[#This Row],[Churn]]="Yes",1,0)</f>
        <v>1</v>
      </c>
    </row>
    <row r="1437" spans="1:23"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s="1">
        <v>109.4</v>
      </c>
      <c r="T1437" s="1">
        <v>7227.45</v>
      </c>
      <c r="U1437" t="s">
        <v>24</v>
      </c>
      <c r="V1437" t="str">
        <f>IF(ctable[[#This Row],[tenure]]&lt;=12, "Short",IF(ctable[[#This Row],[tenure]]&lt;=36,"Medium","Long"))</f>
        <v>Long</v>
      </c>
      <c r="W1437">
        <f>IF(ctable[[#This Row],[Churn]]="Yes",1,0)</f>
        <v>0</v>
      </c>
    </row>
    <row r="1438" spans="1:23"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s="1">
        <v>91.4</v>
      </c>
      <c r="T1438" s="1">
        <v>193.6</v>
      </c>
      <c r="U1438" t="s">
        <v>23</v>
      </c>
      <c r="V1438" t="str">
        <f>IF(ctable[[#This Row],[tenure]]&lt;=12, "Short",IF(ctable[[#This Row],[tenure]]&lt;=36,"Medium","Long"))</f>
        <v>Short</v>
      </c>
      <c r="W1438">
        <f>IF(ctable[[#This Row],[Churn]]="Yes",1,0)</f>
        <v>1</v>
      </c>
    </row>
    <row r="1439" spans="1:23"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s="1">
        <v>49</v>
      </c>
      <c r="T1439" s="1">
        <v>1291.3499999999999</v>
      </c>
      <c r="U1439" t="s">
        <v>24</v>
      </c>
      <c r="V1439" t="str">
        <f>IF(ctable[[#This Row],[tenure]]&lt;=12, "Short",IF(ctable[[#This Row],[tenure]]&lt;=36,"Medium","Long"))</f>
        <v>Medium</v>
      </c>
      <c r="W1439">
        <f>IF(ctable[[#This Row],[Churn]]="Yes",1,0)</f>
        <v>0</v>
      </c>
    </row>
    <row r="1440" spans="1:23"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s="1">
        <v>50.25</v>
      </c>
      <c r="T1440" s="1">
        <v>2023.55</v>
      </c>
      <c r="U1440" t="s">
        <v>24</v>
      </c>
      <c r="V1440" t="str">
        <f>IF(ctable[[#This Row],[tenure]]&lt;=12, "Short",IF(ctable[[#This Row],[tenure]]&lt;=36,"Medium","Long"))</f>
        <v>Long</v>
      </c>
      <c r="W1440">
        <f>IF(ctable[[#This Row],[Churn]]="Yes",1,0)</f>
        <v>0</v>
      </c>
    </row>
    <row r="1441" spans="1:23"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s="1">
        <v>75.55</v>
      </c>
      <c r="T1441" s="1">
        <v>349.65</v>
      </c>
      <c r="U1441" t="s">
        <v>23</v>
      </c>
      <c r="V1441" t="str">
        <f>IF(ctable[[#This Row],[tenure]]&lt;=12, "Short",IF(ctable[[#This Row],[tenure]]&lt;=36,"Medium","Long"))</f>
        <v>Short</v>
      </c>
      <c r="W1441">
        <f>IF(ctable[[#This Row],[Churn]]="Yes",1,0)</f>
        <v>1</v>
      </c>
    </row>
    <row r="1442" spans="1:23"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s="1">
        <v>19.899999999999999</v>
      </c>
      <c r="T1442" s="1">
        <v>153.94999999999999</v>
      </c>
      <c r="U1442" t="s">
        <v>24</v>
      </c>
      <c r="V1442" t="str">
        <f>IF(ctable[[#This Row],[tenure]]&lt;=12, "Short",IF(ctable[[#This Row],[tenure]]&lt;=36,"Medium","Long"))</f>
        <v>Short</v>
      </c>
      <c r="W1442">
        <f>IF(ctable[[#This Row],[Churn]]="Yes",1,0)</f>
        <v>0</v>
      </c>
    </row>
    <row r="1443" spans="1:23"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s="1">
        <v>97.8</v>
      </c>
      <c r="T1443" s="1">
        <v>5458.8</v>
      </c>
      <c r="U1443" t="s">
        <v>24</v>
      </c>
      <c r="V1443" t="str">
        <f>IF(ctable[[#This Row],[tenure]]&lt;=12, "Short",IF(ctable[[#This Row],[tenure]]&lt;=36,"Medium","Long"))</f>
        <v>Long</v>
      </c>
      <c r="W1443">
        <f>IF(ctable[[#This Row],[Churn]]="Yes",1,0)</f>
        <v>0</v>
      </c>
    </row>
    <row r="1444" spans="1:23"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s="1">
        <v>100.3</v>
      </c>
      <c r="T1444" s="1">
        <v>5244.45</v>
      </c>
      <c r="U1444" t="s">
        <v>24</v>
      </c>
      <c r="V1444" t="str">
        <f>IF(ctable[[#This Row],[tenure]]&lt;=12, "Short",IF(ctable[[#This Row],[tenure]]&lt;=36,"Medium","Long"))</f>
        <v>Long</v>
      </c>
      <c r="W1444">
        <f>IF(ctable[[#This Row],[Churn]]="Yes",1,0)</f>
        <v>0</v>
      </c>
    </row>
    <row r="1445" spans="1:23"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s="1">
        <v>55.8</v>
      </c>
      <c r="T1445" s="1">
        <v>154.55000000000001</v>
      </c>
      <c r="U1445" t="s">
        <v>24</v>
      </c>
      <c r="V1445" t="str">
        <f>IF(ctable[[#This Row],[tenure]]&lt;=12, "Short",IF(ctable[[#This Row],[tenure]]&lt;=36,"Medium","Long"))</f>
        <v>Short</v>
      </c>
      <c r="W1445">
        <f>IF(ctable[[#This Row],[Churn]]="Yes",1,0)</f>
        <v>0</v>
      </c>
    </row>
    <row r="1446" spans="1:23"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s="1">
        <v>111.15</v>
      </c>
      <c r="T1446" s="1">
        <v>4507.1499999999996</v>
      </c>
      <c r="U1446" t="s">
        <v>24</v>
      </c>
      <c r="V1446" t="str">
        <f>IF(ctable[[#This Row],[tenure]]&lt;=12, "Short",IF(ctable[[#This Row],[tenure]]&lt;=36,"Medium","Long"))</f>
        <v>Long</v>
      </c>
      <c r="W1446">
        <f>IF(ctable[[#This Row],[Churn]]="Yes",1,0)</f>
        <v>0</v>
      </c>
    </row>
    <row r="1447" spans="1:23"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s="1">
        <v>98.55</v>
      </c>
      <c r="T1447" s="1">
        <v>2031.95</v>
      </c>
      <c r="U1447" t="s">
        <v>24</v>
      </c>
      <c r="V1447" t="str">
        <f>IF(ctable[[#This Row],[tenure]]&lt;=12, "Short",IF(ctable[[#This Row],[tenure]]&lt;=36,"Medium","Long"))</f>
        <v>Medium</v>
      </c>
      <c r="W1447">
        <f>IF(ctable[[#This Row],[Churn]]="Yes",1,0)</f>
        <v>0</v>
      </c>
    </row>
    <row r="1448" spans="1:23"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s="1">
        <v>50.05</v>
      </c>
      <c r="T1448" s="1">
        <v>50.05</v>
      </c>
      <c r="U1448" t="s">
        <v>24</v>
      </c>
      <c r="V1448" t="str">
        <f>IF(ctable[[#This Row],[tenure]]&lt;=12, "Short",IF(ctable[[#This Row],[tenure]]&lt;=36,"Medium","Long"))</f>
        <v>Short</v>
      </c>
      <c r="W1448">
        <f>IF(ctable[[#This Row],[Churn]]="Yes",1,0)</f>
        <v>0</v>
      </c>
    </row>
    <row r="1449" spans="1:23"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s="1">
        <v>80.8</v>
      </c>
      <c r="T1449" s="1">
        <v>332.45</v>
      </c>
      <c r="U1449" t="s">
        <v>23</v>
      </c>
      <c r="V1449" t="str">
        <f>IF(ctable[[#This Row],[tenure]]&lt;=12, "Short",IF(ctable[[#This Row],[tenure]]&lt;=36,"Medium","Long"))</f>
        <v>Short</v>
      </c>
      <c r="W1449">
        <f>IF(ctable[[#This Row],[Churn]]="Yes",1,0)</f>
        <v>1</v>
      </c>
    </row>
    <row r="1450" spans="1:23"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s="1">
        <v>20.85</v>
      </c>
      <c r="T1450" s="1">
        <v>473.9</v>
      </c>
      <c r="U1450" t="s">
        <v>24</v>
      </c>
      <c r="V1450" t="str">
        <f>IF(ctable[[#This Row],[tenure]]&lt;=12, "Short",IF(ctable[[#This Row],[tenure]]&lt;=36,"Medium","Long"))</f>
        <v>Medium</v>
      </c>
      <c r="W1450">
        <f>IF(ctable[[#This Row],[Churn]]="Yes",1,0)</f>
        <v>0</v>
      </c>
    </row>
    <row r="1451" spans="1:23"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s="1">
        <v>19.5</v>
      </c>
      <c r="T1451" s="1">
        <v>106.8</v>
      </c>
      <c r="U1451" t="s">
        <v>24</v>
      </c>
      <c r="V1451" t="str">
        <f>IF(ctable[[#This Row],[tenure]]&lt;=12, "Short",IF(ctable[[#This Row],[tenure]]&lt;=36,"Medium","Long"))</f>
        <v>Short</v>
      </c>
      <c r="W1451">
        <f>IF(ctable[[#This Row],[Churn]]="Yes",1,0)</f>
        <v>0</v>
      </c>
    </row>
    <row r="1452" spans="1:23"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s="1">
        <v>19.350000000000001</v>
      </c>
      <c r="T1452" s="1">
        <v>152.6</v>
      </c>
      <c r="U1452" t="s">
        <v>24</v>
      </c>
      <c r="V1452" t="str">
        <f>IF(ctable[[#This Row],[tenure]]&lt;=12, "Short",IF(ctable[[#This Row],[tenure]]&lt;=36,"Medium","Long"))</f>
        <v>Short</v>
      </c>
      <c r="W1452">
        <f>IF(ctable[[#This Row],[Churn]]="Yes",1,0)</f>
        <v>0</v>
      </c>
    </row>
    <row r="1453" spans="1:23"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s="1">
        <v>69.5</v>
      </c>
      <c r="T1453" s="1">
        <v>1199.4000000000001</v>
      </c>
      <c r="U1453" t="s">
        <v>24</v>
      </c>
      <c r="V1453" t="str">
        <f>IF(ctable[[#This Row],[tenure]]&lt;=12, "Short",IF(ctable[[#This Row],[tenure]]&lt;=36,"Medium","Long"))</f>
        <v>Medium</v>
      </c>
      <c r="W1453">
        <f>IF(ctable[[#This Row],[Churn]]="Yes",1,0)</f>
        <v>0</v>
      </c>
    </row>
    <row r="1454" spans="1:23"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s="1">
        <v>48.8</v>
      </c>
      <c r="T1454" s="1">
        <v>2555.0500000000002</v>
      </c>
      <c r="U1454" t="s">
        <v>24</v>
      </c>
      <c r="V1454" t="str">
        <f>IF(ctable[[#This Row],[tenure]]&lt;=12, "Short",IF(ctable[[#This Row],[tenure]]&lt;=36,"Medium","Long"))</f>
        <v>Long</v>
      </c>
      <c r="W1454">
        <f>IF(ctable[[#This Row],[Churn]]="Yes",1,0)</f>
        <v>0</v>
      </c>
    </row>
    <row r="1455" spans="1:23"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s="1">
        <v>94.5</v>
      </c>
      <c r="T1455" s="1">
        <v>2979.2</v>
      </c>
      <c r="U1455" t="s">
        <v>24</v>
      </c>
      <c r="V1455" t="str">
        <f>IF(ctable[[#This Row],[tenure]]&lt;=12, "Short",IF(ctable[[#This Row],[tenure]]&lt;=36,"Medium","Long"))</f>
        <v>Medium</v>
      </c>
      <c r="W1455">
        <f>IF(ctable[[#This Row],[Churn]]="Yes",1,0)</f>
        <v>0</v>
      </c>
    </row>
    <row r="1456" spans="1:23"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s="1">
        <v>20.65</v>
      </c>
      <c r="T1456" s="1">
        <v>654.85</v>
      </c>
      <c r="U1456" t="s">
        <v>24</v>
      </c>
      <c r="V1456" t="str">
        <f>IF(ctable[[#This Row],[tenure]]&lt;=12, "Short",IF(ctable[[#This Row],[tenure]]&lt;=36,"Medium","Long"))</f>
        <v>Medium</v>
      </c>
      <c r="W1456">
        <f>IF(ctable[[#This Row],[Churn]]="Yes",1,0)</f>
        <v>0</v>
      </c>
    </row>
    <row r="1457" spans="1:23"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s="1">
        <v>106.05</v>
      </c>
      <c r="T1457" s="1">
        <v>3834.4</v>
      </c>
      <c r="U1457" t="s">
        <v>24</v>
      </c>
      <c r="V1457" t="str">
        <f>IF(ctable[[#This Row],[tenure]]&lt;=12, "Short",IF(ctable[[#This Row],[tenure]]&lt;=36,"Medium","Long"))</f>
        <v>Medium</v>
      </c>
      <c r="W1457">
        <f>IF(ctable[[#This Row],[Churn]]="Yes",1,0)</f>
        <v>0</v>
      </c>
    </row>
    <row r="1458" spans="1:23"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s="1">
        <v>100</v>
      </c>
      <c r="T1458" s="1">
        <v>1534.75</v>
      </c>
      <c r="U1458" t="s">
        <v>23</v>
      </c>
      <c r="V1458" t="str">
        <f>IF(ctable[[#This Row],[tenure]]&lt;=12, "Short",IF(ctable[[#This Row],[tenure]]&lt;=36,"Medium","Long"))</f>
        <v>Medium</v>
      </c>
      <c r="W1458">
        <f>IF(ctable[[#This Row],[Churn]]="Yes",1,0)</f>
        <v>1</v>
      </c>
    </row>
    <row r="1459" spans="1:23"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s="1">
        <v>108.3</v>
      </c>
      <c r="T1459" s="1">
        <v>4586.1499999999996</v>
      </c>
      <c r="U1459" t="s">
        <v>24</v>
      </c>
      <c r="V1459" t="str">
        <f>IF(ctable[[#This Row],[tenure]]&lt;=12, "Short",IF(ctable[[#This Row],[tenure]]&lt;=36,"Medium","Long"))</f>
        <v>Long</v>
      </c>
      <c r="W1459">
        <f>IF(ctable[[#This Row],[Churn]]="Yes",1,0)</f>
        <v>0</v>
      </c>
    </row>
    <row r="1460" spans="1:23"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s="1">
        <v>20.55</v>
      </c>
      <c r="T1460" s="1">
        <v>20.55</v>
      </c>
      <c r="U1460" t="s">
        <v>23</v>
      </c>
      <c r="V1460" t="str">
        <f>IF(ctable[[#This Row],[tenure]]&lt;=12, "Short",IF(ctable[[#This Row],[tenure]]&lt;=36,"Medium","Long"))</f>
        <v>Short</v>
      </c>
      <c r="W1460">
        <f>IF(ctable[[#This Row],[Churn]]="Yes",1,0)</f>
        <v>1</v>
      </c>
    </row>
    <row r="1461" spans="1:23"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s="1">
        <v>99.65</v>
      </c>
      <c r="T1461" s="1">
        <v>5941.05</v>
      </c>
      <c r="U1461" t="s">
        <v>24</v>
      </c>
      <c r="V1461" t="str">
        <f>IF(ctable[[#This Row],[tenure]]&lt;=12, "Short",IF(ctable[[#This Row],[tenure]]&lt;=36,"Medium","Long"))</f>
        <v>Long</v>
      </c>
      <c r="W1461">
        <f>IF(ctable[[#This Row],[Churn]]="Yes",1,0)</f>
        <v>0</v>
      </c>
    </row>
    <row r="1462" spans="1:23"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s="1">
        <v>85.3</v>
      </c>
      <c r="T1462" s="1">
        <v>424.15</v>
      </c>
      <c r="U1462" t="s">
        <v>23</v>
      </c>
      <c r="V1462" t="str">
        <f>IF(ctable[[#This Row],[tenure]]&lt;=12, "Short",IF(ctable[[#This Row],[tenure]]&lt;=36,"Medium","Long"))</f>
        <v>Short</v>
      </c>
      <c r="W1462">
        <f>IF(ctable[[#This Row],[Churn]]="Yes",1,0)</f>
        <v>1</v>
      </c>
    </row>
    <row r="1463" spans="1:23"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s="1">
        <v>95.9</v>
      </c>
      <c r="T1463" s="1">
        <v>2234.9499999999998</v>
      </c>
      <c r="U1463" t="s">
        <v>24</v>
      </c>
      <c r="V1463" t="str">
        <f>IF(ctable[[#This Row],[tenure]]&lt;=12, "Short",IF(ctable[[#This Row],[tenure]]&lt;=36,"Medium","Long"))</f>
        <v>Medium</v>
      </c>
      <c r="W1463">
        <f>IF(ctable[[#This Row],[Churn]]="Yes",1,0)</f>
        <v>0</v>
      </c>
    </row>
    <row r="1464" spans="1:23"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s="1">
        <v>20</v>
      </c>
      <c r="T1464" s="1">
        <v>666.75</v>
      </c>
      <c r="U1464" t="s">
        <v>24</v>
      </c>
      <c r="V1464" t="str">
        <f>IF(ctable[[#This Row],[tenure]]&lt;=12, "Short",IF(ctable[[#This Row],[tenure]]&lt;=36,"Medium","Long"))</f>
        <v>Medium</v>
      </c>
      <c r="W1464">
        <f>IF(ctable[[#This Row],[Churn]]="Yes",1,0)</f>
        <v>0</v>
      </c>
    </row>
    <row r="1465" spans="1:23"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s="1">
        <v>70.400000000000006</v>
      </c>
      <c r="T1465" s="1">
        <v>281</v>
      </c>
      <c r="U1465" t="s">
        <v>23</v>
      </c>
      <c r="V1465" t="str">
        <f>IF(ctable[[#This Row],[tenure]]&lt;=12, "Short",IF(ctable[[#This Row],[tenure]]&lt;=36,"Medium","Long"))</f>
        <v>Short</v>
      </c>
      <c r="W1465">
        <f>IF(ctable[[#This Row],[Churn]]="Yes",1,0)</f>
        <v>1</v>
      </c>
    </row>
    <row r="1466" spans="1:23"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s="1">
        <v>64.95</v>
      </c>
      <c r="T1466" s="1">
        <v>547.79999999999995</v>
      </c>
      <c r="U1466" t="s">
        <v>24</v>
      </c>
      <c r="V1466" t="str">
        <f>IF(ctable[[#This Row],[tenure]]&lt;=12, "Short",IF(ctable[[#This Row],[tenure]]&lt;=36,"Medium","Long"))</f>
        <v>Short</v>
      </c>
      <c r="W1466">
        <f>IF(ctable[[#This Row],[Churn]]="Yes",1,0)</f>
        <v>0</v>
      </c>
    </row>
    <row r="1467" spans="1:23"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s="1">
        <v>74.599999999999994</v>
      </c>
      <c r="T1467" s="1">
        <v>74.599999999999994</v>
      </c>
      <c r="U1467" t="s">
        <v>24</v>
      </c>
      <c r="V1467" t="str">
        <f>IF(ctable[[#This Row],[tenure]]&lt;=12, "Short",IF(ctable[[#This Row],[tenure]]&lt;=36,"Medium","Long"))</f>
        <v>Short</v>
      </c>
      <c r="W1467">
        <f>IF(ctable[[#This Row],[Churn]]="Yes",1,0)</f>
        <v>0</v>
      </c>
    </row>
    <row r="1468" spans="1:23"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s="1">
        <v>49.2</v>
      </c>
      <c r="T1468" s="1">
        <v>571.15</v>
      </c>
      <c r="U1468" t="s">
        <v>24</v>
      </c>
      <c r="V1468" t="str">
        <f>IF(ctable[[#This Row],[tenure]]&lt;=12, "Short",IF(ctable[[#This Row],[tenure]]&lt;=36,"Medium","Long"))</f>
        <v>Short</v>
      </c>
      <c r="W1468">
        <f>IF(ctable[[#This Row],[Churn]]="Yes",1,0)</f>
        <v>0</v>
      </c>
    </row>
    <row r="1469" spans="1:23"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s="1">
        <v>73.75</v>
      </c>
      <c r="T1469" s="1">
        <v>1756.6</v>
      </c>
      <c r="U1469" t="s">
        <v>24</v>
      </c>
      <c r="V1469" t="str">
        <f>IF(ctable[[#This Row],[tenure]]&lt;=12, "Short",IF(ctable[[#This Row],[tenure]]&lt;=36,"Medium","Long"))</f>
        <v>Medium</v>
      </c>
      <c r="W1469">
        <f>IF(ctable[[#This Row],[Churn]]="Yes",1,0)</f>
        <v>0</v>
      </c>
    </row>
    <row r="1470" spans="1:23"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s="1">
        <v>92.3</v>
      </c>
      <c r="T1470" s="1">
        <v>5731.45</v>
      </c>
      <c r="U1470" t="s">
        <v>24</v>
      </c>
      <c r="V1470" t="str">
        <f>IF(ctable[[#This Row],[tenure]]&lt;=12, "Short",IF(ctable[[#This Row],[tenure]]&lt;=36,"Medium","Long"))</f>
        <v>Long</v>
      </c>
      <c r="W1470">
        <f>IF(ctable[[#This Row],[Churn]]="Yes",1,0)</f>
        <v>0</v>
      </c>
    </row>
    <row r="1471" spans="1:23"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s="1">
        <v>98.8</v>
      </c>
      <c r="T1471" s="1">
        <v>3475.55</v>
      </c>
      <c r="U1471" t="s">
        <v>23</v>
      </c>
      <c r="V1471" t="str">
        <f>IF(ctable[[#This Row],[tenure]]&lt;=12, "Short",IF(ctable[[#This Row],[tenure]]&lt;=36,"Medium","Long"))</f>
        <v>Long</v>
      </c>
      <c r="W1471">
        <f>IF(ctable[[#This Row],[Churn]]="Yes",1,0)</f>
        <v>1</v>
      </c>
    </row>
    <row r="1472" spans="1:23"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s="1">
        <v>19.2</v>
      </c>
      <c r="T1472" s="1">
        <v>156.85</v>
      </c>
      <c r="U1472" t="s">
        <v>24</v>
      </c>
      <c r="V1472" t="str">
        <f>IF(ctable[[#This Row],[tenure]]&lt;=12, "Short",IF(ctable[[#This Row],[tenure]]&lt;=36,"Medium","Long"))</f>
        <v>Short</v>
      </c>
      <c r="W1472">
        <f>IF(ctable[[#This Row],[Churn]]="Yes",1,0)</f>
        <v>0</v>
      </c>
    </row>
    <row r="1473" spans="1:23"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s="1">
        <v>88.65</v>
      </c>
      <c r="T1473" s="1">
        <v>2683.2</v>
      </c>
      <c r="U1473" t="s">
        <v>24</v>
      </c>
      <c r="V1473" t="str">
        <f>IF(ctable[[#This Row],[tenure]]&lt;=12, "Short",IF(ctable[[#This Row],[tenure]]&lt;=36,"Medium","Long"))</f>
        <v>Medium</v>
      </c>
      <c r="W1473">
        <f>IF(ctable[[#This Row],[Churn]]="Yes",1,0)</f>
        <v>0</v>
      </c>
    </row>
    <row r="1474" spans="1:23"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s="1">
        <v>74.400000000000006</v>
      </c>
      <c r="T1474" s="1">
        <v>896.75</v>
      </c>
      <c r="U1474" t="s">
        <v>23</v>
      </c>
      <c r="V1474" t="str">
        <f>IF(ctable[[#This Row],[tenure]]&lt;=12, "Short",IF(ctable[[#This Row],[tenure]]&lt;=36,"Medium","Long"))</f>
        <v>Medium</v>
      </c>
      <c r="W1474">
        <f>IF(ctable[[#This Row],[Churn]]="Yes",1,0)</f>
        <v>1</v>
      </c>
    </row>
    <row r="1475" spans="1:23"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s="1">
        <v>98.75</v>
      </c>
      <c r="T1475" s="1">
        <v>2407.3000000000002</v>
      </c>
      <c r="U1475" t="s">
        <v>23</v>
      </c>
      <c r="V1475" t="str">
        <f>IF(ctable[[#This Row],[tenure]]&lt;=12, "Short",IF(ctable[[#This Row],[tenure]]&lt;=36,"Medium","Long"))</f>
        <v>Medium</v>
      </c>
      <c r="W1475">
        <f>IF(ctable[[#This Row],[Churn]]="Yes",1,0)</f>
        <v>1</v>
      </c>
    </row>
    <row r="1476" spans="1:23"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s="1">
        <v>95.95</v>
      </c>
      <c r="T1476" s="1">
        <v>4456.6499999999996</v>
      </c>
      <c r="U1476" t="s">
        <v>24</v>
      </c>
      <c r="V1476" t="str">
        <f>IF(ctable[[#This Row],[tenure]]&lt;=12, "Short",IF(ctable[[#This Row],[tenure]]&lt;=36,"Medium","Long"))</f>
        <v>Long</v>
      </c>
      <c r="W1476">
        <f>IF(ctable[[#This Row],[Churn]]="Yes",1,0)</f>
        <v>0</v>
      </c>
    </row>
    <row r="1477" spans="1:23"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s="1">
        <v>105.4</v>
      </c>
      <c r="T1477" s="1">
        <v>6998.95</v>
      </c>
      <c r="U1477" t="s">
        <v>24</v>
      </c>
      <c r="V1477" t="str">
        <f>IF(ctable[[#This Row],[tenure]]&lt;=12, "Short",IF(ctable[[#This Row],[tenure]]&lt;=36,"Medium","Long"))</f>
        <v>Long</v>
      </c>
      <c r="W1477">
        <f>IF(ctable[[#This Row],[Churn]]="Yes",1,0)</f>
        <v>0</v>
      </c>
    </row>
    <row r="1478" spans="1:23"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s="1">
        <v>20.25</v>
      </c>
      <c r="T1478" s="1">
        <v>36.799999999999997</v>
      </c>
      <c r="U1478" t="s">
        <v>24</v>
      </c>
      <c r="V1478" t="str">
        <f>IF(ctable[[#This Row],[tenure]]&lt;=12, "Short",IF(ctable[[#This Row],[tenure]]&lt;=36,"Medium","Long"))</f>
        <v>Short</v>
      </c>
      <c r="W1478">
        <f>IF(ctable[[#This Row],[Churn]]="Yes",1,0)</f>
        <v>0</v>
      </c>
    </row>
    <row r="1479" spans="1:23"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s="1">
        <v>106</v>
      </c>
      <c r="T1479" s="1">
        <v>6547.7</v>
      </c>
      <c r="U1479" t="s">
        <v>23</v>
      </c>
      <c r="V1479" t="str">
        <f>IF(ctable[[#This Row],[tenure]]&lt;=12, "Short",IF(ctable[[#This Row],[tenure]]&lt;=36,"Medium","Long"))</f>
        <v>Long</v>
      </c>
      <c r="W1479">
        <f>IF(ctable[[#This Row],[Churn]]="Yes",1,0)</f>
        <v>1</v>
      </c>
    </row>
    <row r="1480" spans="1:23"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s="1">
        <v>104.7</v>
      </c>
      <c r="T1480" s="1">
        <v>4346.3999999999996</v>
      </c>
      <c r="U1480" t="s">
        <v>23</v>
      </c>
      <c r="V1480" t="str">
        <f>IF(ctable[[#This Row],[tenure]]&lt;=12, "Short",IF(ctable[[#This Row],[tenure]]&lt;=36,"Medium","Long"))</f>
        <v>Long</v>
      </c>
      <c r="W1480">
        <f>IF(ctable[[#This Row],[Churn]]="Yes",1,0)</f>
        <v>1</v>
      </c>
    </row>
    <row r="1481" spans="1:23"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s="1">
        <v>49.05</v>
      </c>
      <c r="T1481" s="1">
        <v>2265</v>
      </c>
      <c r="U1481" t="s">
        <v>24</v>
      </c>
      <c r="V1481" t="str">
        <f>IF(ctable[[#This Row],[tenure]]&lt;=12, "Short",IF(ctable[[#This Row],[tenure]]&lt;=36,"Medium","Long"))</f>
        <v>Long</v>
      </c>
      <c r="W1481">
        <f>IF(ctable[[#This Row],[Churn]]="Yes",1,0)</f>
        <v>0</v>
      </c>
    </row>
    <row r="1482" spans="1:23"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s="1">
        <v>35.549999999999997</v>
      </c>
      <c r="T1482" s="1">
        <v>1309.1500000000001</v>
      </c>
      <c r="U1482" t="s">
        <v>24</v>
      </c>
      <c r="V1482" t="str">
        <f>IF(ctable[[#This Row],[tenure]]&lt;=12, "Short",IF(ctable[[#This Row],[tenure]]&lt;=36,"Medium","Long"))</f>
        <v>Long</v>
      </c>
      <c r="W1482">
        <f>IF(ctable[[#This Row],[Churn]]="Yes",1,0)</f>
        <v>0</v>
      </c>
    </row>
    <row r="1483" spans="1:23"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s="1">
        <v>65.099999999999994</v>
      </c>
      <c r="T1483" s="1">
        <v>4754.3</v>
      </c>
      <c r="U1483" t="s">
        <v>24</v>
      </c>
      <c r="V1483" t="str">
        <f>IF(ctable[[#This Row],[tenure]]&lt;=12, "Short",IF(ctable[[#This Row],[tenure]]&lt;=36,"Medium","Long"))</f>
        <v>Long</v>
      </c>
      <c r="W1483">
        <f>IF(ctable[[#This Row],[Churn]]="Yes",1,0)</f>
        <v>0</v>
      </c>
    </row>
    <row r="1484" spans="1:23"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s="1">
        <v>96.85</v>
      </c>
      <c r="T1484" s="1">
        <v>1235.55</v>
      </c>
      <c r="U1484" t="s">
        <v>24</v>
      </c>
      <c r="V1484" t="str">
        <f>IF(ctable[[#This Row],[tenure]]&lt;=12, "Short",IF(ctable[[#This Row],[tenure]]&lt;=36,"Medium","Long"))</f>
        <v>Medium</v>
      </c>
      <c r="W1484">
        <f>IF(ctable[[#This Row],[Churn]]="Yes",1,0)</f>
        <v>0</v>
      </c>
    </row>
    <row r="1485" spans="1:23"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s="1">
        <v>69.75</v>
      </c>
      <c r="T1485" s="1">
        <v>3562.5</v>
      </c>
      <c r="U1485" t="s">
        <v>24</v>
      </c>
      <c r="V1485" t="str">
        <f>IF(ctable[[#This Row],[tenure]]&lt;=12, "Short",IF(ctable[[#This Row],[tenure]]&lt;=36,"Medium","Long"))</f>
        <v>Long</v>
      </c>
      <c r="W1485">
        <f>IF(ctable[[#This Row],[Churn]]="Yes",1,0)</f>
        <v>0</v>
      </c>
    </row>
    <row r="1486" spans="1:23"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s="1">
        <v>99.2</v>
      </c>
      <c r="T1486" s="1">
        <v>7213.75</v>
      </c>
      <c r="U1486" t="s">
        <v>24</v>
      </c>
      <c r="V1486" t="str">
        <f>IF(ctable[[#This Row],[tenure]]&lt;=12, "Short",IF(ctable[[#This Row],[tenure]]&lt;=36,"Medium","Long"))</f>
        <v>Long</v>
      </c>
      <c r="W1486">
        <f>IF(ctable[[#This Row],[Churn]]="Yes",1,0)</f>
        <v>0</v>
      </c>
    </row>
    <row r="1487" spans="1:23"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s="1">
        <v>96.7</v>
      </c>
      <c r="T1487" s="1">
        <v>2082.9499999999998</v>
      </c>
      <c r="U1487" t="s">
        <v>23</v>
      </c>
      <c r="V1487" t="str">
        <f>IF(ctable[[#This Row],[tenure]]&lt;=12, "Short",IF(ctable[[#This Row],[tenure]]&lt;=36,"Medium","Long"))</f>
        <v>Medium</v>
      </c>
      <c r="W1487">
        <f>IF(ctable[[#This Row],[Churn]]="Yes",1,0)</f>
        <v>1</v>
      </c>
    </row>
    <row r="1488" spans="1:23"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s="1">
        <v>55.05</v>
      </c>
      <c r="T1488" s="1">
        <v>102.75</v>
      </c>
      <c r="U1488" t="s">
        <v>23</v>
      </c>
      <c r="V1488" t="str">
        <f>IF(ctable[[#This Row],[tenure]]&lt;=12, "Short",IF(ctable[[#This Row],[tenure]]&lt;=36,"Medium","Long"))</f>
        <v>Short</v>
      </c>
      <c r="W1488">
        <f>IF(ctable[[#This Row],[Churn]]="Yes",1,0)</f>
        <v>1</v>
      </c>
    </row>
    <row r="1489" spans="1:23"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s="1">
        <v>106.8</v>
      </c>
      <c r="T1489" s="1">
        <v>5914.4</v>
      </c>
      <c r="U1489" t="s">
        <v>24</v>
      </c>
      <c r="V1489" t="str">
        <f>IF(ctable[[#This Row],[tenure]]&lt;=12, "Short",IF(ctable[[#This Row],[tenure]]&lt;=36,"Medium","Long"))</f>
        <v>Long</v>
      </c>
      <c r="W1489">
        <f>IF(ctable[[#This Row],[Churn]]="Yes",1,0)</f>
        <v>0</v>
      </c>
    </row>
    <row r="1490" spans="1:23"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s="1">
        <v>51.25</v>
      </c>
      <c r="T1490" s="1">
        <v>51.25</v>
      </c>
      <c r="U1490" t="s">
        <v>24</v>
      </c>
      <c r="V1490" t="str">
        <f>IF(ctable[[#This Row],[tenure]]&lt;=12, "Short",IF(ctable[[#This Row],[tenure]]&lt;=36,"Medium","Long"))</f>
        <v>Short</v>
      </c>
      <c r="W1490">
        <f>IF(ctable[[#This Row],[Churn]]="Yes",1,0)</f>
        <v>0</v>
      </c>
    </row>
    <row r="1491" spans="1:23"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s="1">
        <v>57.75</v>
      </c>
      <c r="T1491" s="1">
        <v>1282.8499999999999</v>
      </c>
      <c r="U1491" t="s">
        <v>24</v>
      </c>
      <c r="V1491" t="str">
        <f>IF(ctable[[#This Row],[tenure]]&lt;=12, "Short",IF(ctable[[#This Row],[tenure]]&lt;=36,"Medium","Long"))</f>
        <v>Medium</v>
      </c>
      <c r="W1491">
        <f>IF(ctable[[#This Row],[Churn]]="Yes",1,0)</f>
        <v>0</v>
      </c>
    </row>
    <row r="1492" spans="1:23"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s="1">
        <v>70.849999999999994</v>
      </c>
      <c r="T1492" s="1">
        <v>4738.8500000000004</v>
      </c>
      <c r="U1492" t="s">
        <v>24</v>
      </c>
      <c r="V1492" t="str">
        <f>IF(ctable[[#This Row],[tenure]]&lt;=12, "Short",IF(ctable[[#This Row],[tenure]]&lt;=36,"Medium","Long"))</f>
        <v>Long</v>
      </c>
      <c r="W1492">
        <f>IF(ctable[[#This Row],[Churn]]="Yes",1,0)</f>
        <v>0</v>
      </c>
    </row>
    <row r="1493" spans="1:23"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s="1">
        <v>19.55</v>
      </c>
      <c r="T1493" s="1">
        <v>19.55</v>
      </c>
      <c r="U1493" t="s">
        <v>24</v>
      </c>
      <c r="V1493" t="str">
        <f>IF(ctable[[#This Row],[tenure]]&lt;=12, "Short",IF(ctable[[#This Row],[tenure]]&lt;=36,"Medium","Long"))</f>
        <v>Short</v>
      </c>
      <c r="W1493">
        <f>IF(ctable[[#This Row],[Churn]]="Yes",1,0)</f>
        <v>0</v>
      </c>
    </row>
    <row r="1494" spans="1:23"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s="1">
        <v>88.2</v>
      </c>
      <c r="T1494" s="1">
        <v>1775.8</v>
      </c>
      <c r="U1494" t="s">
        <v>23</v>
      </c>
      <c r="V1494" t="str">
        <f>IF(ctable[[#This Row],[tenure]]&lt;=12, "Short",IF(ctable[[#This Row],[tenure]]&lt;=36,"Medium","Long"))</f>
        <v>Medium</v>
      </c>
      <c r="W1494">
        <f>IF(ctable[[#This Row],[Churn]]="Yes",1,0)</f>
        <v>1</v>
      </c>
    </row>
    <row r="1495" spans="1:23"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s="1">
        <v>79.5</v>
      </c>
      <c r="T1495" s="1">
        <v>795.65</v>
      </c>
      <c r="U1495" t="s">
        <v>24</v>
      </c>
      <c r="V1495" t="str">
        <f>IF(ctable[[#This Row],[tenure]]&lt;=12, "Short",IF(ctable[[#This Row],[tenure]]&lt;=36,"Medium","Long"))</f>
        <v>Short</v>
      </c>
      <c r="W1495">
        <f>IF(ctable[[#This Row],[Churn]]="Yes",1,0)</f>
        <v>0</v>
      </c>
    </row>
    <row r="1496" spans="1:23"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s="1">
        <v>19.75</v>
      </c>
      <c r="T1496" s="1">
        <v>145</v>
      </c>
      <c r="U1496" t="s">
        <v>23</v>
      </c>
      <c r="V1496" t="str">
        <f>IF(ctable[[#This Row],[tenure]]&lt;=12, "Short",IF(ctable[[#This Row],[tenure]]&lt;=36,"Medium","Long"))</f>
        <v>Short</v>
      </c>
      <c r="W1496">
        <f>IF(ctable[[#This Row],[Churn]]="Yes",1,0)</f>
        <v>1</v>
      </c>
    </row>
    <row r="1497" spans="1:23"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s="1">
        <v>98.15</v>
      </c>
      <c r="T1497" s="1">
        <v>4993.3999999999996</v>
      </c>
      <c r="U1497" t="s">
        <v>24</v>
      </c>
      <c r="V1497" t="str">
        <f>IF(ctable[[#This Row],[tenure]]&lt;=12, "Short",IF(ctable[[#This Row],[tenure]]&lt;=36,"Medium","Long"))</f>
        <v>Long</v>
      </c>
      <c r="W1497">
        <f>IF(ctable[[#This Row],[Churn]]="Yes",1,0)</f>
        <v>0</v>
      </c>
    </row>
    <row r="1498" spans="1:23"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s="1">
        <v>20.25</v>
      </c>
      <c r="T1498" s="1">
        <v>61.45</v>
      </c>
      <c r="U1498" t="s">
        <v>24</v>
      </c>
      <c r="V1498" t="str">
        <f>IF(ctable[[#This Row],[tenure]]&lt;=12, "Short",IF(ctable[[#This Row],[tenure]]&lt;=36,"Medium","Long"))</f>
        <v>Short</v>
      </c>
      <c r="W1498">
        <f>IF(ctable[[#This Row],[Churn]]="Yes",1,0)</f>
        <v>0</v>
      </c>
    </row>
    <row r="1499" spans="1:23"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s="1">
        <v>79.150000000000006</v>
      </c>
      <c r="T1499" s="1">
        <v>4018.55</v>
      </c>
      <c r="U1499" t="s">
        <v>24</v>
      </c>
      <c r="V1499" t="str">
        <f>IF(ctable[[#This Row],[tenure]]&lt;=12, "Short",IF(ctable[[#This Row],[tenure]]&lt;=36,"Medium","Long"))</f>
        <v>Long</v>
      </c>
      <c r="W1499">
        <f>IF(ctable[[#This Row],[Churn]]="Yes",1,0)</f>
        <v>0</v>
      </c>
    </row>
    <row r="1500" spans="1:23"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s="1">
        <v>75.650000000000006</v>
      </c>
      <c r="T1500" s="1">
        <v>1146.6500000000001</v>
      </c>
      <c r="U1500" t="s">
        <v>23</v>
      </c>
      <c r="V1500" t="str">
        <f>IF(ctable[[#This Row],[tenure]]&lt;=12, "Short",IF(ctable[[#This Row],[tenure]]&lt;=36,"Medium","Long"))</f>
        <v>Medium</v>
      </c>
      <c r="W1500">
        <f>IF(ctable[[#This Row],[Churn]]="Yes",1,0)</f>
        <v>1</v>
      </c>
    </row>
    <row r="1501" spans="1:23"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s="1">
        <v>94.25</v>
      </c>
      <c r="T1501" s="1">
        <v>6081.4</v>
      </c>
      <c r="U1501" t="s">
        <v>24</v>
      </c>
      <c r="V1501" t="str">
        <f>IF(ctable[[#This Row],[tenure]]&lt;=12, "Short",IF(ctable[[#This Row],[tenure]]&lt;=36,"Medium","Long"))</f>
        <v>Long</v>
      </c>
      <c r="W1501">
        <f>IF(ctable[[#This Row],[Churn]]="Yes",1,0)</f>
        <v>0</v>
      </c>
    </row>
    <row r="1502" spans="1:23"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s="1">
        <v>40.200000000000003</v>
      </c>
      <c r="T1502" s="1">
        <v>1478.85</v>
      </c>
      <c r="U1502" t="s">
        <v>24</v>
      </c>
      <c r="V1502" t="str">
        <f>IF(ctable[[#This Row],[tenure]]&lt;=12, "Short",IF(ctable[[#This Row],[tenure]]&lt;=36,"Medium","Long"))</f>
        <v>Long</v>
      </c>
      <c r="W1502">
        <f>IF(ctable[[#This Row],[Churn]]="Yes",1,0)</f>
        <v>0</v>
      </c>
    </row>
    <row r="1503" spans="1:23"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s="1">
        <v>19.95</v>
      </c>
      <c r="T1503" s="1">
        <v>243.65</v>
      </c>
      <c r="U1503" t="s">
        <v>24</v>
      </c>
      <c r="V1503" t="str">
        <f>IF(ctable[[#This Row],[tenure]]&lt;=12, "Short",IF(ctable[[#This Row],[tenure]]&lt;=36,"Medium","Long"))</f>
        <v>Medium</v>
      </c>
      <c r="W1503">
        <f>IF(ctable[[#This Row],[Churn]]="Yes",1,0)</f>
        <v>0</v>
      </c>
    </row>
    <row r="1504" spans="1:23"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s="1">
        <v>55.35</v>
      </c>
      <c r="T1504" s="1">
        <v>2633.95</v>
      </c>
      <c r="U1504" t="s">
        <v>24</v>
      </c>
      <c r="V1504" t="str">
        <f>IF(ctable[[#This Row],[tenure]]&lt;=12, "Short",IF(ctable[[#This Row],[tenure]]&lt;=36,"Medium","Long"))</f>
        <v>Long</v>
      </c>
      <c r="W1504">
        <f>IF(ctable[[#This Row],[Churn]]="Yes",1,0)</f>
        <v>0</v>
      </c>
    </row>
    <row r="1505" spans="1:23"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s="1">
        <v>102.15</v>
      </c>
      <c r="T1505" s="1">
        <v>4735.3500000000004</v>
      </c>
      <c r="U1505" t="s">
        <v>24</v>
      </c>
      <c r="V1505" t="str">
        <f>IF(ctable[[#This Row],[tenure]]&lt;=12, "Short",IF(ctable[[#This Row],[tenure]]&lt;=36,"Medium","Long"))</f>
        <v>Long</v>
      </c>
      <c r="W1505">
        <f>IF(ctable[[#This Row],[Churn]]="Yes",1,0)</f>
        <v>0</v>
      </c>
    </row>
    <row r="1506" spans="1:23"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s="1">
        <v>71.099999999999994</v>
      </c>
      <c r="T1506" s="1">
        <v>1247.75</v>
      </c>
      <c r="U1506" t="s">
        <v>24</v>
      </c>
      <c r="V1506" t="str">
        <f>IF(ctable[[#This Row],[tenure]]&lt;=12, "Short",IF(ctable[[#This Row],[tenure]]&lt;=36,"Medium","Long"))</f>
        <v>Medium</v>
      </c>
      <c r="W1506">
        <f>IF(ctable[[#This Row],[Churn]]="Yes",1,0)</f>
        <v>0</v>
      </c>
    </row>
    <row r="1507" spans="1:23"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s="1">
        <v>74.7</v>
      </c>
      <c r="T1507" s="1">
        <v>74.7</v>
      </c>
      <c r="U1507" t="s">
        <v>23</v>
      </c>
      <c r="V1507" t="str">
        <f>IF(ctable[[#This Row],[tenure]]&lt;=12, "Short",IF(ctable[[#This Row],[tenure]]&lt;=36,"Medium","Long"))</f>
        <v>Short</v>
      </c>
      <c r="W1507">
        <f>IF(ctable[[#This Row],[Churn]]="Yes",1,0)</f>
        <v>1</v>
      </c>
    </row>
    <row r="1508" spans="1:23"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s="1">
        <v>54.1</v>
      </c>
      <c r="T1508" s="1">
        <v>3794.5</v>
      </c>
      <c r="U1508" t="s">
        <v>24</v>
      </c>
      <c r="V1508" t="str">
        <f>IF(ctable[[#This Row],[tenure]]&lt;=12, "Short",IF(ctable[[#This Row],[tenure]]&lt;=36,"Medium","Long"))</f>
        <v>Long</v>
      </c>
      <c r="W1508">
        <f>IF(ctable[[#This Row],[Churn]]="Yes",1,0)</f>
        <v>0</v>
      </c>
    </row>
    <row r="1509" spans="1:23"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s="1">
        <v>19.649999999999999</v>
      </c>
      <c r="T1509" s="1">
        <v>1008.7</v>
      </c>
      <c r="U1509" t="s">
        <v>24</v>
      </c>
      <c r="V1509" t="str">
        <f>IF(ctable[[#This Row],[tenure]]&lt;=12, "Short",IF(ctable[[#This Row],[tenure]]&lt;=36,"Medium","Long"))</f>
        <v>Long</v>
      </c>
      <c r="W1509">
        <f>IF(ctable[[#This Row],[Churn]]="Yes",1,0)</f>
        <v>0</v>
      </c>
    </row>
    <row r="1510" spans="1:23"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s="1">
        <v>88.45</v>
      </c>
      <c r="T1510" s="1">
        <v>2130.5500000000002</v>
      </c>
      <c r="U1510" t="s">
        <v>24</v>
      </c>
      <c r="V1510" t="str">
        <f>IF(ctable[[#This Row],[tenure]]&lt;=12, "Short",IF(ctable[[#This Row],[tenure]]&lt;=36,"Medium","Long"))</f>
        <v>Medium</v>
      </c>
      <c r="W1510">
        <f>IF(ctable[[#This Row],[Churn]]="Yes",1,0)</f>
        <v>0</v>
      </c>
    </row>
    <row r="1511" spans="1:23"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s="1">
        <v>76.650000000000006</v>
      </c>
      <c r="T1511" s="1">
        <v>1313.55</v>
      </c>
      <c r="U1511" t="s">
        <v>23</v>
      </c>
      <c r="V1511" t="str">
        <f>IF(ctable[[#This Row],[tenure]]&lt;=12, "Short",IF(ctable[[#This Row],[tenure]]&lt;=36,"Medium","Long"))</f>
        <v>Medium</v>
      </c>
      <c r="W1511">
        <f>IF(ctable[[#This Row],[Churn]]="Yes",1,0)</f>
        <v>1</v>
      </c>
    </row>
    <row r="1512" spans="1:23"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s="1">
        <v>80.400000000000006</v>
      </c>
      <c r="T1512" s="1">
        <v>5727.15</v>
      </c>
      <c r="U1512" t="s">
        <v>24</v>
      </c>
      <c r="V1512" t="str">
        <f>IF(ctable[[#This Row],[tenure]]&lt;=12, "Short",IF(ctable[[#This Row],[tenure]]&lt;=36,"Medium","Long"))</f>
        <v>Long</v>
      </c>
      <c r="W1512">
        <f>IF(ctable[[#This Row],[Churn]]="Yes",1,0)</f>
        <v>0</v>
      </c>
    </row>
    <row r="1513" spans="1:23"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s="1">
        <v>19.25</v>
      </c>
      <c r="T1513" s="1">
        <v>1372.9</v>
      </c>
      <c r="U1513" t="s">
        <v>24</v>
      </c>
      <c r="V1513" t="str">
        <f>IF(ctable[[#This Row],[tenure]]&lt;=12, "Short",IF(ctable[[#This Row],[tenure]]&lt;=36,"Medium","Long"))</f>
        <v>Long</v>
      </c>
      <c r="W1513">
        <f>IF(ctable[[#This Row],[Churn]]="Yes",1,0)</f>
        <v>0</v>
      </c>
    </row>
    <row r="1514" spans="1:23"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s="1">
        <v>84.8</v>
      </c>
      <c r="T1514" s="1">
        <v>1203.9000000000001</v>
      </c>
      <c r="U1514" t="s">
        <v>24</v>
      </c>
      <c r="V1514" t="str">
        <f>IF(ctable[[#This Row],[tenure]]&lt;=12, "Short",IF(ctable[[#This Row],[tenure]]&lt;=36,"Medium","Long"))</f>
        <v>Medium</v>
      </c>
      <c r="W1514">
        <f>IF(ctable[[#This Row],[Churn]]="Yes",1,0)</f>
        <v>0</v>
      </c>
    </row>
    <row r="1515" spans="1:23"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s="1">
        <v>25.8</v>
      </c>
      <c r="T1515" s="1">
        <v>25.8</v>
      </c>
      <c r="U1515" t="s">
        <v>23</v>
      </c>
      <c r="V1515" t="str">
        <f>IF(ctable[[#This Row],[tenure]]&lt;=12, "Short",IF(ctable[[#This Row],[tenure]]&lt;=36,"Medium","Long"))</f>
        <v>Short</v>
      </c>
      <c r="W1515">
        <f>IF(ctable[[#This Row],[Churn]]="Yes",1,0)</f>
        <v>1</v>
      </c>
    </row>
    <row r="1516" spans="1:23"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s="1">
        <v>19.5</v>
      </c>
      <c r="T1516" s="1">
        <v>1215.0999999999999</v>
      </c>
      <c r="U1516" t="s">
        <v>24</v>
      </c>
      <c r="V1516" t="str">
        <f>IF(ctable[[#This Row],[tenure]]&lt;=12, "Short",IF(ctable[[#This Row],[tenure]]&lt;=36,"Medium","Long"))</f>
        <v>Long</v>
      </c>
      <c r="W1516">
        <f>IF(ctable[[#This Row],[Churn]]="Yes",1,0)</f>
        <v>0</v>
      </c>
    </row>
    <row r="1517" spans="1:23"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s="1">
        <v>68.599999999999994</v>
      </c>
      <c r="T1517" s="1">
        <v>2877.05</v>
      </c>
      <c r="U1517" t="s">
        <v>24</v>
      </c>
      <c r="V1517" t="str">
        <f>IF(ctable[[#This Row],[tenure]]&lt;=12, "Short",IF(ctable[[#This Row],[tenure]]&lt;=36,"Medium","Long"))</f>
        <v>Long</v>
      </c>
      <c r="W1517">
        <f>IF(ctable[[#This Row],[Churn]]="Yes",1,0)</f>
        <v>0</v>
      </c>
    </row>
    <row r="1518" spans="1:23"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s="1">
        <v>92.6</v>
      </c>
      <c r="T1518" s="1">
        <v>1579.7</v>
      </c>
      <c r="U1518" t="s">
        <v>24</v>
      </c>
      <c r="V1518" t="str">
        <f>IF(ctable[[#This Row],[tenure]]&lt;=12, "Short",IF(ctable[[#This Row],[tenure]]&lt;=36,"Medium","Long"))</f>
        <v>Medium</v>
      </c>
      <c r="W1518">
        <f>IF(ctable[[#This Row],[Churn]]="Yes",1,0)</f>
        <v>0</v>
      </c>
    </row>
    <row r="1519" spans="1:23"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s="1">
        <v>100.55</v>
      </c>
      <c r="T1519" s="1">
        <v>5514.95</v>
      </c>
      <c r="U1519" t="s">
        <v>24</v>
      </c>
      <c r="V1519" t="str">
        <f>IF(ctable[[#This Row],[tenure]]&lt;=12, "Short",IF(ctable[[#This Row],[tenure]]&lt;=36,"Medium","Long"))</f>
        <v>Long</v>
      </c>
      <c r="W1519">
        <f>IF(ctable[[#This Row],[Churn]]="Yes",1,0)</f>
        <v>0</v>
      </c>
    </row>
    <row r="1520" spans="1:23"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s="1">
        <v>20.55</v>
      </c>
      <c r="T1520" s="1">
        <v>96.1</v>
      </c>
      <c r="U1520" t="s">
        <v>24</v>
      </c>
      <c r="V1520" t="str">
        <f>IF(ctable[[#This Row],[tenure]]&lt;=12, "Short",IF(ctable[[#This Row],[tenure]]&lt;=36,"Medium","Long"))</f>
        <v>Short</v>
      </c>
      <c r="W1520">
        <f>IF(ctable[[#This Row],[Churn]]="Yes",1,0)</f>
        <v>0</v>
      </c>
    </row>
    <row r="1521" spans="1:23"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s="1">
        <v>42.6</v>
      </c>
      <c r="T1521" s="1">
        <v>72.400000000000006</v>
      </c>
      <c r="U1521" t="s">
        <v>23</v>
      </c>
      <c r="V1521" t="str">
        <f>IF(ctable[[#This Row],[tenure]]&lt;=12, "Short",IF(ctable[[#This Row],[tenure]]&lt;=36,"Medium","Long"))</f>
        <v>Short</v>
      </c>
      <c r="W1521">
        <f>IF(ctable[[#This Row],[Churn]]="Yes",1,0)</f>
        <v>1</v>
      </c>
    </row>
    <row r="1522" spans="1:23"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s="1">
        <v>19.600000000000001</v>
      </c>
      <c r="T1522" s="1">
        <v>55.25</v>
      </c>
      <c r="U1522" t="s">
        <v>24</v>
      </c>
      <c r="V1522" t="str">
        <f>IF(ctable[[#This Row],[tenure]]&lt;=12, "Short",IF(ctable[[#This Row],[tenure]]&lt;=36,"Medium","Long"))</f>
        <v>Short</v>
      </c>
      <c r="W1522">
        <f>IF(ctable[[#This Row],[Churn]]="Yes",1,0)</f>
        <v>0</v>
      </c>
    </row>
    <row r="1523" spans="1:23"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s="1">
        <v>67.45</v>
      </c>
      <c r="T1523" s="1">
        <v>2443.3000000000002</v>
      </c>
      <c r="U1523" t="s">
        <v>24</v>
      </c>
      <c r="V1523" t="str">
        <f>IF(ctable[[#This Row],[tenure]]&lt;=12, "Short",IF(ctable[[#This Row],[tenure]]&lt;=36,"Medium","Long"))</f>
        <v>Long</v>
      </c>
      <c r="W1523">
        <f>IF(ctable[[#This Row],[Churn]]="Yes",1,0)</f>
        <v>0</v>
      </c>
    </row>
    <row r="1524" spans="1:23"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s="1">
        <v>68.849999999999994</v>
      </c>
      <c r="T1524" s="1">
        <v>1970.5</v>
      </c>
      <c r="U1524" t="s">
        <v>23</v>
      </c>
      <c r="V1524" t="str">
        <f>IF(ctable[[#This Row],[tenure]]&lt;=12, "Short",IF(ctable[[#This Row],[tenure]]&lt;=36,"Medium","Long"))</f>
        <v>Medium</v>
      </c>
      <c r="W1524">
        <f>IF(ctable[[#This Row],[Churn]]="Yes",1,0)</f>
        <v>1</v>
      </c>
    </row>
    <row r="1525" spans="1:23"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s="1">
        <v>43.55</v>
      </c>
      <c r="T1525" s="1">
        <v>335.4</v>
      </c>
      <c r="U1525" t="s">
        <v>24</v>
      </c>
      <c r="V1525" t="str">
        <f>IF(ctable[[#This Row],[tenure]]&lt;=12, "Short",IF(ctable[[#This Row],[tenure]]&lt;=36,"Medium","Long"))</f>
        <v>Short</v>
      </c>
      <c r="W1525">
        <f>IF(ctable[[#This Row],[Churn]]="Yes",1,0)</f>
        <v>0</v>
      </c>
    </row>
    <row r="1526" spans="1:23"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s="1">
        <v>109.85</v>
      </c>
      <c r="T1526" s="1">
        <v>7002.95</v>
      </c>
      <c r="U1526" t="s">
        <v>24</v>
      </c>
      <c r="V1526" t="str">
        <f>IF(ctable[[#This Row],[tenure]]&lt;=12, "Short",IF(ctable[[#This Row],[tenure]]&lt;=36,"Medium","Long"))</f>
        <v>Long</v>
      </c>
      <c r="W1526">
        <f>IF(ctable[[#This Row],[Churn]]="Yes",1,0)</f>
        <v>0</v>
      </c>
    </row>
    <row r="1527" spans="1:23"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s="1">
        <v>20.65</v>
      </c>
      <c r="T1527" s="1">
        <v>158.94999999999999</v>
      </c>
      <c r="U1527" t="s">
        <v>24</v>
      </c>
      <c r="V1527" t="str">
        <f>IF(ctable[[#This Row],[tenure]]&lt;=12, "Short",IF(ctable[[#This Row],[tenure]]&lt;=36,"Medium","Long"))</f>
        <v>Short</v>
      </c>
      <c r="W1527">
        <f>IF(ctable[[#This Row],[Churn]]="Yes",1,0)</f>
        <v>0</v>
      </c>
    </row>
    <row r="1528" spans="1:23"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s="1">
        <v>95.4</v>
      </c>
      <c r="T1528" s="1">
        <v>293.14999999999998</v>
      </c>
      <c r="U1528" t="s">
        <v>24</v>
      </c>
      <c r="V1528" t="str">
        <f>IF(ctable[[#This Row],[tenure]]&lt;=12, "Short",IF(ctable[[#This Row],[tenure]]&lt;=36,"Medium","Long"))</f>
        <v>Short</v>
      </c>
      <c r="W1528">
        <f>IF(ctable[[#This Row],[Churn]]="Yes",1,0)</f>
        <v>0</v>
      </c>
    </row>
    <row r="1529" spans="1:23"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s="1">
        <v>21</v>
      </c>
      <c r="T1529" s="1">
        <v>1493.75</v>
      </c>
      <c r="U1529" t="s">
        <v>24</v>
      </c>
      <c r="V1529" t="str">
        <f>IF(ctable[[#This Row],[tenure]]&lt;=12, "Short",IF(ctable[[#This Row],[tenure]]&lt;=36,"Medium","Long"))</f>
        <v>Long</v>
      </c>
      <c r="W1529">
        <f>IF(ctable[[#This Row],[Churn]]="Yes",1,0)</f>
        <v>0</v>
      </c>
    </row>
    <row r="1530" spans="1:23"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s="1">
        <v>56.2</v>
      </c>
      <c r="T1530" s="1">
        <v>1093.4000000000001</v>
      </c>
      <c r="U1530" t="s">
        <v>24</v>
      </c>
      <c r="V1530" t="str">
        <f>IF(ctable[[#This Row],[tenure]]&lt;=12, "Short",IF(ctable[[#This Row],[tenure]]&lt;=36,"Medium","Long"))</f>
        <v>Medium</v>
      </c>
      <c r="W1530">
        <f>IF(ctable[[#This Row],[Churn]]="Yes",1,0)</f>
        <v>0</v>
      </c>
    </row>
    <row r="1531" spans="1:23"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s="1">
        <v>18.399999999999999</v>
      </c>
      <c r="T1531" s="1">
        <v>1057.8499999999999</v>
      </c>
      <c r="U1531" t="s">
        <v>24</v>
      </c>
      <c r="V1531" t="str">
        <f>IF(ctable[[#This Row],[tenure]]&lt;=12, "Short",IF(ctable[[#This Row],[tenure]]&lt;=36,"Medium","Long"))</f>
        <v>Long</v>
      </c>
      <c r="W1531">
        <f>IF(ctable[[#This Row],[Churn]]="Yes",1,0)</f>
        <v>0</v>
      </c>
    </row>
    <row r="1532" spans="1:23"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s="1">
        <v>90</v>
      </c>
      <c r="T1532" s="1">
        <v>190.05</v>
      </c>
      <c r="U1532" t="s">
        <v>23</v>
      </c>
      <c r="V1532" t="str">
        <f>IF(ctable[[#This Row],[tenure]]&lt;=12, "Short",IF(ctable[[#This Row],[tenure]]&lt;=36,"Medium","Long"))</f>
        <v>Short</v>
      </c>
      <c r="W1532">
        <f>IF(ctable[[#This Row],[Churn]]="Yes",1,0)</f>
        <v>1</v>
      </c>
    </row>
    <row r="1533" spans="1:23"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s="1">
        <v>25.75</v>
      </c>
      <c r="T1533" s="1">
        <v>882.55</v>
      </c>
      <c r="U1533" t="s">
        <v>24</v>
      </c>
      <c r="V1533" t="str">
        <f>IF(ctable[[#This Row],[tenure]]&lt;=12, "Short",IF(ctable[[#This Row],[tenure]]&lt;=36,"Medium","Long"))</f>
        <v>Medium</v>
      </c>
      <c r="W1533">
        <f>IF(ctable[[#This Row],[Churn]]="Yes",1,0)</f>
        <v>0</v>
      </c>
    </row>
    <row r="1534" spans="1:23"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s="1">
        <v>19.600000000000001</v>
      </c>
      <c r="T1534" s="1">
        <v>300.39999999999998</v>
      </c>
      <c r="U1534" t="s">
        <v>24</v>
      </c>
      <c r="V1534" t="str">
        <f>IF(ctable[[#This Row],[tenure]]&lt;=12, "Short",IF(ctable[[#This Row],[tenure]]&lt;=36,"Medium","Long"))</f>
        <v>Medium</v>
      </c>
      <c r="W1534">
        <f>IF(ctable[[#This Row],[Churn]]="Yes",1,0)</f>
        <v>0</v>
      </c>
    </row>
    <row r="1535" spans="1:23"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s="1">
        <v>75.349999999999994</v>
      </c>
      <c r="T1535" s="1">
        <v>1025.95</v>
      </c>
      <c r="U1535" t="s">
        <v>23</v>
      </c>
      <c r="V1535" t="str">
        <f>IF(ctable[[#This Row],[tenure]]&lt;=12, "Short",IF(ctable[[#This Row],[tenure]]&lt;=36,"Medium","Long"))</f>
        <v>Medium</v>
      </c>
      <c r="W1535">
        <f>IF(ctable[[#This Row],[Churn]]="Yes",1,0)</f>
        <v>1</v>
      </c>
    </row>
    <row r="1536" spans="1:23"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s="1">
        <v>19.8</v>
      </c>
      <c r="T1536" s="1">
        <v>1436.95</v>
      </c>
      <c r="U1536" t="s">
        <v>24</v>
      </c>
      <c r="V1536" t="str">
        <f>IF(ctable[[#This Row],[tenure]]&lt;=12, "Short",IF(ctable[[#This Row],[tenure]]&lt;=36,"Medium","Long"))</f>
        <v>Long</v>
      </c>
      <c r="W1536">
        <f>IF(ctable[[#This Row],[Churn]]="Yes",1,0)</f>
        <v>0</v>
      </c>
    </row>
    <row r="1537" spans="1:23"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s="1">
        <v>64.2</v>
      </c>
      <c r="T1537" s="1">
        <v>475</v>
      </c>
      <c r="U1537" t="s">
        <v>24</v>
      </c>
      <c r="V1537" t="str">
        <f>IF(ctable[[#This Row],[tenure]]&lt;=12, "Short",IF(ctable[[#This Row],[tenure]]&lt;=36,"Medium","Long"))</f>
        <v>Short</v>
      </c>
      <c r="W1537">
        <f>IF(ctable[[#This Row],[Churn]]="Yes",1,0)</f>
        <v>0</v>
      </c>
    </row>
    <row r="1538" spans="1:23"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s="1">
        <v>75.75</v>
      </c>
      <c r="T1538" s="1">
        <v>5388.15</v>
      </c>
      <c r="U1538" t="s">
        <v>24</v>
      </c>
      <c r="V1538" t="str">
        <f>IF(ctable[[#This Row],[tenure]]&lt;=12, "Short",IF(ctable[[#This Row],[tenure]]&lt;=36,"Medium","Long"))</f>
        <v>Long</v>
      </c>
      <c r="W1538">
        <f>IF(ctable[[#This Row],[Churn]]="Yes",1,0)</f>
        <v>0</v>
      </c>
    </row>
    <row r="1539" spans="1:23"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s="1">
        <v>78.95</v>
      </c>
      <c r="T1539" s="1">
        <v>5730.15</v>
      </c>
      <c r="U1539" t="s">
        <v>24</v>
      </c>
      <c r="V1539" t="str">
        <f>IF(ctable[[#This Row],[tenure]]&lt;=12, "Short",IF(ctable[[#This Row],[tenure]]&lt;=36,"Medium","Long"))</f>
        <v>Long</v>
      </c>
      <c r="W1539">
        <f>IF(ctable[[#This Row],[Churn]]="Yes",1,0)</f>
        <v>0</v>
      </c>
    </row>
    <row r="1540" spans="1:23"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s="1">
        <v>100.85</v>
      </c>
      <c r="T1540" s="1">
        <v>819.55</v>
      </c>
      <c r="U1540" t="s">
        <v>23</v>
      </c>
      <c r="V1540" t="str">
        <f>IF(ctable[[#This Row],[tenure]]&lt;=12, "Short",IF(ctable[[#This Row],[tenure]]&lt;=36,"Medium","Long"))</f>
        <v>Short</v>
      </c>
      <c r="W1540">
        <f>IF(ctable[[#This Row],[Churn]]="Yes",1,0)</f>
        <v>1</v>
      </c>
    </row>
    <row r="1541" spans="1:23"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s="1">
        <v>50.3</v>
      </c>
      <c r="T1541" s="1">
        <v>217.1</v>
      </c>
      <c r="U1541" t="s">
        <v>24</v>
      </c>
      <c r="V1541" t="str">
        <f>IF(ctable[[#This Row],[tenure]]&lt;=12, "Short",IF(ctable[[#This Row],[tenure]]&lt;=36,"Medium","Long"))</f>
        <v>Short</v>
      </c>
      <c r="W1541">
        <f>IF(ctable[[#This Row],[Churn]]="Yes",1,0)</f>
        <v>0</v>
      </c>
    </row>
    <row r="1542" spans="1:23"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s="1">
        <v>80.3</v>
      </c>
      <c r="T1542" s="1">
        <v>4896.3500000000004</v>
      </c>
      <c r="U1542" t="s">
        <v>24</v>
      </c>
      <c r="V1542" t="str">
        <f>IF(ctable[[#This Row],[tenure]]&lt;=12, "Short",IF(ctable[[#This Row],[tenure]]&lt;=36,"Medium","Long"))</f>
        <v>Long</v>
      </c>
      <c r="W1542">
        <f>IF(ctable[[#This Row],[Churn]]="Yes",1,0)</f>
        <v>0</v>
      </c>
    </row>
    <row r="1543" spans="1:23"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s="1">
        <v>19.850000000000001</v>
      </c>
      <c r="T1543" s="1">
        <v>1434.1</v>
      </c>
      <c r="U1543" t="s">
        <v>24</v>
      </c>
      <c r="V1543" t="str">
        <f>IF(ctable[[#This Row],[tenure]]&lt;=12, "Short",IF(ctable[[#This Row],[tenure]]&lt;=36,"Medium","Long"))</f>
        <v>Long</v>
      </c>
      <c r="W1543">
        <f>IF(ctable[[#This Row],[Churn]]="Yes",1,0)</f>
        <v>0</v>
      </c>
    </row>
    <row r="1544" spans="1:23"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s="1">
        <v>21.1</v>
      </c>
      <c r="T1544" s="1">
        <v>937.1</v>
      </c>
      <c r="U1544" t="s">
        <v>24</v>
      </c>
      <c r="V1544" t="str">
        <f>IF(ctable[[#This Row],[tenure]]&lt;=12, "Short",IF(ctable[[#This Row],[tenure]]&lt;=36,"Medium","Long"))</f>
        <v>Long</v>
      </c>
      <c r="W1544">
        <f>IF(ctable[[#This Row],[Churn]]="Yes",1,0)</f>
        <v>0</v>
      </c>
    </row>
    <row r="1545" spans="1:23"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s="1">
        <v>69.95</v>
      </c>
      <c r="T1545" s="1">
        <v>330.15</v>
      </c>
      <c r="U1545" t="s">
        <v>23</v>
      </c>
      <c r="V1545" t="str">
        <f>IF(ctable[[#This Row],[tenure]]&lt;=12, "Short",IF(ctable[[#This Row],[tenure]]&lt;=36,"Medium","Long"))</f>
        <v>Short</v>
      </c>
      <c r="W1545">
        <f>IF(ctable[[#This Row],[Churn]]="Yes",1,0)</f>
        <v>1</v>
      </c>
    </row>
    <row r="1546" spans="1:23"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s="1">
        <v>50</v>
      </c>
      <c r="T1546" s="1">
        <v>1474.9</v>
      </c>
      <c r="U1546" t="s">
        <v>24</v>
      </c>
      <c r="V1546" t="str">
        <f>IF(ctable[[#This Row],[tenure]]&lt;=12, "Short",IF(ctable[[#This Row],[tenure]]&lt;=36,"Medium","Long"))</f>
        <v>Medium</v>
      </c>
      <c r="W1546">
        <f>IF(ctable[[#This Row],[Churn]]="Yes",1,0)</f>
        <v>0</v>
      </c>
    </row>
    <row r="1547" spans="1:23"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s="1">
        <v>104.75</v>
      </c>
      <c r="T1547" s="1">
        <v>6536.5</v>
      </c>
      <c r="U1547" t="s">
        <v>24</v>
      </c>
      <c r="V1547" t="str">
        <f>IF(ctable[[#This Row],[tenure]]&lt;=12, "Short",IF(ctable[[#This Row],[tenure]]&lt;=36,"Medium","Long"))</f>
        <v>Long</v>
      </c>
      <c r="W1547">
        <f>IF(ctable[[#This Row],[Churn]]="Yes",1,0)</f>
        <v>0</v>
      </c>
    </row>
    <row r="1548" spans="1:23"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s="1">
        <v>19.850000000000001</v>
      </c>
      <c r="T1548" s="1">
        <v>1128.0999999999999</v>
      </c>
      <c r="U1548" t="s">
        <v>24</v>
      </c>
      <c r="V1548" t="str">
        <f>IF(ctable[[#This Row],[tenure]]&lt;=12, "Short",IF(ctable[[#This Row],[tenure]]&lt;=36,"Medium","Long"))</f>
        <v>Long</v>
      </c>
      <c r="W1548">
        <f>IF(ctable[[#This Row],[Churn]]="Yes",1,0)</f>
        <v>0</v>
      </c>
    </row>
    <row r="1549" spans="1:23"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s="1">
        <v>107.5</v>
      </c>
      <c r="T1549" s="1">
        <v>6873.75</v>
      </c>
      <c r="U1549" t="s">
        <v>23</v>
      </c>
      <c r="V1549" t="str">
        <f>IF(ctable[[#This Row],[tenure]]&lt;=12, "Short",IF(ctable[[#This Row],[tenure]]&lt;=36,"Medium","Long"))</f>
        <v>Long</v>
      </c>
      <c r="W1549">
        <f>IF(ctable[[#This Row],[Churn]]="Yes",1,0)</f>
        <v>1</v>
      </c>
    </row>
    <row r="1550" spans="1:23"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s="1">
        <v>85.9</v>
      </c>
      <c r="T1550" s="1">
        <v>2199.0500000000002</v>
      </c>
      <c r="U1550" t="s">
        <v>24</v>
      </c>
      <c r="V1550" t="str">
        <f>IF(ctable[[#This Row],[tenure]]&lt;=12, "Short",IF(ctable[[#This Row],[tenure]]&lt;=36,"Medium","Long"))</f>
        <v>Medium</v>
      </c>
      <c r="W1550">
        <f>IF(ctable[[#This Row],[Churn]]="Yes",1,0)</f>
        <v>0</v>
      </c>
    </row>
    <row r="1551" spans="1:23"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s="1">
        <v>45.85</v>
      </c>
      <c r="T1551" s="1">
        <v>45.85</v>
      </c>
      <c r="U1551" t="s">
        <v>23</v>
      </c>
      <c r="V1551" t="str">
        <f>IF(ctable[[#This Row],[tenure]]&lt;=12, "Short",IF(ctable[[#This Row],[tenure]]&lt;=36,"Medium","Long"))</f>
        <v>Short</v>
      </c>
      <c r="W1551">
        <f>IF(ctable[[#This Row],[Churn]]="Yes",1,0)</f>
        <v>1</v>
      </c>
    </row>
    <row r="1552" spans="1:23"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s="1">
        <v>80.8</v>
      </c>
      <c r="T1552" s="1">
        <v>457.1</v>
      </c>
      <c r="U1552" t="s">
        <v>24</v>
      </c>
      <c r="V1552" t="str">
        <f>IF(ctable[[#This Row],[tenure]]&lt;=12, "Short",IF(ctable[[#This Row],[tenure]]&lt;=36,"Medium","Long"))</f>
        <v>Short</v>
      </c>
      <c r="W1552">
        <f>IF(ctable[[#This Row],[Churn]]="Yes",1,0)</f>
        <v>0</v>
      </c>
    </row>
    <row r="1553" spans="1:23"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s="1">
        <v>25.25</v>
      </c>
      <c r="T1553" s="1">
        <v>566.5</v>
      </c>
      <c r="U1553" t="s">
        <v>24</v>
      </c>
      <c r="V1553" t="str">
        <f>IF(ctable[[#This Row],[tenure]]&lt;=12, "Short",IF(ctable[[#This Row],[tenure]]&lt;=36,"Medium","Long"))</f>
        <v>Medium</v>
      </c>
      <c r="W1553">
        <f>IF(ctable[[#This Row],[Churn]]="Yes",1,0)</f>
        <v>0</v>
      </c>
    </row>
    <row r="1554" spans="1:23"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s="1">
        <v>80.55</v>
      </c>
      <c r="T1554" s="1">
        <v>2471.6</v>
      </c>
      <c r="U1554" t="s">
        <v>24</v>
      </c>
      <c r="V1554" t="str">
        <f>IF(ctable[[#This Row],[tenure]]&lt;=12, "Short",IF(ctable[[#This Row],[tenure]]&lt;=36,"Medium","Long"))</f>
        <v>Medium</v>
      </c>
      <c r="W1554">
        <f>IF(ctable[[#This Row],[Churn]]="Yes",1,0)</f>
        <v>0</v>
      </c>
    </row>
    <row r="1555" spans="1:23"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s="1">
        <v>81.5</v>
      </c>
      <c r="T1555" s="1">
        <v>3107.3</v>
      </c>
      <c r="U1555" t="s">
        <v>24</v>
      </c>
      <c r="V1555" t="str">
        <f>IF(ctable[[#This Row],[tenure]]&lt;=12, "Short",IF(ctable[[#This Row],[tenure]]&lt;=36,"Medium","Long"))</f>
        <v>Long</v>
      </c>
      <c r="W1555">
        <f>IF(ctable[[#This Row],[Churn]]="Yes",1,0)</f>
        <v>0</v>
      </c>
    </row>
    <row r="1556" spans="1:23"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s="1">
        <v>20.9</v>
      </c>
      <c r="T1556" s="1">
        <v>518.29999999999995</v>
      </c>
      <c r="U1556" t="s">
        <v>24</v>
      </c>
      <c r="V1556" t="str">
        <f>IF(ctable[[#This Row],[tenure]]&lt;=12, "Short",IF(ctable[[#This Row],[tenure]]&lt;=36,"Medium","Long"))</f>
        <v>Medium</v>
      </c>
      <c r="W1556">
        <f>IF(ctable[[#This Row],[Churn]]="Yes",1,0)</f>
        <v>0</v>
      </c>
    </row>
    <row r="1557" spans="1:23"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s="1">
        <v>106.1</v>
      </c>
      <c r="T1557" s="1">
        <v>5769.75</v>
      </c>
      <c r="U1557" t="s">
        <v>23</v>
      </c>
      <c r="V1557" t="str">
        <f>IF(ctable[[#This Row],[tenure]]&lt;=12, "Short",IF(ctable[[#This Row],[tenure]]&lt;=36,"Medium","Long"))</f>
        <v>Long</v>
      </c>
      <c r="W1557">
        <f>IF(ctable[[#This Row],[Churn]]="Yes",1,0)</f>
        <v>1</v>
      </c>
    </row>
    <row r="1558" spans="1:23"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s="1">
        <v>91.7</v>
      </c>
      <c r="T1558" s="1">
        <v>91.7</v>
      </c>
      <c r="U1558" t="s">
        <v>23</v>
      </c>
      <c r="V1558" t="str">
        <f>IF(ctable[[#This Row],[tenure]]&lt;=12, "Short",IF(ctable[[#This Row],[tenure]]&lt;=36,"Medium","Long"))</f>
        <v>Short</v>
      </c>
      <c r="W1558">
        <f>IF(ctable[[#This Row],[Churn]]="Yes",1,0)</f>
        <v>1</v>
      </c>
    </row>
    <row r="1559" spans="1:23"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s="1">
        <v>67.25</v>
      </c>
      <c r="T1559" s="1">
        <v>832.3</v>
      </c>
      <c r="U1559" t="s">
        <v>24</v>
      </c>
      <c r="V1559" t="str">
        <f>IF(ctable[[#This Row],[tenure]]&lt;=12, "Short",IF(ctable[[#This Row],[tenure]]&lt;=36,"Medium","Long"))</f>
        <v>Short</v>
      </c>
      <c r="W1559">
        <f>IF(ctable[[#This Row],[Churn]]="Yes",1,0)</f>
        <v>0</v>
      </c>
    </row>
    <row r="1560" spans="1:23"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s="1">
        <v>95.6</v>
      </c>
      <c r="T1560" s="1">
        <v>1555.65</v>
      </c>
      <c r="U1560" t="s">
        <v>23</v>
      </c>
      <c r="V1560" t="str">
        <f>IF(ctable[[#This Row],[tenure]]&lt;=12, "Short",IF(ctable[[#This Row],[tenure]]&lt;=36,"Medium","Long"))</f>
        <v>Medium</v>
      </c>
      <c r="W1560">
        <f>IF(ctable[[#This Row],[Churn]]="Yes",1,0)</f>
        <v>1</v>
      </c>
    </row>
    <row r="1561" spans="1:23"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s="1">
        <v>20.350000000000001</v>
      </c>
      <c r="T1561" s="1">
        <v>45.3</v>
      </c>
      <c r="U1561" t="s">
        <v>24</v>
      </c>
      <c r="V1561" t="str">
        <f>IF(ctable[[#This Row],[tenure]]&lt;=12, "Short",IF(ctable[[#This Row],[tenure]]&lt;=36,"Medium","Long"))</f>
        <v>Short</v>
      </c>
      <c r="W1561">
        <f>IF(ctable[[#This Row],[Churn]]="Yes",1,0)</f>
        <v>0</v>
      </c>
    </row>
    <row r="1562" spans="1:23"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s="1">
        <v>45.05</v>
      </c>
      <c r="T1562" s="1">
        <v>1790.6</v>
      </c>
      <c r="U1562" t="s">
        <v>24</v>
      </c>
      <c r="V1562" t="str">
        <f>IF(ctable[[#This Row],[tenure]]&lt;=12, "Short",IF(ctable[[#This Row],[tenure]]&lt;=36,"Medium","Long"))</f>
        <v>Long</v>
      </c>
      <c r="W1562">
        <f>IF(ctable[[#This Row],[Churn]]="Yes",1,0)</f>
        <v>0</v>
      </c>
    </row>
    <row r="1563" spans="1:23"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s="1">
        <v>74.95</v>
      </c>
      <c r="T1563" s="1">
        <v>74.95</v>
      </c>
      <c r="U1563" t="s">
        <v>23</v>
      </c>
      <c r="V1563" t="str">
        <f>IF(ctable[[#This Row],[tenure]]&lt;=12, "Short",IF(ctable[[#This Row],[tenure]]&lt;=36,"Medium","Long"))</f>
        <v>Short</v>
      </c>
      <c r="W1563">
        <f>IF(ctable[[#This Row],[Churn]]="Yes",1,0)</f>
        <v>1</v>
      </c>
    </row>
    <row r="1564" spans="1:23"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s="1">
        <v>34.65</v>
      </c>
      <c r="T1564" s="1">
        <v>246.6</v>
      </c>
      <c r="U1564" t="s">
        <v>24</v>
      </c>
      <c r="V1564" t="str">
        <f>IF(ctable[[#This Row],[tenure]]&lt;=12, "Short",IF(ctable[[#This Row],[tenure]]&lt;=36,"Medium","Long"))</f>
        <v>Short</v>
      </c>
      <c r="W1564">
        <f>IF(ctable[[#This Row],[Churn]]="Yes",1,0)</f>
        <v>0</v>
      </c>
    </row>
    <row r="1565" spans="1:23"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s="1">
        <v>69.349999999999994</v>
      </c>
      <c r="T1565" s="1">
        <v>261.64999999999998</v>
      </c>
      <c r="U1565" t="s">
        <v>24</v>
      </c>
      <c r="V1565" t="str">
        <f>IF(ctable[[#This Row],[tenure]]&lt;=12, "Short",IF(ctable[[#This Row],[tenure]]&lt;=36,"Medium","Long"))</f>
        <v>Short</v>
      </c>
      <c r="W1565">
        <f>IF(ctable[[#This Row],[Churn]]="Yes",1,0)</f>
        <v>0</v>
      </c>
    </row>
    <row r="1566" spans="1:23"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s="1">
        <v>95.35</v>
      </c>
      <c r="T1566" s="1">
        <v>898.35</v>
      </c>
      <c r="U1566" t="s">
        <v>23</v>
      </c>
      <c r="V1566" t="str">
        <f>IF(ctable[[#This Row],[tenure]]&lt;=12, "Short",IF(ctable[[#This Row],[tenure]]&lt;=36,"Medium","Long"))</f>
        <v>Short</v>
      </c>
      <c r="W1566">
        <f>IF(ctable[[#This Row],[Churn]]="Yes",1,0)</f>
        <v>1</v>
      </c>
    </row>
    <row r="1567" spans="1:23"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s="1">
        <v>81.55</v>
      </c>
      <c r="T1567" s="1">
        <v>4509.5</v>
      </c>
      <c r="U1567" t="s">
        <v>24</v>
      </c>
      <c r="V1567" t="str">
        <f>IF(ctable[[#This Row],[tenure]]&lt;=12, "Short",IF(ctable[[#This Row],[tenure]]&lt;=36,"Medium","Long"))</f>
        <v>Long</v>
      </c>
      <c r="W1567">
        <f>IF(ctable[[#This Row],[Churn]]="Yes",1,0)</f>
        <v>0</v>
      </c>
    </row>
    <row r="1568" spans="1:23"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s="1">
        <v>75.400000000000006</v>
      </c>
      <c r="T1568" s="1">
        <v>5480.25</v>
      </c>
      <c r="U1568" t="s">
        <v>24</v>
      </c>
      <c r="V1568" t="str">
        <f>IF(ctable[[#This Row],[tenure]]&lt;=12, "Short",IF(ctable[[#This Row],[tenure]]&lt;=36,"Medium","Long"))</f>
        <v>Long</v>
      </c>
      <c r="W1568">
        <f>IF(ctable[[#This Row],[Churn]]="Yes",1,0)</f>
        <v>0</v>
      </c>
    </row>
    <row r="1569" spans="1:23"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s="1">
        <v>67.8</v>
      </c>
      <c r="T1569" s="1">
        <v>653.15</v>
      </c>
      <c r="U1569" t="s">
        <v>24</v>
      </c>
      <c r="V1569" t="str">
        <f>IF(ctable[[#This Row],[tenure]]&lt;=12, "Short",IF(ctable[[#This Row],[tenure]]&lt;=36,"Medium","Long"))</f>
        <v>Short</v>
      </c>
      <c r="W1569">
        <f>IF(ctable[[#This Row],[Churn]]="Yes",1,0)</f>
        <v>0</v>
      </c>
    </row>
    <row r="1570" spans="1:23"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s="1">
        <v>111.4</v>
      </c>
      <c r="T1570" s="1">
        <v>1183.05</v>
      </c>
      <c r="U1570" t="s">
        <v>24</v>
      </c>
      <c r="V1570" t="str">
        <f>IF(ctable[[#This Row],[tenure]]&lt;=12, "Short",IF(ctable[[#This Row],[tenure]]&lt;=36,"Medium","Long"))</f>
        <v>Short</v>
      </c>
      <c r="W1570">
        <f>IF(ctable[[#This Row],[Churn]]="Yes",1,0)</f>
        <v>0</v>
      </c>
    </row>
    <row r="1571" spans="1:23"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s="1">
        <v>46.3</v>
      </c>
      <c r="T1571" s="1">
        <v>639.45000000000005</v>
      </c>
      <c r="U1571" t="s">
        <v>24</v>
      </c>
      <c r="V1571" t="str">
        <f>IF(ctable[[#This Row],[tenure]]&lt;=12, "Short",IF(ctable[[#This Row],[tenure]]&lt;=36,"Medium","Long"))</f>
        <v>Medium</v>
      </c>
      <c r="W1571">
        <f>IF(ctable[[#This Row],[Churn]]="Yes",1,0)</f>
        <v>0</v>
      </c>
    </row>
    <row r="1572" spans="1:23"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s="1">
        <v>20.399999999999999</v>
      </c>
      <c r="T1572" s="1">
        <v>478.75</v>
      </c>
      <c r="U1572" t="s">
        <v>24</v>
      </c>
      <c r="V1572" t="str">
        <f>IF(ctable[[#This Row],[tenure]]&lt;=12, "Short",IF(ctable[[#This Row],[tenure]]&lt;=36,"Medium","Long"))</f>
        <v>Medium</v>
      </c>
      <c r="W1572">
        <f>IF(ctable[[#This Row],[Churn]]="Yes",1,0)</f>
        <v>0</v>
      </c>
    </row>
    <row r="1573" spans="1:23"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s="1">
        <v>20.05</v>
      </c>
      <c r="T1573" s="1">
        <v>20.05</v>
      </c>
      <c r="U1573" t="s">
        <v>24</v>
      </c>
      <c r="V1573" t="str">
        <f>IF(ctable[[#This Row],[tenure]]&lt;=12, "Short",IF(ctable[[#This Row],[tenure]]&lt;=36,"Medium","Long"))</f>
        <v>Short</v>
      </c>
      <c r="W1573">
        <f>IF(ctable[[#This Row],[Churn]]="Yes",1,0)</f>
        <v>0</v>
      </c>
    </row>
    <row r="1574" spans="1:23"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s="1">
        <v>45</v>
      </c>
      <c r="T1574" s="1">
        <v>127.1</v>
      </c>
      <c r="U1574" t="s">
        <v>23</v>
      </c>
      <c r="V1574" t="str">
        <f>IF(ctable[[#This Row],[tenure]]&lt;=12, "Short",IF(ctable[[#This Row],[tenure]]&lt;=36,"Medium","Long"))</f>
        <v>Short</v>
      </c>
      <c r="W1574">
        <f>IF(ctable[[#This Row],[Churn]]="Yes",1,0)</f>
        <v>1</v>
      </c>
    </row>
    <row r="1575" spans="1:23"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s="1">
        <v>96.1</v>
      </c>
      <c r="T1575" s="1">
        <v>4391.45</v>
      </c>
      <c r="U1575" t="s">
        <v>24</v>
      </c>
      <c r="V1575" t="str">
        <f>IF(ctable[[#This Row],[tenure]]&lt;=12, "Short",IF(ctable[[#This Row],[tenure]]&lt;=36,"Medium","Long"))</f>
        <v>Long</v>
      </c>
      <c r="W1575">
        <f>IF(ctable[[#This Row],[Churn]]="Yes",1,0)</f>
        <v>0</v>
      </c>
    </row>
    <row r="1576" spans="1:23"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s="1">
        <v>19.649999999999999</v>
      </c>
      <c r="T1576" s="1">
        <v>270.60000000000002</v>
      </c>
      <c r="U1576" t="s">
        <v>24</v>
      </c>
      <c r="V1576" t="str">
        <f>IF(ctable[[#This Row],[tenure]]&lt;=12, "Short",IF(ctable[[#This Row],[tenure]]&lt;=36,"Medium","Long"))</f>
        <v>Medium</v>
      </c>
      <c r="W1576">
        <f>IF(ctable[[#This Row],[Churn]]="Yes",1,0)</f>
        <v>0</v>
      </c>
    </row>
    <row r="1577" spans="1:23"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s="1">
        <v>99.5</v>
      </c>
      <c r="T1577" s="1">
        <v>6710.5</v>
      </c>
      <c r="U1577" t="s">
        <v>23</v>
      </c>
      <c r="V1577" t="str">
        <f>IF(ctable[[#This Row],[tenure]]&lt;=12, "Short",IF(ctable[[#This Row],[tenure]]&lt;=36,"Medium","Long"))</f>
        <v>Long</v>
      </c>
      <c r="W1577">
        <f>IF(ctable[[#This Row],[Churn]]="Yes",1,0)</f>
        <v>1</v>
      </c>
    </row>
    <row r="1578" spans="1:23"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s="1">
        <v>60.65</v>
      </c>
      <c r="T1578" s="1">
        <v>3975.9</v>
      </c>
      <c r="U1578" t="s">
        <v>24</v>
      </c>
      <c r="V1578" t="str">
        <f>IF(ctable[[#This Row],[tenure]]&lt;=12, "Short",IF(ctable[[#This Row],[tenure]]&lt;=36,"Medium","Long"))</f>
        <v>Long</v>
      </c>
      <c r="W1578">
        <f>IF(ctable[[#This Row],[Churn]]="Yes",1,0)</f>
        <v>0</v>
      </c>
    </row>
    <row r="1579" spans="1:23"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s="1">
        <v>98.6</v>
      </c>
      <c r="T1579" s="1">
        <v>1704.95</v>
      </c>
      <c r="U1579" t="s">
        <v>23</v>
      </c>
      <c r="V1579" t="str">
        <f>IF(ctable[[#This Row],[tenure]]&lt;=12, "Short",IF(ctable[[#This Row],[tenure]]&lt;=36,"Medium","Long"))</f>
        <v>Medium</v>
      </c>
      <c r="W1579">
        <f>IF(ctable[[#This Row],[Churn]]="Yes",1,0)</f>
        <v>1</v>
      </c>
    </row>
    <row r="1580" spans="1:23"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s="1">
        <v>59.5</v>
      </c>
      <c r="T1580" s="1">
        <v>415.95</v>
      </c>
      <c r="U1580" t="s">
        <v>23</v>
      </c>
      <c r="V1580" t="str">
        <f>IF(ctable[[#This Row],[tenure]]&lt;=12, "Short",IF(ctable[[#This Row],[tenure]]&lt;=36,"Medium","Long"))</f>
        <v>Short</v>
      </c>
      <c r="W1580">
        <f>IF(ctable[[#This Row],[Churn]]="Yes",1,0)</f>
        <v>1</v>
      </c>
    </row>
    <row r="1581" spans="1:23"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s="1">
        <v>80.45</v>
      </c>
      <c r="T1581" s="1">
        <v>950.2</v>
      </c>
      <c r="U1581" t="s">
        <v>23</v>
      </c>
      <c r="V1581" t="str">
        <f>IF(ctable[[#This Row],[tenure]]&lt;=12, "Short",IF(ctable[[#This Row],[tenure]]&lt;=36,"Medium","Long"))</f>
        <v>Short</v>
      </c>
      <c r="W1581">
        <f>IF(ctable[[#This Row],[Churn]]="Yes",1,0)</f>
        <v>1</v>
      </c>
    </row>
    <row r="1582" spans="1:23"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s="1">
        <v>71.7</v>
      </c>
      <c r="T1582" s="1">
        <v>1497.05</v>
      </c>
      <c r="U1582" t="s">
        <v>24</v>
      </c>
      <c r="V1582" t="str">
        <f>IF(ctable[[#This Row],[tenure]]&lt;=12, "Short",IF(ctable[[#This Row],[tenure]]&lt;=36,"Medium","Long"))</f>
        <v>Medium</v>
      </c>
      <c r="W1582">
        <f>IF(ctable[[#This Row],[Churn]]="Yes",1,0)</f>
        <v>0</v>
      </c>
    </row>
    <row r="1583" spans="1:23"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s="1">
        <v>36</v>
      </c>
      <c r="T1583" s="1">
        <v>780.15</v>
      </c>
      <c r="U1583" t="s">
        <v>24</v>
      </c>
      <c r="V1583" t="str">
        <f>IF(ctable[[#This Row],[tenure]]&lt;=12, "Short",IF(ctable[[#This Row],[tenure]]&lt;=36,"Medium","Long"))</f>
        <v>Medium</v>
      </c>
      <c r="W1583">
        <f>IF(ctable[[#This Row],[Churn]]="Yes",1,0)</f>
        <v>0</v>
      </c>
    </row>
    <row r="1584" spans="1:23"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s="1">
        <v>65.2</v>
      </c>
      <c r="T1584" s="1">
        <v>3512.15</v>
      </c>
      <c r="U1584" t="s">
        <v>24</v>
      </c>
      <c r="V1584" t="str">
        <f>IF(ctable[[#This Row],[tenure]]&lt;=12, "Short",IF(ctable[[#This Row],[tenure]]&lt;=36,"Medium","Long"))</f>
        <v>Long</v>
      </c>
      <c r="W1584">
        <f>IF(ctable[[#This Row],[Churn]]="Yes",1,0)</f>
        <v>0</v>
      </c>
    </row>
    <row r="1585" spans="1:23"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s="1">
        <v>48.95</v>
      </c>
      <c r="T1585" s="1">
        <v>273.25</v>
      </c>
      <c r="U1585" t="s">
        <v>24</v>
      </c>
      <c r="V1585" t="str">
        <f>IF(ctable[[#This Row],[tenure]]&lt;=12, "Short",IF(ctable[[#This Row],[tenure]]&lt;=36,"Medium","Long"))</f>
        <v>Short</v>
      </c>
      <c r="W1585">
        <f>IF(ctable[[#This Row],[Churn]]="Yes",1,0)</f>
        <v>0</v>
      </c>
    </row>
    <row r="1586" spans="1:23"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s="1">
        <v>53.5</v>
      </c>
      <c r="T1586" s="1">
        <v>3517.9</v>
      </c>
      <c r="U1586" t="s">
        <v>24</v>
      </c>
      <c r="V1586" t="str">
        <f>IF(ctable[[#This Row],[tenure]]&lt;=12, "Short",IF(ctable[[#This Row],[tenure]]&lt;=36,"Medium","Long"))</f>
        <v>Long</v>
      </c>
      <c r="W1586">
        <f>IF(ctable[[#This Row],[Churn]]="Yes",1,0)</f>
        <v>0</v>
      </c>
    </row>
    <row r="1587" spans="1:23"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s="1">
        <v>80.45</v>
      </c>
      <c r="T1587" s="1">
        <v>3375.9</v>
      </c>
      <c r="U1587" t="s">
        <v>24</v>
      </c>
      <c r="V1587" t="str">
        <f>IF(ctable[[#This Row],[tenure]]&lt;=12, "Short",IF(ctable[[#This Row],[tenure]]&lt;=36,"Medium","Long"))</f>
        <v>Long</v>
      </c>
      <c r="W1587">
        <f>IF(ctable[[#This Row],[Churn]]="Yes",1,0)</f>
        <v>0</v>
      </c>
    </row>
    <row r="1588" spans="1:23"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s="1">
        <v>109.05</v>
      </c>
      <c r="T1588" s="1">
        <v>7508.55</v>
      </c>
      <c r="U1588" t="s">
        <v>24</v>
      </c>
      <c r="V1588" t="str">
        <f>IF(ctable[[#This Row],[tenure]]&lt;=12, "Short",IF(ctable[[#This Row],[tenure]]&lt;=36,"Medium","Long"))</f>
        <v>Long</v>
      </c>
      <c r="W1588">
        <f>IF(ctable[[#This Row],[Churn]]="Yes",1,0)</f>
        <v>0</v>
      </c>
    </row>
    <row r="1589" spans="1:23"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s="1">
        <v>26.3</v>
      </c>
      <c r="T1589" s="1">
        <v>1245.05</v>
      </c>
      <c r="U1589" t="s">
        <v>24</v>
      </c>
      <c r="V1589" t="str">
        <f>IF(ctable[[#This Row],[tenure]]&lt;=12, "Short",IF(ctable[[#This Row],[tenure]]&lt;=36,"Medium","Long"))</f>
        <v>Long</v>
      </c>
      <c r="W1589">
        <f>IF(ctable[[#This Row],[Churn]]="Yes",1,0)</f>
        <v>0</v>
      </c>
    </row>
    <row r="1590" spans="1:23"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s="1">
        <v>106.8</v>
      </c>
      <c r="T1590" s="1">
        <v>5347.95</v>
      </c>
      <c r="U1590" t="s">
        <v>24</v>
      </c>
      <c r="V1590" t="str">
        <f>IF(ctable[[#This Row],[tenure]]&lt;=12, "Short",IF(ctable[[#This Row],[tenure]]&lt;=36,"Medium","Long"))</f>
        <v>Long</v>
      </c>
      <c r="W1590">
        <f>IF(ctable[[#This Row],[Churn]]="Yes",1,0)</f>
        <v>0</v>
      </c>
    </row>
    <row r="1591" spans="1:23"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s="1">
        <v>64.95</v>
      </c>
      <c r="T1591" s="1">
        <v>493.65</v>
      </c>
      <c r="U1591" t="s">
        <v>24</v>
      </c>
      <c r="V1591" t="str">
        <f>IF(ctable[[#This Row],[tenure]]&lt;=12, "Short",IF(ctable[[#This Row],[tenure]]&lt;=36,"Medium","Long"))</f>
        <v>Short</v>
      </c>
      <c r="W1591">
        <f>IF(ctable[[#This Row],[Churn]]="Yes",1,0)</f>
        <v>0</v>
      </c>
    </row>
    <row r="1592" spans="1:23"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s="1">
        <v>19.350000000000001</v>
      </c>
      <c r="T1592" s="1">
        <v>1263.8499999999999</v>
      </c>
      <c r="U1592" t="s">
        <v>24</v>
      </c>
      <c r="V1592" t="str">
        <f>IF(ctable[[#This Row],[tenure]]&lt;=12, "Short",IF(ctable[[#This Row],[tenure]]&lt;=36,"Medium","Long"))</f>
        <v>Long</v>
      </c>
      <c r="W1592">
        <f>IF(ctable[[#This Row],[Churn]]="Yes",1,0)</f>
        <v>0</v>
      </c>
    </row>
    <row r="1593" spans="1:23"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s="1">
        <v>21.1</v>
      </c>
      <c r="T1593" s="1">
        <v>385.55</v>
      </c>
      <c r="U1593" t="s">
        <v>24</v>
      </c>
      <c r="V1593" t="str">
        <f>IF(ctable[[#This Row],[tenure]]&lt;=12, "Short",IF(ctable[[#This Row],[tenure]]&lt;=36,"Medium","Long"))</f>
        <v>Medium</v>
      </c>
      <c r="W1593">
        <f>IF(ctable[[#This Row],[Churn]]="Yes",1,0)</f>
        <v>0</v>
      </c>
    </row>
    <row r="1594" spans="1:23"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s="1">
        <v>77.95</v>
      </c>
      <c r="T1594" s="1">
        <v>3384</v>
      </c>
      <c r="U1594" t="s">
        <v>23</v>
      </c>
      <c r="V1594" t="str">
        <f>IF(ctable[[#This Row],[tenure]]&lt;=12, "Short",IF(ctable[[#This Row],[tenure]]&lt;=36,"Medium","Long"))</f>
        <v>Long</v>
      </c>
      <c r="W1594">
        <f>IF(ctable[[#This Row],[Churn]]="Yes",1,0)</f>
        <v>1</v>
      </c>
    </row>
    <row r="1595" spans="1:23"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s="1">
        <v>18.850000000000001</v>
      </c>
      <c r="T1595" s="1">
        <v>84.2</v>
      </c>
      <c r="U1595" t="s">
        <v>24</v>
      </c>
      <c r="V1595" t="str">
        <f>IF(ctable[[#This Row],[tenure]]&lt;=12, "Short",IF(ctable[[#This Row],[tenure]]&lt;=36,"Medium","Long"))</f>
        <v>Short</v>
      </c>
      <c r="W1595">
        <f>IF(ctable[[#This Row],[Churn]]="Yes",1,0)</f>
        <v>0</v>
      </c>
    </row>
    <row r="1596" spans="1:23"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s="1">
        <v>26</v>
      </c>
      <c r="T1596" s="1">
        <v>1638.7</v>
      </c>
      <c r="U1596" t="s">
        <v>24</v>
      </c>
      <c r="V1596" t="str">
        <f>IF(ctable[[#This Row],[tenure]]&lt;=12, "Short",IF(ctable[[#This Row],[tenure]]&lt;=36,"Medium","Long"))</f>
        <v>Long</v>
      </c>
      <c r="W1596">
        <f>IF(ctable[[#This Row],[Churn]]="Yes",1,0)</f>
        <v>0</v>
      </c>
    </row>
    <row r="1597" spans="1:23"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s="1">
        <v>74.7</v>
      </c>
      <c r="T1597" s="1">
        <v>165.4</v>
      </c>
      <c r="U1597" t="s">
        <v>23</v>
      </c>
      <c r="V1597" t="str">
        <f>IF(ctable[[#This Row],[tenure]]&lt;=12, "Short",IF(ctable[[#This Row],[tenure]]&lt;=36,"Medium","Long"))</f>
        <v>Short</v>
      </c>
      <c r="W1597">
        <f>IF(ctable[[#This Row],[Churn]]="Yes",1,0)</f>
        <v>1</v>
      </c>
    </row>
    <row r="1598" spans="1:23"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s="1">
        <v>70.349999999999994</v>
      </c>
      <c r="T1598" s="1">
        <v>120.25</v>
      </c>
      <c r="U1598" t="s">
        <v>24</v>
      </c>
      <c r="V1598" t="str">
        <f>IF(ctable[[#This Row],[tenure]]&lt;=12, "Short",IF(ctable[[#This Row],[tenure]]&lt;=36,"Medium","Long"))</f>
        <v>Short</v>
      </c>
      <c r="W1598">
        <f>IF(ctable[[#This Row],[Churn]]="Yes",1,0)</f>
        <v>0</v>
      </c>
    </row>
    <row r="1599" spans="1:23"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s="1">
        <v>96.9</v>
      </c>
      <c r="T1599" s="1">
        <v>4473.45</v>
      </c>
      <c r="U1599" t="s">
        <v>24</v>
      </c>
      <c r="V1599" t="str">
        <f>IF(ctable[[#This Row],[tenure]]&lt;=12, "Short",IF(ctable[[#This Row],[tenure]]&lt;=36,"Medium","Long"))</f>
        <v>Long</v>
      </c>
      <c r="W1599">
        <f>IF(ctable[[#This Row],[Churn]]="Yes",1,0)</f>
        <v>0</v>
      </c>
    </row>
    <row r="1600" spans="1:23"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s="1">
        <v>19.55</v>
      </c>
      <c r="T1600" s="1">
        <v>520.54999999999995</v>
      </c>
      <c r="U1600" t="s">
        <v>24</v>
      </c>
      <c r="V1600" t="str">
        <f>IF(ctable[[#This Row],[tenure]]&lt;=12, "Short",IF(ctable[[#This Row],[tenure]]&lt;=36,"Medium","Long"))</f>
        <v>Medium</v>
      </c>
      <c r="W1600">
        <f>IF(ctable[[#This Row],[Churn]]="Yes",1,0)</f>
        <v>0</v>
      </c>
    </row>
    <row r="1601" spans="1:23"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s="1">
        <v>80.400000000000006</v>
      </c>
      <c r="T1601" s="1">
        <v>5717.85</v>
      </c>
      <c r="U1601" t="s">
        <v>24</v>
      </c>
      <c r="V1601" t="str">
        <f>IF(ctable[[#This Row],[tenure]]&lt;=12, "Short",IF(ctable[[#This Row],[tenure]]&lt;=36,"Medium","Long"))</f>
        <v>Long</v>
      </c>
      <c r="W1601">
        <f>IF(ctable[[#This Row],[Churn]]="Yes",1,0)</f>
        <v>0</v>
      </c>
    </row>
    <row r="1602" spans="1:23"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s="1">
        <v>88.8</v>
      </c>
      <c r="T1602" s="1">
        <v>88.8</v>
      </c>
      <c r="U1602" t="s">
        <v>23</v>
      </c>
      <c r="V1602" t="str">
        <f>IF(ctable[[#This Row],[tenure]]&lt;=12, "Short",IF(ctable[[#This Row],[tenure]]&lt;=36,"Medium","Long"))</f>
        <v>Short</v>
      </c>
      <c r="W1602">
        <f>IF(ctable[[#This Row],[Churn]]="Yes",1,0)</f>
        <v>1</v>
      </c>
    </row>
    <row r="1603" spans="1:23"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s="1">
        <v>94.65</v>
      </c>
      <c r="T1603" s="1">
        <v>4312.5</v>
      </c>
      <c r="U1603" t="s">
        <v>24</v>
      </c>
      <c r="V1603" t="str">
        <f>IF(ctable[[#This Row],[tenure]]&lt;=12, "Short",IF(ctable[[#This Row],[tenure]]&lt;=36,"Medium","Long"))</f>
        <v>Long</v>
      </c>
      <c r="W1603">
        <f>IF(ctable[[#This Row],[Churn]]="Yes",1,0)</f>
        <v>0</v>
      </c>
    </row>
    <row r="1604" spans="1:23"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s="1">
        <v>90.25</v>
      </c>
      <c r="T1604" s="1">
        <v>2755.35</v>
      </c>
      <c r="U1604" t="s">
        <v>23</v>
      </c>
      <c r="V1604" t="str">
        <f>IF(ctable[[#This Row],[tenure]]&lt;=12, "Short",IF(ctable[[#This Row],[tenure]]&lt;=36,"Medium","Long"))</f>
        <v>Medium</v>
      </c>
      <c r="W1604">
        <f>IF(ctable[[#This Row],[Churn]]="Yes",1,0)</f>
        <v>1</v>
      </c>
    </row>
    <row r="1605" spans="1:23"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s="1">
        <v>64.650000000000006</v>
      </c>
      <c r="T1605" s="1">
        <v>994.55</v>
      </c>
      <c r="U1605" t="s">
        <v>23</v>
      </c>
      <c r="V1605" t="str">
        <f>IF(ctable[[#This Row],[tenure]]&lt;=12, "Short",IF(ctable[[#This Row],[tenure]]&lt;=36,"Medium","Long"))</f>
        <v>Medium</v>
      </c>
      <c r="W1605">
        <f>IF(ctable[[#This Row],[Churn]]="Yes",1,0)</f>
        <v>1</v>
      </c>
    </row>
    <row r="1606" spans="1:23"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s="1">
        <v>95.75</v>
      </c>
      <c r="T1606" s="1">
        <v>6511.25</v>
      </c>
      <c r="U1606" t="s">
        <v>24</v>
      </c>
      <c r="V1606" t="str">
        <f>IF(ctable[[#This Row],[tenure]]&lt;=12, "Short",IF(ctable[[#This Row],[tenure]]&lt;=36,"Medium","Long"))</f>
        <v>Long</v>
      </c>
      <c r="W1606">
        <f>IF(ctable[[#This Row],[Churn]]="Yes",1,0)</f>
        <v>0</v>
      </c>
    </row>
    <row r="1607" spans="1:23"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s="1">
        <v>19.55</v>
      </c>
      <c r="T1607" s="1">
        <v>1218.6500000000001</v>
      </c>
      <c r="U1607" t="s">
        <v>24</v>
      </c>
      <c r="V1607" t="str">
        <f>IF(ctable[[#This Row],[tenure]]&lt;=12, "Short",IF(ctable[[#This Row],[tenure]]&lt;=36,"Medium","Long"))</f>
        <v>Long</v>
      </c>
      <c r="W1607">
        <f>IF(ctable[[#This Row],[Churn]]="Yes",1,0)</f>
        <v>0</v>
      </c>
    </row>
    <row r="1608" spans="1:23"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s="1">
        <v>104.1</v>
      </c>
      <c r="T1608" s="1">
        <v>7447.7</v>
      </c>
      <c r="U1608" t="s">
        <v>24</v>
      </c>
      <c r="V1608" t="str">
        <f>IF(ctable[[#This Row],[tenure]]&lt;=12, "Short",IF(ctable[[#This Row],[tenure]]&lt;=36,"Medium","Long"))</f>
        <v>Long</v>
      </c>
      <c r="W1608">
        <f>IF(ctable[[#This Row],[Churn]]="Yes",1,0)</f>
        <v>0</v>
      </c>
    </row>
    <row r="1609" spans="1:23"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s="1">
        <v>89.05</v>
      </c>
      <c r="T1609" s="1">
        <v>1169.3499999999999</v>
      </c>
      <c r="U1609" t="s">
        <v>23</v>
      </c>
      <c r="V1609" t="str">
        <f>IF(ctable[[#This Row],[tenure]]&lt;=12, "Short",IF(ctable[[#This Row],[tenure]]&lt;=36,"Medium","Long"))</f>
        <v>Medium</v>
      </c>
      <c r="W1609">
        <f>IF(ctable[[#This Row],[Churn]]="Yes",1,0)</f>
        <v>1</v>
      </c>
    </row>
    <row r="1610" spans="1:23"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s="1">
        <v>20.100000000000001</v>
      </c>
      <c r="T1610" s="1">
        <v>279.5</v>
      </c>
      <c r="U1610" t="s">
        <v>24</v>
      </c>
      <c r="V1610" t="str">
        <f>IF(ctable[[#This Row],[tenure]]&lt;=12, "Short",IF(ctable[[#This Row],[tenure]]&lt;=36,"Medium","Long"))</f>
        <v>Medium</v>
      </c>
      <c r="W1610">
        <f>IF(ctable[[#This Row],[Churn]]="Yes",1,0)</f>
        <v>0</v>
      </c>
    </row>
    <row r="1611" spans="1:23"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s="1">
        <v>111.55</v>
      </c>
      <c r="T1611" s="1">
        <v>5720.35</v>
      </c>
      <c r="U1611" t="s">
        <v>24</v>
      </c>
      <c r="V1611" t="str">
        <f>IF(ctable[[#This Row],[tenure]]&lt;=12, "Short",IF(ctable[[#This Row],[tenure]]&lt;=36,"Medium","Long"))</f>
        <v>Long</v>
      </c>
      <c r="W1611">
        <f>IF(ctable[[#This Row],[Churn]]="Yes",1,0)</f>
        <v>0</v>
      </c>
    </row>
    <row r="1612" spans="1:23"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s="1">
        <v>60.5</v>
      </c>
      <c r="T1612" s="1">
        <v>3121.45</v>
      </c>
      <c r="U1612" t="s">
        <v>24</v>
      </c>
      <c r="V1612" t="str">
        <f>IF(ctable[[#This Row],[tenure]]&lt;=12, "Short",IF(ctable[[#This Row],[tenure]]&lt;=36,"Medium","Long"))</f>
        <v>Long</v>
      </c>
      <c r="W1612">
        <f>IF(ctable[[#This Row],[Churn]]="Yes",1,0)</f>
        <v>0</v>
      </c>
    </row>
    <row r="1613" spans="1:23"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s="1">
        <v>90.95</v>
      </c>
      <c r="T1613" s="1">
        <v>6468.6</v>
      </c>
      <c r="U1613" t="s">
        <v>24</v>
      </c>
      <c r="V1613" t="str">
        <f>IF(ctable[[#This Row],[tenure]]&lt;=12, "Short",IF(ctable[[#This Row],[tenure]]&lt;=36,"Medium","Long"))</f>
        <v>Long</v>
      </c>
      <c r="W1613">
        <f>IF(ctable[[#This Row],[Churn]]="Yes",1,0)</f>
        <v>0</v>
      </c>
    </row>
    <row r="1614" spans="1:23"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s="1">
        <v>87.4</v>
      </c>
      <c r="T1614" s="1">
        <v>5918.8</v>
      </c>
      <c r="U1614" t="s">
        <v>23</v>
      </c>
      <c r="V1614" t="str">
        <f>IF(ctable[[#This Row],[tenure]]&lt;=12, "Short",IF(ctable[[#This Row],[tenure]]&lt;=36,"Medium","Long"))</f>
        <v>Long</v>
      </c>
      <c r="W1614">
        <f>IF(ctable[[#This Row],[Churn]]="Yes",1,0)</f>
        <v>1</v>
      </c>
    </row>
    <row r="1615" spans="1:23"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s="1">
        <v>19.7</v>
      </c>
      <c r="T1615" s="1">
        <v>675.6</v>
      </c>
      <c r="U1615" t="s">
        <v>24</v>
      </c>
      <c r="V1615" t="str">
        <f>IF(ctable[[#This Row],[tenure]]&lt;=12, "Short",IF(ctable[[#This Row],[tenure]]&lt;=36,"Medium","Long"))</f>
        <v>Medium</v>
      </c>
      <c r="W1615">
        <f>IF(ctable[[#This Row],[Churn]]="Yes",1,0)</f>
        <v>0</v>
      </c>
    </row>
    <row r="1616" spans="1:23"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s="1">
        <v>50.95</v>
      </c>
      <c r="T1616" s="1">
        <v>3521.7</v>
      </c>
      <c r="U1616" t="s">
        <v>24</v>
      </c>
      <c r="V1616" t="str">
        <f>IF(ctable[[#This Row],[tenure]]&lt;=12, "Short",IF(ctable[[#This Row],[tenure]]&lt;=36,"Medium","Long"))</f>
        <v>Long</v>
      </c>
      <c r="W1616">
        <f>IF(ctable[[#This Row],[Churn]]="Yes",1,0)</f>
        <v>0</v>
      </c>
    </row>
    <row r="1617" spans="1:23"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s="1">
        <v>20.05</v>
      </c>
      <c r="T1617" s="1">
        <v>923.1</v>
      </c>
      <c r="U1617" t="s">
        <v>24</v>
      </c>
      <c r="V1617" t="str">
        <f>IF(ctable[[#This Row],[tenure]]&lt;=12, "Short",IF(ctable[[#This Row],[tenure]]&lt;=36,"Medium","Long"))</f>
        <v>Long</v>
      </c>
      <c r="W1617">
        <f>IF(ctable[[#This Row],[Churn]]="Yes",1,0)</f>
        <v>0</v>
      </c>
    </row>
    <row r="1618" spans="1:23"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s="1">
        <v>19.399999999999999</v>
      </c>
      <c r="T1618" s="1">
        <v>1110.3499999999999</v>
      </c>
      <c r="U1618" t="s">
        <v>24</v>
      </c>
      <c r="V1618" t="str">
        <f>IF(ctable[[#This Row],[tenure]]&lt;=12, "Short",IF(ctable[[#This Row],[tenure]]&lt;=36,"Medium","Long"))</f>
        <v>Long</v>
      </c>
      <c r="W1618">
        <f>IF(ctable[[#This Row],[Churn]]="Yes",1,0)</f>
        <v>0</v>
      </c>
    </row>
    <row r="1619" spans="1:23"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s="1">
        <v>59.45</v>
      </c>
      <c r="T1619" s="1">
        <v>1611.65</v>
      </c>
      <c r="U1619" t="s">
        <v>24</v>
      </c>
      <c r="V1619" t="str">
        <f>IF(ctable[[#This Row],[tenure]]&lt;=12, "Short",IF(ctable[[#This Row],[tenure]]&lt;=36,"Medium","Long"))</f>
        <v>Medium</v>
      </c>
      <c r="W1619">
        <f>IF(ctable[[#This Row],[Churn]]="Yes",1,0)</f>
        <v>0</v>
      </c>
    </row>
    <row r="1620" spans="1:23"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s="1">
        <v>94.75</v>
      </c>
      <c r="T1620" s="1">
        <v>2293.6</v>
      </c>
      <c r="U1620" t="s">
        <v>23</v>
      </c>
      <c r="V1620" t="str">
        <f>IF(ctable[[#This Row],[tenure]]&lt;=12, "Short",IF(ctable[[#This Row],[tenure]]&lt;=36,"Medium","Long"))</f>
        <v>Medium</v>
      </c>
      <c r="W1620">
        <f>IF(ctable[[#This Row],[Churn]]="Yes",1,0)</f>
        <v>1</v>
      </c>
    </row>
    <row r="1621" spans="1:23"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s="1">
        <v>81.5</v>
      </c>
      <c r="T1621" s="1">
        <v>5553.25</v>
      </c>
      <c r="U1621" t="s">
        <v>24</v>
      </c>
      <c r="V1621" t="str">
        <f>IF(ctable[[#This Row],[tenure]]&lt;=12, "Short",IF(ctable[[#This Row],[tenure]]&lt;=36,"Medium","Long"))</f>
        <v>Long</v>
      </c>
      <c r="W1621">
        <f>IF(ctable[[#This Row],[Churn]]="Yes",1,0)</f>
        <v>0</v>
      </c>
    </row>
    <row r="1622" spans="1:23"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s="1">
        <v>29.05</v>
      </c>
      <c r="T1622" s="1">
        <v>44.75</v>
      </c>
      <c r="U1622" t="s">
        <v>24</v>
      </c>
      <c r="V1622" t="str">
        <f>IF(ctable[[#This Row],[tenure]]&lt;=12, "Short",IF(ctable[[#This Row],[tenure]]&lt;=36,"Medium","Long"))</f>
        <v>Short</v>
      </c>
      <c r="W1622">
        <f>IF(ctable[[#This Row],[Churn]]="Yes",1,0)</f>
        <v>0</v>
      </c>
    </row>
    <row r="1623" spans="1:23"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s="1">
        <v>86.45</v>
      </c>
      <c r="T1623" s="1">
        <v>3029.1</v>
      </c>
      <c r="U1623" t="s">
        <v>23</v>
      </c>
      <c r="V1623" t="str">
        <f>IF(ctable[[#This Row],[tenure]]&lt;=12, "Short",IF(ctable[[#This Row],[tenure]]&lt;=36,"Medium","Long"))</f>
        <v>Medium</v>
      </c>
      <c r="W1623">
        <f>IF(ctable[[#This Row],[Churn]]="Yes",1,0)</f>
        <v>1</v>
      </c>
    </row>
    <row r="1624" spans="1:23"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s="1">
        <v>70.599999999999994</v>
      </c>
      <c r="T1624" s="1">
        <v>3231.05</v>
      </c>
      <c r="U1624" t="s">
        <v>24</v>
      </c>
      <c r="V1624" t="str">
        <f>IF(ctable[[#This Row],[tenure]]&lt;=12, "Short",IF(ctable[[#This Row],[tenure]]&lt;=36,"Medium","Long"))</f>
        <v>Long</v>
      </c>
      <c r="W1624">
        <f>IF(ctable[[#This Row],[Churn]]="Yes",1,0)</f>
        <v>0</v>
      </c>
    </row>
    <row r="1625" spans="1:23"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s="1">
        <v>97.2</v>
      </c>
      <c r="T1625" s="1">
        <v>5129.45</v>
      </c>
      <c r="U1625" t="s">
        <v>24</v>
      </c>
      <c r="V1625" t="str">
        <f>IF(ctable[[#This Row],[tenure]]&lt;=12, "Short",IF(ctable[[#This Row],[tenure]]&lt;=36,"Medium","Long"))</f>
        <v>Long</v>
      </c>
      <c r="W1625">
        <f>IF(ctable[[#This Row],[Churn]]="Yes",1,0)</f>
        <v>0</v>
      </c>
    </row>
    <row r="1626" spans="1:23"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s="1">
        <v>98.25</v>
      </c>
      <c r="T1626" s="1">
        <v>5508.35</v>
      </c>
      <c r="U1626" t="s">
        <v>23</v>
      </c>
      <c r="V1626" t="str">
        <f>IF(ctable[[#This Row],[tenure]]&lt;=12, "Short",IF(ctable[[#This Row],[tenure]]&lt;=36,"Medium","Long"))</f>
        <v>Long</v>
      </c>
      <c r="W1626">
        <f>IF(ctable[[#This Row],[Churn]]="Yes",1,0)</f>
        <v>1</v>
      </c>
    </row>
    <row r="1627" spans="1:23"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s="1">
        <v>75.75</v>
      </c>
      <c r="T1627" s="1">
        <v>655.9</v>
      </c>
      <c r="U1627" t="s">
        <v>23</v>
      </c>
      <c r="V1627" t="str">
        <f>IF(ctable[[#This Row],[tenure]]&lt;=12, "Short",IF(ctable[[#This Row],[tenure]]&lt;=36,"Medium","Long"))</f>
        <v>Short</v>
      </c>
      <c r="W1627">
        <f>IF(ctable[[#This Row],[Churn]]="Yes",1,0)</f>
        <v>1</v>
      </c>
    </row>
    <row r="1628" spans="1:23"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s="1">
        <v>59.2</v>
      </c>
      <c r="T1628" s="1">
        <v>1191.2</v>
      </c>
      <c r="U1628" t="s">
        <v>24</v>
      </c>
      <c r="V1628" t="str">
        <f>IF(ctable[[#This Row],[tenure]]&lt;=12, "Short",IF(ctable[[#This Row],[tenure]]&lt;=36,"Medium","Long"))</f>
        <v>Medium</v>
      </c>
      <c r="W1628">
        <f>IF(ctable[[#This Row],[Churn]]="Yes",1,0)</f>
        <v>0</v>
      </c>
    </row>
    <row r="1629" spans="1:23"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s="1">
        <v>75.900000000000006</v>
      </c>
      <c r="T1629" s="1">
        <v>866.4</v>
      </c>
      <c r="U1629" t="s">
        <v>24</v>
      </c>
      <c r="V1629" t="str">
        <f>IF(ctable[[#This Row],[tenure]]&lt;=12, "Short",IF(ctable[[#This Row],[tenure]]&lt;=36,"Medium","Long"))</f>
        <v>Short</v>
      </c>
      <c r="W1629">
        <f>IF(ctable[[#This Row],[Churn]]="Yes",1,0)</f>
        <v>0</v>
      </c>
    </row>
    <row r="1630" spans="1:23"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s="1">
        <v>90.05</v>
      </c>
      <c r="T1630" s="1">
        <v>2627.2</v>
      </c>
      <c r="U1630" t="s">
        <v>24</v>
      </c>
      <c r="V1630" t="str">
        <f>IF(ctable[[#This Row],[tenure]]&lt;=12, "Short",IF(ctable[[#This Row],[tenure]]&lt;=36,"Medium","Long"))</f>
        <v>Medium</v>
      </c>
      <c r="W1630">
        <f>IF(ctable[[#This Row],[Churn]]="Yes",1,0)</f>
        <v>0</v>
      </c>
    </row>
    <row r="1631" spans="1:23"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s="1">
        <v>70.95</v>
      </c>
      <c r="T1631" s="1">
        <v>4741.45</v>
      </c>
      <c r="U1631" t="s">
        <v>24</v>
      </c>
      <c r="V1631" t="str">
        <f>IF(ctable[[#This Row],[tenure]]&lt;=12, "Short",IF(ctable[[#This Row],[tenure]]&lt;=36,"Medium","Long"))</f>
        <v>Long</v>
      </c>
      <c r="W1631">
        <f>IF(ctable[[#This Row],[Churn]]="Yes",1,0)</f>
        <v>0</v>
      </c>
    </row>
    <row r="1632" spans="1:23"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s="1">
        <v>102.6</v>
      </c>
      <c r="T1632" s="1">
        <v>4009.2</v>
      </c>
      <c r="U1632" t="s">
        <v>24</v>
      </c>
      <c r="V1632" t="str">
        <f>IF(ctable[[#This Row],[tenure]]&lt;=12, "Short",IF(ctable[[#This Row],[tenure]]&lt;=36,"Medium","Long"))</f>
        <v>Long</v>
      </c>
      <c r="W1632">
        <f>IF(ctable[[#This Row],[Churn]]="Yes",1,0)</f>
        <v>0</v>
      </c>
    </row>
    <row r="1633" spans="1:23"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s="1">
        <v>85.35</v>
      </c>
      <c r="T1633" s="1">
        <v>1463.45</v>
      </c>
      <c r="U1633" t="s">
        <v>23</v>
      </c>
      <c r="V1633" t="str">
        <f>IF(ctable[[#This Row],[tenure]]&lt;=12, "Short",IF(ctable[[#This Row],[tenure]]&lt;=36,"Medium","Long"))</f>
        <v>Medium</v>
      </c>
      <c r="W1633">
        <f>IF(ctable[[#This Row],[Churn]]="Yes",1,0)</f>
        <v>1</v>
      </c>
    </row>
    <row r="1634" spans="1:23"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s="1">
        <v>106.1</v>
      </c>
      <c r="T1634" s="1">
        <v>5082.8</v>
      </c>
      <c r="U1634" t="s">
        <v>23</v>
      </c>
      <c r="V1634" t="str">
        <f>IF(ctable[[#This Row],[tenure]]&lt;=12, "Short",IF(ctable[[#This Row],[tenure]]&lt;=36,"Medium","Long"))</f>
        <v>Long</v>
      </c>
      <c r="W1634">
        <f>IF(ctable[[#This Row],[Churn]]="Yes",1,0)</f>
        <v>1</v>
      </c>
    </row>
    <row r="1635" spans="1:23"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s="1">
        <v>43.8</v>
      </c>
      <c r="T1635" s="1">
        <v>43.8</v>
      </c>
      <c r="U1635" t="s">
        <v>24</v>
      </c>
      <c r="V1635" t="str">
        <f>IF(ctable[[#This Row],[tenure]]&lt;=12, "Short",IF(ctable[[#This Row],[tenure]]&lt;=36,"Medium","Long"))</f>
        <v>Short</v>
      </c>
      <c r="W1635">
        <f>IF(ctable[[#This Row],[Churn]]="Yes",1,0)</f>
        <v>0</v>
      </c>
    </row>
    <row r="1636" spans="1:23"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s="1">
        <v>59</v>
      </c>
      <c r="T1636" s="1">
        <v>3707.6</v>
      </c>
      <c r="U1636" t="s">
        <v>24</v>
      </c>
      <c r="V1636" t="str">
        <f>IF(ctable[[#This Row],[tenure]]&lt;=12, "Short",IF(ctable[[#This Row],[tenure]]&lt;=36,"Medium","Long"))</f>
        <v>Long</v>
      </c>
      <c r="W1636">
        <f>IF(ctable[[#This Row],[Churn]]="Yes",1,0)</f>
        <v>0</v>
      </c>
    </row>
    <row r="1637" spans="1:23"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s="1">
        <v>69.95</v>
      </c>
      <c r="T1637" s="1">
        <v>220.45</v>
      </c>
      <c r="U1637" t="s">
        <v>24</v>
      </c>
      <c r="V1637" t="str">
        <f>IF(ctable[[#This Row],[tenure]]&lt;=12, "Short",IF(ctable[[#This Row],[tenure]]&lt;=36,"Medium","Long"))</f>
        <v>Short</v>
      </c>
      <c r="W1637">
        <f>IF(ctable[[#This Row],[Churn]]="Yes",1,0)</f>
        <v>0</v>
      </c>
    </row>
    <row r="1638" spans="1:23"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s="1">
        <v>24.35</v>
      </c>
      <c r="T1638" s="1">
        <v>1133.7</v>
      </c>
      <c r="U1638" t="s">
        <v>24</v>
      </c>
      <c r="V1638" t="str">
        <f>IF(ctable[[#This Row],[tenure]]&lt;=12, "Short",IF(ctable[[#This Row],[tenure]]&lt;=36,"Medium","Long"))</f>
        <v>Long</v>
      </c>
      <c r="W1638">
        <f>IF(ctable[[#This Row],[Churn]]="Yes",1,0)</f>
        <v>0</v>
      </c>
    </row>
    <row r="1639" spans="1:23"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s="1">
        <v>29.45</v>
      </c>
      <c r="T1639" s="1">
        <v>1983.15</v>
      </c>
      <c r="U1639" t="s">
        <v>24</v>
      </c>
      <c r="V1639" t="str">
        <f>IF(ctable[[#This Row],[tenure]]&lt;=12, "Short",IF(ctable[[#This Row],[tenure]]&lt;=36,"Medium","Long"))</f>
        <v>Long</v>
      </c>
      <c r="W1639">
        <f>IF(ctable[[#This Row],[Churn]]="Yes",1,0)</f>
        <v>0</v>
      </c>
    </row>
    <row r="1640" spans="1:23"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s="1">
        <v>84.4</v>
      </c>
      <c r="T1640" s="1">
        <v>5746.75</v>
      </c>
      <c r="U1640" t="s">
        <v>24</v>
      </c>
      <c r="V1640" t="str">
        <f>IF(ctable[[#This Row],[tenure]]&lt;=12, "Short",IF(ctable[[#This Row],[tenure]]&lt;=36,"Medium","Long"))</f>
        <v>Long</v>
      </c>
      <c r="W1640">
        <f>IF(ctable[[#This Row],[Churn]]="Yes",1,0)</f>
        <v>0</v>
      </c>
    </row>
    <row r="1641" spans="1:23"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s="1">
        <v>45.05</v>
      </c>
      <c r="T1641" s="1">
        <v>770.6</v>
      </c>
      <c r="U1641" t="s">
        <v>23</v>
      </c>
      <c r="V1641" t="str">
        <f>IF(ctable[[#This Row],[tenure]]&lt;=12, "Short",IF(ctable[[#This Row],[tenure]]&lt;=36,"Medium","Long"))</f>
        <v>Medium</v>
      </c>
      <c r="W1641">
        <f>IF(ctable[[#This Row],[Churn]]="Yes",1,0)</f>
        <v>1</v>
      </c>
    </row>
    <row r="1642" spans="1:23"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s="1">
        <v>20.65</v>
      </c>
      <c r="T1642" s="1">
        <v>134.05000000000001</v>
      </c>
      <c r="U1642" t="s">
        <v>24</v>
      </c>
      <c r="V1642" t="str">
        <f>IF(ctable[[#This Row],[tenure]]&lt;=12, "Short",IF(ctable[[#This Row],[tenure]]&lt;=36,"Medium","Long"))</f>
        <v>Short</v>
      </c>
      <c r="W1642">
        <f>IF(ctable[[#This Row],[Churn]]="Yes",1,0)</f>
        <v>0</v>
      </c>
    </row>
    <row r="1643" spans="1:23"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s="1">
        <v>87.1</v>
      </c>
      <c r="T1643" s="1">
        <v>6230.1</v>
      </c>
      <c r="U1643" t="s">
        <v>24</v>
      </c>
      <c r="V1643" t="str">
        <f>IF(ctable[[#This Row],[tenure]]&lt;=12, "Short",IF(ctable[[#This Row],[tenure]]&lt;=36,"Medium","Long"))</f>
        <v>Long</v>
      </c>
      <c r="W1643">
        <f>IF(ctable[[#This Row],[Churn]]="Yes",1,0)</f>
        <v>0</v>
      </c>
    </row>
    <row r="1644" spans="1:23"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s="1">
        <v>19.850000000000001</v>
      </c>
      <c r="T1644" s="1">
        <v>573.04999999999995</v>
      </c>
      <c r="U1644" t="s">
        <v>24</v>
      </c>
      <c r="V1644" t="str">
        <f>IF(ctable[[#This Row],[tenure]]&lt;=12, "Short",IF(ctable[[#This Row],[tenure]]&lt;=36,"Medium","Long"))</f>
        <v>Medium</v>
      </c>
      <c r="W1644">
        <f>IF(ctable[[#This Row],[Churn]]="Yes",1,0)</f>
        <v>0</v>
      </c>
    </row>
    <row r="1645" spans="1:23"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s="1">
        <v>90.35</v>
      </c>
      <c r="T1645" s="1">
        <v>3419.3</v>
      </c>
      <c r="U1645" t="s">
        <v>24</v>
      </c>
      <c r="V1645" t="str">
        <f>IF(ctable[[#This Row],[tenure]]&lt;=12, "Short",IF(ctable[[#This Row],[tenure]]&lt;=36,"Medium","Long"))</f>
        <v>Long</v>
      </c>
      <c r="W1645">
        <f>IF(ctable[[#This Row],[Churn]]="Yes",1,0)</f>
        <v>0</v>
      </c>
    </row>
    <row r="1646" spans="1:23"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s="1">
        <v>109.8</v>
      </c>
      <c r="T1646" s="1">
        <v>3587.25</v>
      </c>
      <c r="U1646" t="s">
        <v>23</v>
      </c>
      <c r="V1646" t="str">
        <f>IF(ctable[[#This Row],[tenure]]&lt;=12, "Short",IF(ctable[[#This Row],[tenure]]&lt;=36,"Medium","Long"))</f>
        <v>Medium</v>
      </c>
      <c r="W1646">
        <f>IF(ctable[[#This Row],[Churn]]="Yes",1,0)</f>
        <v>1</v>
      </c>
    </row>
    <row r="1647" spans="1:23"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s="1">
        <v>84.65</v>
      </c>
      <c r="T1647" s="1">
        <v>3541.35</v>
      </c>
      <c r="U1647" t="s">
        <v>23</v>
      </c>
      <c r="V1647" t="str">
        <f>IF(ctable[[#This Row],[tenure]]&lt;=12, "Short",IF(ctable[[#This Row],[tenure]]&lt;=36,"Medium","Long"))</f>
        <v>Long</v>
      </c>
      <c r="W1647">
        <f>IF(ctable[[#This Row],[Churn]]="Yes",1,0)</f>
        <v>1</v>
      </c>
    </row>
    <row r="1648" spans="1:23"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s="1">
        <v>65.5</v>
      </c>
      <c r="T1648" s="1">
        <v>3801.3</v>
      </c>
      <c r="U1648" t="s">
        <v>24</v>
      </c>
      <c r="V1648" t="str">
        <f>IF(ctable[[#This Row],[tenure]]&lt;=12, "Short",IF(ctable[[#This Row],[tenure]]&lt;=36,"Medium","Long"))</f>
        <v>Long</v>
      </c>
      <c r="W1648">
        <f>IF(ctable[[#This Row],[Churn]]="Yes",1,0)</f>
        <v>0</v>
      </c>
    </row>
    <row r="1649" spans="1:23"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s="1">
        <v>79.5</v>
      </c>
      <c r="T1649" s="1">
        <v>868.5</v>
      </c>
      <c r="U1649" t="s">
        <v>23</v>
      </c>
      <c r="V1649" t="str">
        <f>IF(ctable[[#This Row],[tenure]]&lt;=12, "Short",IF(ctable[[#This Row],[tenure]]&lt;=36,"Medium","Long"))</f>
        <v>Short</v>
      </c>
      <c r="W1649">
        <f>IF(ctable[[#This Row],[Churn]]="Yes",1,0)</f>
        <v>1</v>
      </c>
    </row>
    <row r="1650" spans="1:23"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s="1">
        <v>80.95</v>
      </c>
      <c r="T1650" s="1">
        <v>4859.1000000000004</v>
      </c>
      <c r="U1650" t="s">
        <v>24</v>
      </c>
      <c r="V1650" t="str">
        <f>IF(ctable[[#This Row],[tenure]]&lt;=12, "Short",IF(ctable[[#This Row],[tenure]]&lt;=36,"Medium","Long"))</f>
        <v>Long</v>
      </c>
      <c r="W1650">
        <f>IF(ctable[[#This Row],[Churn]]="Yes",1,0)</f>
        <v>0</v>
      </c>
    </row>
    <row r="1651" spans="1:23"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s="1">
        <v>56.15</v>
      </c>
      <c r="T1651" s="1">
        <v>1439.35</v>
      </c>
      <c r="U1651" t="s">
        <v>24</v>
      </c>
      <c r="V1651" t="str">
        <f>IF(ctable[[#This Row],[tenure]]&lt;=12, "Short",IF(ctable[[#This Row],[tenure]]&lt;=36,"Medium","Long"))</f>
        <v>Medium</v>
      </c>
      <c r="W1651">
        <f>IF(ctable[[#This Row],[Churn]]="Yes",1,0)</f>
        <v>0</v>
      </c>
    </row>
    <row r="1652" spans="1:23"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s="1">
        <v>85.8</v>
      </c>
      <c r="T1652" s="1">
        <v>85.8</v>
      </c>
      <c r="U1652" t="s">
        <v>23</v>
      </c>
      <c r="V1652" t="str">
        <f>IF(ctable[[#This Row],[tenure]]&lt;=12, "Short",IF(ctable[[#This Row],[tenure]]&lt;=36,"Medium","Long"))</f>
        <v>Short</v>
      </c>
      <c r="W1652">
        <f>IF(ctable[[#This Row],[Churn]]="Yes",1,0)</f>
        <v>1</v>
      </c>
    </row>
    <row r="1653" spans="1:23"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s="1">
        <v>79.099999999999994</v>
      </c>
      <c r="T1653" s="1">
        <v>79.099999999999994</v>
      </c>
      <c r="U1653" t="s">
        <v>23</v>
      </c>
      <c r="V1653" t="str">
        <f>IF(ctable[[#This Row],[tenure]]&lt;=12, "Short",IF(ctable[[#This Row],[tenure]]&lt;=36,"Medium","Long"))</f>
        <v>Short</v>
      </c>
      <c r="W1653">
        <f>IF(ctable[[#This Row],[Churn]]="Yes",1,0)</f>
        <v>1</v>
      </c>
    </row>
    <row r="1654" spans="1:23"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s="1">
        <v>34.4</v>
      </c>
      <c r="T1654" s="1">
        <v>592.75</v>
      </c>
      <c r="U1654" t="s">
        <v>24</v>
      </c>
      <c r="V1654" t="str">
        <f>IF(ctable[[#This Row],[tenure]]&lt;=12, "Short",IF(ctable[[#This Row],[tenure]]&lt;=36,"Medium","Long"))</f>
        <v>Medium</v>
      </c>
      <c r="W1654">
        <f>IF(ctable[[#This Row],[Churn]]="Yes",1,0)</f>
        <v>0</v>
      </c>
    </row>
    <row r="1655" spans="1:23"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s="1">
        <v>20.75</v>
      </c>
      <c r="T1655" s="1">
        <v>1185.95</v>
      </c>
      <c r="U1655" t="s">
        <v>24</v>
      </c>
      <c r="V1655" t="str">
        <f>IF(ctable[[#This Row],[tenure]]&lt;=12, "Short",IF(ctable[[#This Row],[tenure]]&lt;=36,"Medium","Long"))</f>
        <v>Long</v>
      </c>
      <c r="W1655">
        <f>IF(ctable[[#This Row],[Churn]]="Yes",1,0)</f>
        <v>0</v>
      </c>
    </row>
    <row r="1656" spans="1:23"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s="1">
        <v>18.8</v>
      </c>
      <c r="T1656" s="1">
        <v>18.8</v>
      </c>
      <c r="U1656" t="s">
        <v>24</v>
      </c>
      <c r="V1656" t="str">
        <f>IF(ctable[[#This Row],[tenure]]&lt;=12, "Short",IF(ctable[[#This Row],[tenure]]&lt;=36,"Medium","Long"))</f>
        <v>Short</v>
      </c>
      <c r="W1656">
        <f>IF(ctable[[#This Row],[Churn]]="Yes",1,0)</f>
        <v>0</v>
      </c>
    </row>
    <row r="1657" spans="1:23"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s="1">
        <v>44.3</v>
      </c>
      <c r="T1657" s="1">
        <v>134.5</v>
      </c>
      <c r="U1657" t="s">
        <v>23</v>
      </c>
      <c r="V1657" t="str">
        <f>IF(ctable[[#This Row],[tenure]]&lt;=12, "Short",IF(ctable[[#This Row],[tenure]]&lt;=36,"Medium","Long"))</f>
        <v>Short</v>
      </c>
      <c r="W1657">
        <f>IF(ctable[[#This Row],[Churn]]="Yes",1,0)</f>
        <v>1</v>
      </c>
    </row>
    <row r="1658" spans="1:23"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s="1">
        <v>90.8</v>
      </c>
      <c r="T1658" s="1">
        <v>4921.2</v>
      </c>
      <c r="U1658" t="s">
        <v>24</v>
      </c>
      <c r="V1658" t="str">
        <f>IF(ctable[[#This Row],[tenure]]&lt;=12, "Short",IF(ctable[[#This Row],[tenure]]&lt;=36,"Medium","Long"))</f>
        <v>Long</v>
      </c>
      <c r="W1658">
        <f>IF(ctable[[#This Row],[Churn]]="Yes",1,0)</f>
        <v>0</v>
      </c>
    </row>
    <row r="1659" spans="1:23"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s="1">
        <v>25.6</v>
      </c>
      <c r="T1659" s="1">
        <v>901.25</v>
      </c>
      <c r="U1659" t="s">
        <v>24</v>
      </c>
      <c r="V1659" t="str">
        <f>IF(ctable[[#This Row],[tenure]]&lt;=12, "Short",IF(ctable[[#This Row],[tenure]]&lt;=36,"Medium","Long"))</f>
        <v>Medium</v>
      </c>
      <c r="W1659">
        <f>IF(ctable[[#This Row],[Churn]]="Yes",1,0)</f>
        <v>0</v>
      </c>
    </row>
    <row r="1660" spans="1:23"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s="1">
        <v>105.95</v>
      </c>
      <c r="T1660" s="1">
        <v>5341.8</v>
      </c>
      <c r="U1660" t="s">
        <v>23</v>
      </c>
      <c r="V1660" t="str">
        <f>IF(ctable[[#This Row],[tenure]]&lt;=12, "Short",IF(ctable[[#This Row],[tenure]]&lt;=36,"Medium","Long"))</f>
        <v>Long</v>
      </c>
      <c r="W1660">
        <f>IF(ctable[[#This Row],[Churn]]="Yes",1,0)</f>
        <v>1</v>
      </c>
    </row>
    <row r="1661" spans="1:23"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s="1">
        <v>70.8</v>
      </c>
      <c r="T1661" s="1">
        <v>4859.95</v>
      </c>
      <c r="U1661" t="s">
        <v>24</v>
      </c>
      <c r="V1661" t="str">
        <f>IF(ctable[[#This Row],[tenure]]&lt;=12, "Short",IF(ctable[[#This Row],[tenure]]&lt;=36,"Medium","Long"))</f>
        <v>Long</v>
      </c>
      <c r="W1661">
        <f>IF(ctable[[#This Row],[Churn]]="Yes",1,0)</f>
        <v>0</v>
      </c>
    </row>
    <row r="1662" spans="1:23"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s="1">
        <v>25.4</v>
      </c>
      <c r="T1662" s="1">
        <v>1139.2</v>
      </c>
      <c r="U1662" t="s">
        <v>24</v>
      </c>
      <c r="V1662" t="str">
        <f>IF(ctable[[#This Row],[tenure]]&lt;=12, "Short",IF(ctable[[#This Row],[tenure]]&lt;=36,"Medium","Long"))</f>
        <v>Long</v>
      </c>
      <c r="W1662">
        <f>IF(ctable[[#This Row],[Churn]]="Yes",1,0)</f>
        <v>0</v>
      </c>
    </row>
    <row r="1663" spans="1:23"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s="1">
        <v>108.8</v>
      </c>
      <c r="T1663" s="1">
        <v>7082.45</v>
      </c>
      <c r="U1663" t="s">
        <v>24</v>
      </c>
      <c r="V1663" t="str">
        <f>IF(ctable[[#This Row],[tenure]]&lt;=12, "Short",IF(ctable[[#This Row],[tenure]]&lt;=36,"Medium","Long"))</f>
        <v>Long</v>
      </c>
      <c r="W1663">
        <f>IF(ctable[[#This Row],[Churn]]="Yes",1,0)</f>
        <v>0</v>
      </c>
    </row>
    <row r="1664" spans="1:23"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s="1">
        <v>69.75</v>
      </c>
      <c r="T1664" s="1">
        <v>324.60000000000002</v>
      </c>
      <c r="U1664" t="s">
        <v>23</v>
      </c>
      <c r="V1664" t="str">
        <f>IF(ctable[[#This Row],[tenure]]&lt;=12, "Short",IF(ctable[[#This Row],[tenure]]&lt;=36,"Medium","Long"))</f>
        <v>Short</v>
      </c>
      <c r="W1664">
        <f>IF(ctable[[#This Row],[Churn]]="Yes",1,0)</f>
        <v>1</v>
      </c>
    </row>
    <row r="1665" spans="1:23"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s="1">
        <v>94.65</v>
      </c>
      <c r="T1665" s="1">
        <v>4812.75</v>
      </c>
      <c r="U1665" t="s">
        <v>23</v>
      </c>
      <c r="V1665" t="str">
        <f>IF(ctable[[#This Row],[tenure]]&lt;=12, "Short",IF(ctable[[#This Row],[tenure]]&lt;=36,"Medium","Long"))</f>
        <v>Long</v>
      </c>
      <c r="W1665">
        <f>IF(ctable[[#This Row],[Churn]]="Yes",1,0)</f>
        <v>1</v>
      </c>
    </row>
    <row r="1666" spans="1:23"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s="1">
        <v>96.05</v>
      </c>
      <c r="T1666" s="1">
        <v>4399.5</v>
      </c>
      <c r="U1666" t="s">
        <v>23</v>
      </c>
      <c r="V1666" t="str">
        <f>IF(ctable[[#This Row],[tenure]]&lt;=12, "Short",IF(ctable[[#This Row],[tenure]]&lt;=36,"Medium","Long"))</f>
        <v>Long</v>
      </c>
      <c r="W1666">
        <f>IF(ctable[[#This Row],[Churn]]="Yes",1,0)</f>
        <v>1</v>
      </c>
    </row>
    <row r="1667" spans="1:23"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s="1">
        <v>76.849999999999994</v>
      </c>
      <c r="T1667" s="1">
        <v>663.55</v>
      </c>
      <c r="U1667" t="s">
        <v>24</v>
      </c>
      <c r="V1667" t="str">
        <f>IF(ctable[[#This Row],[tenure]]&lt;=12, "Short",IF(ctable[[#This Row],[tenure]]&lt;=36,"Medium","Long"))</f>
        <v>Short</v>
      </c>
      <c r="W1667">
        <f>IF(ctable[[#This Row],[Churn]]="Yes",1,0)</f>
        <v>0</v>
      </c>
    </row>
    <row r="1668" spans="1:23"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s="1">
        <v>20.25</v>
      </c>
      <c r="T1668" s="1">
        <v>174.65</v>
      </c>
      <c r="U1668" t="s">
        <v>24</v>
      </c>
      <c r="V1668" t="str">
        <f>IF(ctable[[#This Row],[tenure]]&lt;=12, "Short",IF(ctable[[#This Row],[tenure]]&lt;=36,"Medium","Long"))</f>
        <v>Short</v>
      </c>
      <c r="W1668">
        <f>IF(ctable[[#This Row],[Churn]]="Yes",1,0)</f>
        <v>0</v>
      </c>
    </row>
    <row r="1669" spans="1:23"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s="1">
        <v>24.8</v>
      </c>
      <c r="T1669" s="1">
        <v>321.7</v>
      </c>
      <c r="U1669" t="s">
        <v>24</v>
      </c>
      <c r="V1669" t="str">
        <f>IF(ctable[[#This Row],[tenure]]&lt;=12, "Short",IF(ctable[[#This Row],[tenure]]&lt;=36,"Medium","Long"))</f>
        <v>Medium</v>
      </c>
      <c r="W1669">
        <f>IF(ctable[[#This Row],[Churn]]="Yes",1,0)</f>
        <v>0</v>
      </c>
    </row>
    <row r="1670" spans="1:23"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s="1">
        <v>115.65</v>
      </c>
      <c r="T1670" s="1">
        <v>5125.5</v>
      </c>
      <c r="U1670" t="s">
        <v>24</v>
      </c>
      <c r="V1670" t="str">
        <f>IF(ctable[[#This Row],[tenure]]&lt;=12, "Short",IF(ctable[[#This Row],[tenure]]&lt;=36,"Medium","Long"))</f>
        <v>Long</v>
      </c>
      <c r="W1670">
        <f>IF(ctable[[#This Row],[Churn]]="Yes",1,0)</f>
        <v>0</v>
      </c>
    </row>
    <row r="1671" spans="1:23"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s="1">
        <v>74.599999999999994</v>
      </c>
      <c r="T1671" s="1">
        <v>548.9</v>
      </c>
      <c r="U1671" t="s">
        <v>24</v>
      </c>
      <c r="V1671" t="str">
        <f>IF(ctable[[#This Row],[tenure]]&lt;=12, "Short",IF(ctable[[#This Row],[tenure]]&lt;=36,"Medium","Long"))</f>
        <v>Short</v>
      </c>
      <c r="W1671">
        <f>IF(ctable[[#This Row],[Churn]]="Yes",1,0)</f>
        <v>0</v>
      </c>
    </row>
    <row r="1672" spans="1:23"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s="1">
        <v>50.15</v>
      </c>
      <c r="T1672" s="1">
        <v>50.15</v>
      </c>
      <c r="U1672" t="s">
        <v>23</v>
      </c>
      <c r="V1672" t="str">
        <f>IF(ctable[[#This Row],[tenure]]&lt;=12, "Short",IF(ctable[[#This Row],[tenure]]&lt;=36,"Medium","Long"))</f>
        <v>Short</v>
      </c>
      <c r="W1672">
        <f>IF(ctable[[#This Row],[Churn]]="Yes",1,0)</f>
        <v>1</v>
      </c>
    </row>
    <row r="1673" spans="1:23"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s="1">
        <v>103.15</v>
      </c>
      <c r="T1673" s="1">
        <v>7031.3</v>
      </c>
      <c r="U1673" t="s">
        <v>24</v>
      </c>
      <c r="V1673" t="str">
        <f>IF(ctable[[#This Row],[tenure]]&lt;=12, "Short",IF(ctable[[#This Row],[tenure]]&lt;=36,"Medium","Long"))</f>
        <v>Long</v>
      </c>
      <c r="W1673">
        <f>IF(ctable[[#This Row],[Churn]]="Yes",1,0)</f>
        <v>0</v>
      </c>
    </row>
    <row r="1674" spans="1:23"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s="1">
        <v>72.099999999999994</v>
      </c>
      <c r="T1674" s="1">
        <v>5016.6499999999996</v>
      </c>
      <c r="U1674" t="s">
        <v>24</v>
      </c>
      <c r="V1674" t="str">
        <f>IF(ctable[[#This Row],[tenure]]&lt;=12, "Short",IF(ctable[[#This Row],[tenure]]&lt;=36,"Medium","Long"))</f>
        <v>Long</v>
      </c>
      <c r="W1674">
        <f>IF(ctable[[#This Row],[Churn]]="Yes",1,0)</f>
        <v>0</v>
      </c>
    </row>
    <row r="1675" spans="1:23"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s="1">
        <v>113.6</v>
      </c>
      <c r="T1675" s="1">
        <v>4594.95</v>
      </c>
      <c r="U1675" t="s">
        <v>23</v>
      </c>
      <c r="V1675" t="str">
        <f>IF(ctable[[#This Row],[tenure]]&lt;=12, "Short",IF(ctable[[#This Row],[tenure]]&lt;=36,"Medium","Long"))</f>
        <v>Long</v>
      </c>
      <c r="W1675">
        <f>IF(ctable[[#This Row],[Churn]]="Yes",1,0)</f>
        <v>1</v>
      </c>
    </row>
    <row r="1676" spans="1:23"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s="1">
        <v>25.1</v>
      </c>
      <c r="T1676" s="1">
        <v>611.45000000000005</v>
      </c>
      <c r="U1676" t="s">
        <v>24</v>
      </c>
      <c r="V1676" t="str">
        <f>IF(ctable[[#This Row],[tenure]]&lt;=12, "Short",IF(ctable[[#This Row],[tenure]]&lt;=36,"Medium","Long"))</f>
        <v>Medium</v>
      </c>
      <c r="W1676">
        <f>IF(ctable[[#This Row],[Churn]]="Yes",1,0)</f>
        <v>0</v>
      </c>
    </row>
    <row r="1677" spans="1:23"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s="1">
        <v>78.900000000000006</v>
      </c>
      <c r="T1677" s="1">
        <v>2384.15</v>
      </c>
      <c r="U1677" t="s">
        <v>23</v>
      </c>
      <c r="V1677" t="str">
        <f>IF(ctable[[#This Row],[tenure]]&lt;=12, "Short",IF(ctable[[#This Row],[tenure]]&lt;=36,"Medium","Long"))</f>
        <v>Medium</v>
      </c>
      <c r="W1677">
        <f>IF(ctable[[#This Row],[Churn]]="Yes",1,0)</f>
        <v>1</v>
      </c>
    </row>
    <row r="1678" spans="1:23"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s="1">
        <v>80.150000000000006</v>
      </c>
      <c r="T1678" s="1">
        <v>319.85000000000002</v>
      </c>
      <c r="U1678" t="s">
        <v>24</v>
      </c>
      <c r="V1678" t="str">
        <f>IF(ctable[[#This Row],[tenure]]&lt;=12, "Short",IF(ctable[[#This Row],[tenure]]&lt;=36,"Medium","Long"))</f>
        <v>Short</v>
      </c>
      <c r="W1678">
        <f>IF(ctable[[#This Row],[Churn]]="Yes",1,0)</f>
        <v>0</v>
      </c>
    </row>
    <row r="1679" spans="1:23"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s="1">
        <v>25.4</v>
      </c>
      <c r="T1679" s="1">
        <v>153.30000000000001</v>
      </c>
      <c r="U1679" t="s">
        <v>24</v>
      </c>
      <c r="V1679" t="str">
        <f>IF(ctable[[#This Row],[tenure]]&lt;=12, "Short",IF(ctable[[#This Row],[tenure]]&lt;=36,"Medium","Long"))</f>
        <v>Short</v>
      </c>
      <c r="W1679">
        <f>IF(ctable[[#This Row],[Churn]]="Yes",1,0)</f>
        <v>0</v>
      </c>
    </row>
    <row r="1680" spans="1:23"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s="1">
        <v>105.4</v>
      </c>
      <c r="T1680" s="1">
        <v>7035.6</v>
      </c>
      <c r="U1680" t="s">
        <v>24</v>
      </c>
      <c r="V1680" t="str">
        <f>IF(ctable[[#This Row],[tenure]]&lt;=12, "Short",IF(ctable[[#This Row],[tenure]]&lt;=36,"Medium","Long"))</f>
        <v>Long</v>
      </c>
      <c r="W1680">
        <f>IF(ctable[[#This Row],[Churn]]="Yes",1,0)</f>
        <v>0</v>
      </c>
    </row>
    <row r="1681" spans="1:23"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s="1">
        <v>45.75</v>
      </c>
      <c r="T1681" s="1">
        <v>344.2</v>
      </c>
      <c r="U1681" t="s">
        <v>24</v>
      </c>
      <c r="V1681" t="str">
        <f>IF(ctable[[#This Row],[tenure]]&lt;=12, "Short",IF(ctable[[#This Row],[tenure]]&lt;=36,"Medium","Long"))</f>
        <v>Short</v>
      </c>
      <c r="W1681">
        <f>IF(ctable[[#This Row],[Churn]]="Yes",1,0)</f>
        <v>0</v>
      </c>
    </row>
    <row r="1682" spans="1:23"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s="1">
        <v>24.45</v>
      </c>
      <c r="T1682" s="1">
        <v>1431.65</v>
      </c>
      <c r="U1682" t="s">
        <v>24</v>
      </c>
      <c r="V1682" t="str">
        <f>IF(ctable[[#This Row],[tenure]]&lt;=12, "Short",IF(ctable[[#This Row],[tenure]]&lt;=36,"Medium","Long"))</f>
        <v>Long</v>
      </c>
      <c r="W1682">
        <f>IF(ctable[[#This Row],[Churn]]="Yes",1,0)</f>
        <v>0</v>
      </c>
    </row>
    <row r="1683" spans="1:23"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s="1">
        <v>25</v>
      </c>
      <c r="T1683" s="1">
        <v>1849.2</v>
      </c>
      <c r="U1683" t="s">
        <v>24</v>
      </c>
      <c r="V1683" t="str">
        <f>IF(ctable[[#This Row],[tenure]]&lt;=12, "Short",IF(ctable[[#This Row],[tenure]]&lt;=36,"Medium","Long"))</f>
        <v>Long</v>
      </c>
      <c r="W1683">
        <f>IF(ctable[[#This Row],[Churn]]="Yes",1,0)</f>
        <v>0</v>
      </c>
    </row>
    <row r="1684" spans="1:23"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s="1">
        <v>85.25</v>
      </c>
      <c r="T1684" s="1">
        <v>6083.1</v>
      </c>
      <c r="U1684" t="s">
        <v>24</v>
      </c>
      <c r="V1684" t="str">
        <f>IF(ctable[[#This Row],[tenure]]&lt;=12, "Short",IF(ctable[[#This Row],[tenure]]&lt;=36,"Medium","Long"))</f>
        <v>Long</v>
      </c>
      <c r="W1684">
        <f>IF(ctable[[#This Row],[Churn]]="Yes",1,0)</f>
        <v>0</v>
      </c>
    </row>
    <row r="1685" spans="1:23"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s="1">
        <v>19.600000000000001</v>
      </c>
      <c r="T1685" s="1">
        <v>426.65</v>
      </c>
      <c r="U1685" t="s">
        <v>24</v>
      </c>
      <c r="V1685" t="str">
        <f>IF(ctable[[#This Row],[tenure]]&lt;=12, "Short",IF(ctable[[#This Row],[tenure]]&lt;=36,"Medium","Long"))</f>
        <v>Medium</v>
      </c>
      <c r="W1685">
        <f>IF(ctable[[#This Row],[Churn]]="Yes",1,0)</f>
        <v>0</v>
      </c>
    </row>
    <row r="1686" spans="1:23"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s="1">
        <v>50.15</v>
      </c>
      <c r="T1686" s="1">
        <v>1655.35</v>
      </c>
      <c r="U1686" t="s">
        <v>24</v>
      </c>
      <c r="V1686" t="str">
        <f>IF(ctable[[#This Row],[tenure]]&lt;=12, "Short",IF(ctable[[#This Row],[tenure]]&lt;=36,"Medium","Long"))</f>
        <v>Medium</v>
      </c>
      <c r="W1686">
        <f>IF(ctable[[#This Row],[Churn]]="Yes",1,0)</f>
        <v>0</v>
      </c>
    </row>
    <row r="1687" spans="1:23"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s="1">
        <v>70.55</v>
      </c>
      <c r="T1687" s="1">
        <v>1943.9</v>
      </c>
      <c r="U1687" t="s">
        <v>24</v>
      </c>
      <c r="V1687" t="str">
        <f>IF(ctable[[#This Row],[tenure]]&lt;=12, "Short",IF(ctable[[#This Row],[tenure]]&lt;=36,"Medium","Long"))</f>
        <v>Medium</v>
      </c>
      <c r="W1687">
        <f>IF(ctable[[#This Row],[Churn]]="Yes",1,0)</f>
        <v>0</v>
      </c>
    </row>
    <row r="1688" spans="1:23"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s="1">
        <v>60.05</v>
      </c>
      <c r="T1688" s="1">
        <v>1616.15</v>
      </c>
      <c r="U1688" t="s">
        <v>23</v>
      </c>
      <c r="V1688" t="str">
        <f>IF(ctable[[#This Row],[tenure]]&lt;=12, "Short",IF(ctable[[#This Row],[tenure]]&lt;=36,"Medium","Long"))</f>
        <v>Medium</v>
      </c>
      <c r="W1688">
        <f>IF(ctable[[#This Row],[Churn]]="Yes",1,0)</f>
        <v>1</v>
      </c>
    </row>
    <row r="1689" spans="1:23"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s="1">
        <v>26.4</v>
      </c>
      <c r="T1689" s="1">
        <v>314.95</v>
      </c>
      <c r="U1689" t="s">
        <v>24</v>
      </c>
      <c r="V1689" t="str">
        <f>IF(ctable[[#This Row],[tenure]]&lt;=12, "Short",IF(ctable[[#This Row],[tenure]]&lt;=36,"Medium","Long"))</f>
        <v>Short</v>
      </c>
      <c r="W1689">
        <f>IF(ctable[[#This Row],[Churn]]="Yes",1,0)</f>
        <v>0</v>
      </c>
    </row>
    <row r="1690" spans="1:23"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s="1">
        <v>20.149999999999999</v>
      </c>
      <c r="T1690" s="1">
        <v>804.85</v>
      </c>
      <c r="U1690" t="s">
        <v>24</v>
      </c>
      <c r="V1690" t="str">
        <f>IF(ctable[[#This Row],[tenure]]&lt;=12, "Short",IF(ctable[[#This Row],[tenure]]&lt;=36,"Medium","Long"))</f>
        <v>Long</v>
      </c>
      <c r="W1690">
        <f>IF(ctable[[#This Row],[Churn]]="Yes",1,0)</f>
        <v>0</v>
      </c>
    </row>
    <row r="1691" spans="1:23"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s="1">
        <v>58.85</v>
      </c>
      <c r="T1691" s="1">
        <v>465.7</v>
      </c>
      <c r="U1691" t="s">
        <v>24</v>
      </c>
      <c r="V1691" t="str">
        <f>IF(ctable[[#This Row],[tenure]]&lt;=12, "Short",IF(ctable[[#This Row],[tenure]]&lt;=36,"Medium","Long"))</f>
        <v>Short</v>
      </c>
      <c r="W1691">
        <f>IF(ctable[[#This Row],[Churn]]="Yes",1,0)</f>
        <v>0</v>
      </c>
    </row>
    <row r="1692" spans="1:23"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s="1">
        <v>97.55</v>
      </c>
      <c r="T1692" s="1">
        <v>6669.05</v>
      </c>
      <c r="U1692" t="s">
        <v>24</v>
      </c>
      <c r="V1692" t="str">
        <f>IF(ctable[[#This Row],[tenure]]&lt;=12, "Short",IF(ctable[[#This Row],[tenure]]&lt;=36,"Medium","Long"))</f>
        <v>Long</v>
      </c>
      <c r="W1692">
        <f>IF(ctable[[#This Row],[Churn]]="Yes",1,0)</f>
        <v>0</v>
      </c>
    </row>
    <row r="1693" spans="1:23"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s="1">
        <v>19.649999999999999</v>
      </c>
      <c r="T1693" s="1">
        <v>1161.75</v>
      </c>
      <c r="U1693" t="s">
        <v>24</v>
      </c>
      <c r="V1693" t="str">
        <f>IF(ctable[[#This Row],[tenure]]&lt;=12, "Short",IF(ctable[[#This Row],[tenure]]&lt;=36,"Medium","Long"))</f>
        <v>Long</v>
      </c>
      <c r="W1693">
        <f>IF(ctable[[#This Row],[Churn]]="Yes",1,0)</f>
        <v>0</v>
      </c>
    </row>
    <row r="1694" spans="1:23"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s="1">
        <v>25.25</v>
      </c>
      <c r="T1694" s="1">
        <v>947.75</v>
      </c>
      <c r="U1694" t="s">
        <v>24</v>
      </c>
      <c r="V1694" t="str">
        <f>IF(ctable[[#This Row],[tenure]]&lt;=12, "Short",IF(ctable[[#This Row],[tenure]]&lt;=36,"Medium","Long"))</f>
        <v>Long</v>
      </c>
      <c r="W1694">
        <f>IF(ctable[[#This Row],[Churn]]="Yes",1,0)</f>
        <v>0</v>
      </c>
    </row>
    <row r="1695" spans="1:23"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s="1">
        <v>114.45</v>
      </c>
      <c r="T1695" s="1">
        <v>8375.0499999999993</v>
      </c>
      <c r="U1695" t="s">
        <v>24</v>
      </c>
      <c r="V1695" t="str">
        <f>IF(ctable[[#This Row],[tenure]]&lt;=12, "Short",IF(ctable[[#This Row],[tenure]]&lt;=36,"Medium","Long"))</f>
        <v>Long</v>
      </c>
      <c r="W1695">
        <f>IF(ctable[[#This Row],[Churn]]="Yes",1,0)</f>
        <v>0</v>
      </c>
    </row>
    <row r="1696" spans="1:23"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s="1">
        <v>34.700000000000003</v>
      </c>
      <c r="T1696" s="1">
        <v>34.700000000000003</v>
      </c>
      <c r="U1696" t="s">
        <v>23</v>
      </c>
      <c r="V1696" t="str">
        <f>IF(ctable[[#This Row],[tenure]]&lt;=12, "Short",IF(ctable[[#This Row],[tenure]]&lt;=36,"Medium","Long"))</f>
        <v>Short</v>
      </c>
      <c r="W1696">
        <f>IF(ctable[[#This Row],[Churn]]="Yes",1,0)</f>
        <v>1</v>
      </c>
    </row>
    <row r="1697" spans="1:23"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s="1">
        <v>70.7</v>
      </c>
      <c r="T1697" s="1">
        <v>3770</v>
      </c>
      <c r="U1697" t="s">
        <v>24</v>
      </c>
      <c r="V1697" t="str">
        <f>IF(ctable[[#This Row],[tenure]]&lt;=12, "Short",IF(ctable[[#This Row],[tenure]]&lt;=36,"Medium","Long"))</f>
        <v>Long</v>
      </c>
      <c r="W1697">
        <f>IF(ctable[[#This Row],[Churn]]="Yes",1,0)</f>
        <v>0</v>
      </c>
    </row>
    <row r="1698" spans="1:23"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s="1">
        <v>85.3</v>
      </c>
      <c r="T1698" s="1">
        <v>264.8</v>
      </c>
      <c r="U1698" t="s">
        <v>23</v>
      </c>
      <c r="V1698" t="str">
        <f>IF(ctable[[#This Row],[tenure]]&lt;=12, "Short",IF(ctable[[#This Row],[tenure]]&lt;=36,"Medium","Long"))</f>
        <v>Short</v>
      </c>
      <c r="W1698">
        <f>IF(ctable[[#This Row],[Churn]]="Yes",1,0)</f>
        <v>1</v>
      </c>
    </row>
    <row r="1699" spans="1:23"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s="1">
        <v>75.55</v>
      </c>
      <c r="T1699" s="1">
        <v>4707.8500000000004</v>
      </c>
      <c r="U1699" t="s">
        <v>24</v>
      </c>
      <c r="V1699" t="str">
        <f>IF(ctable[[#This Row],[tenure]]&lt;=12, "Short",IF(ctable[[#This Row],[tenure]]&lt;=36,"Medium","Long"))</f>
        <v>Long</v>
      </c>
      <c r="W1699">
        <f>IF(ctable[[#This Row],[Churn]]="Yes",1,0)</f>
        <v>0</v>
      </c>
    </row>
    <row r="1700" spans="1:23"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s="1">
        <v>84.8</v>
      </c>
      <c r="T1700" s="1">
        <v>6152.4</v>
      </c>
      <c r="U1700" t="s">
        <v>24</v>
      </c>
      <c r="V1700" t="str">
        <f>IF(ctable[[#This Row],[tenure]]&lt;=12, "Short",IF(ctable[[#This Row],[tenure]]&lt;=36,"Medium","Long"))</f>
        <v>Long</v>
      </c>
      <c r="W1700">
        <f>IF(ctable[[#This Row],[Churn]]="Yes",1,0)</f>
        <v>0</v>
      </c>
    </row>
    <row r="1701" spans="1:23"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s="1">
        <v>20.65</v>
      </c>
      <c r="T1701" s="1">
        <v>958.1</v>
      </c>
      <c r="U1701" t="s">
        <v>24</v>
      </c>
      <c r="V1701" t="str">
        <f>IF(ctable[[#This Row],[tenure]]&lt;=12, "Short",IF(ctable[[#This Row],[tenure]]&lt;=36,"Medium","Long"))</f>
        <v>Long</v>
      </c>
      <c r="W1701">
        <f>IF(ctable[[#This Row],[Churn]]="Yes",1,0)</f>
        <v>0</v>
      </c>
    </row>
    <row r="1702" spans="1:23"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s="1">
        <v>20.45</v>
      </c>
      <c r="T1702" s="1">
        <v>943</v>
      </c>
      <c r="U1702" t="s">
        <v>24</v>
      </c>
      <c r="V1702" t="str">
        <f>IF(ctable[[#This Row],[tenure]]&lt;=12, "Short",IF(ctable[[#This Row],[tenure]]&lt;=36,"Medium","Long"))</f>
        <v>Long</v>
      </c>
      <c r="W1702">
        <f>IF(ctable[[#This Row],[Churn]]="Yes",1,0)</f>
        <v>0</v>
      </c>
    </row>
    <row r="1703" spans="1:23"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s="1">
        <v>102.45</v>
      </c>
      <c r="T1703" s="1">
        <v>6615.15</v>
      </c>
      <c r="U1703" t="s">
        <v>23</v>
      </c>
      <c r="V1703" t="str">
        <f>IF(ctable[[#This Row],[tenure]]&lt;=12, "Short",IF(ctable[[#This Row],[tenure]]&lt;=36,"Medium","Long"))</f>
        <v>Long</v>
      </c>
      <c r="W1703">
        <f>IF(ctable[[#This Row],[Churn]]="Yes",1,0)</f>
        <v>1</v>
      </c>
    </row>
    <row r="1704" spans="1:23"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s="1">
        <v>104.4</v>
      </c>
      <c r="T1704" s="1">
        <v>2200.25</v>
      </c>
      <c r="U1704" t="s">
        <v>23</v>
      </c>
      <c r="V1704" t="str">
        <f>IF(ctable[[#This Row],[tenure]]&lt;=12, "Short",IF(ctable[[#This Row],[tenure]]&lt;=36,"Medium","Long"))</f>
        <v>Medium</v>
      </c>
      <c r="W1704">
        <f>IF(ctable[[#This Row],[Churn]]="Yes",1,0)</f>
        <v>1</v>
      </c>
    </row>
    <row r="1705" spans="1:23"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s="1">
        <v>35.65</v>
      </c>
      <c r="T1705" s="1">
        <v>425.1</v>
      </c>
      <c r="U1705" t="s">
        <v>24</v>
      </c>
      <c r="V1705" t="str">
        <f>IF(ctable[[#This Row],[tenure]]&lt;=12, "Short",IF(ctable[[#This Row],[tenure]]&lt;=36,"Medium","Long"))</f>
        <v>Short</v>
      </c>
      <c r="W1705">
        <f>IF(ctable[[#This Row],[Churn]]="Yes",1,0)</f>
        <v>0</v>
      </c>
    </row>
    <row r="1706" spans="1:23"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s="1">
        <v>99.75</v>
      </c>
      <c r="T1706" s="1">
        <v>99.75</v>
      </c>
      <c r="U1706" t="s">
        <v>23</v>
      </c>
      <c r="V1706" t="str">
        <f>IF(ctable[[#This Row],[tenure]]&lt;=12, "Short",IF(ctable[[#This Row],[tenure]]&lt;=36,"Medium","Long"))</f>
        <v>Short</v>
      </c>
      <c r="W1706">
        <f>IF(ctable[[#This Row],[Churn]]="Yes",1,0)</f>
        <v>1</v>
      </c>
    </row>
    <row r="1707" spans="1:23"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s="1">
        <v>90.45</v>
      </c>
      <c r="T1707" s="1">
        <v>5044.8</v>
      </c>
      <c r="U1707" t="s">
        <v>24</v>
      </c>
      <c r="V1707" t="str">
        <f>IF(ctable[[#This Row],[tenure]]&lt;=12, "Short",IF(ctable[[#This Row],[tenure]]&lt;=36,"Medium","Long"))</f>
        <v>Long</v>
      </c>
      <c r="W1707">
        <f>IF(ctable[[#This Row],[Churn]]="Yes",1,0)</f>
        <v>0</v>
      </c>
    </row>
    <row r="1708" spans="1:23"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s="1">
        <v>97.65</v>
      </c>
      <c r="T1708" s="1">
        <v>6743.55</v>
      </c>
      <c r="U1708" t="s">
        <v>24</v>
      </c>
      <c r="V1708" t="str">
        <f>IF(ctable[[#This Row],[tenure]]&lt;=12, "Short",IF(ctable[[#This Row],[tenure]]&lt;=36,"Medium","Long"))</f>
        <v>Long</v>
      </c>
      <c r="W1708">
        <f>IF(ctable[[#This Row],[Churn]]="Yes",1,0)</f>
        <v>0</v>
      </c>
    </row>
    <row r="1709" spans="1:23"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s="1">
        <v>73.849999999999994</v>
      </c>
      <c r="T1709" s="1">
        <v>196.4</v>
      </c>
      <c r="U1709" t="s">
        <v>24</v>
      </c>
      <c r="V1709" t="str">
        <f>IF(ctable[[#This Row],[tenure]]&lt;=12, "Short",IF(ctable[[#This Row],[tenure]]&lt;=36,"Medium","Long"))</f>
        <v>Short</v>
      </c>
      <c r="W1709">
        <f>IF(ctable[[#This Row],[Churn]]="Yes",1,0)</f>
        <v>0</v>
      </c>
    </row>
    <row r="1710" spans="1:23"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s="1">
        <v>74.400000000000006</v>
      </c>
      <c r="T1710" s="1">
        <v>299.7</v>
      </c>
      <c r="U1710" t="s">
        <v>23</v>
      </c>
      <c r="V1710" t="str">
        <f>IF(ctable[[#This Row],[tenure]]&lt;=12, "Short",IF(ctable[[#This Row],[tenure]]&lt;=36,"Medium","Long"))</f>
        <v>Short</v>
      </c>
      <c r="W1710">
        <f>IF(ctable[[#This Row],[Churn]]="Yes",1,0)</f>
        <v>1</v>
      </c>
    </row>
    <row r="1711" spans="1:23"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s="1">
        <v>69.099999999999994</v>
      </c>
      <c r="T1711" s="1">
        <v>2093.9</v>
      </c>
      <c r="U1711" t="s">
        <v>24</v>
      </c>
      <c r="V1711" t="str">
        <f>IF(ctable[[#This Row],[tenure]]&lt;=12, "Short",IF(ctable[[#This Row],[tenure]]&lt;=36,"Medium","Long"))</f>
        <v>Medium</v>
      </c>
      <c r="W1711">
        <f>IF(ctable[[#This Row],[Churn]]="Yes",1,0)</f>
        <v>0</v>
      </c>
    </row>
    <row r="1712" spans="1:23"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s="1">
        <v>82.75</v>
      </c>
      <c r="T1712" s="1">
        <v>417.75</v>
      </c>
      <c r="U1712" t="s">
        <v>24</v>
      </c>
      <c r="V1712" t="str">
        <f>IF(ctable[[#This Row],[tenure]]&lt;=12, "Short",IF(ctable[[#This Row],[tenure]]&lt;=36,"Medium","Long"))</f>
        <v>Short</v>
      </c>
      <c r="W1712">
        <f>IF(ctable[[#This Row],[Churn]]="Yes",1,0)</f>
        <v>0</v>
      </c>
    </row>
    <row r="1713" spans="1:23"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s="1">
        <v>24.4</v>
      </c>
      <c r="T1713" s="1">
        <v>1725.4</v>
      </c>
      <c r="U1713" t="s">
        <v>24</v>
      </c>
      <c r="V1713" t="str">
        <f>IF(ctable[[#This Row],[tenure]]&lt;=12, "Short",IF(ctable[[#This Row],[tenure]]&lt;=36,"Medium","Long"))</f>
        <v>Long</v>
      </c>
      <c r="W1713">
        <f>IF(ctable[[#This Row],[Churn]]="Yes",1,0)</f>
        <v>0</v>
      </c>
    </row>
    <row r="1714" spans="1:23"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s="1">
        <v>55.25</v>
      </c>
      <c r="T1714" s="1">
        <v>1620.2</v>
      </c>
      <c r="U1714" t="s">
        <v>24</v>
      </c>
      <c r="V1714" t="str">
        <f>IF(ctable[[#This Row],[tenure]]&lt;=12, "Short",IF(ctable[[#This Row],[tenure]]&lt;=36,"Medium","Long"))</f>
        <v>Medium</v>
      </c>
      <c r="W1714">
        <f>IF(ctable[[#This Row],[Churn]]="Yes",1,0)</f>
        <v>0</v>
      </c>
    </row>
    <row r="1715" spans="1:23"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s="1">
        <v>61.35</v>
      </c>
      <c r="T1715" s="1">
        <v>3169.55</v>
      </c>
      <c r="U1715" t="s">
        <v>24</v>
      </c>
      <c r="V1715" t="str">
        <f>IF(ctable[[#This Row],[tenure]]&lt;=12, "Short",IF(ctable[[#This Row],[tenure]]&lt;=36,"Medium","Long"))</f>
        <v>Long</v>
      </c>
      <c r="W1715">
        <f>IF(ctable[[#This Row],[Churn]]="Yes",1,0)</f>
        <v>0</v>
      </c>
    </row>
    <row r="1716" spans="1:23"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s="1">
        <v>76.75</v>
      </c>
      <c r="T1716" s="1">
        <v>5233.25</v>
      </c>
      <c r="U1716" t="s">
        <v>24</v>
      </c>
      <c r="V1716" t="str">
        <f>IF(ctable[[#This Row],[tenure]]&lt;=12, "Short",IF(ctable[[#This Row],[tenure]]&lt;=36,"Medium","Long"))</f>
        <v>Long</v>
      </c>
      <c r="W1716">
        <f>IF(ctable[[#This Row],[Churn]]="Yes",1,0)</f>
        <v>0</v>
      </c>
    </row>
    <row r="1717" spans="1:23"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s="1">
        <v>19.399999999999999</v>
      </c>
      <c r="T1717" s="1">
        <v>967.85</v>
      </c>
      <c r="U1717" t="s">
        <v>24</v>
      </c>
      <c r="V1717" t="str">
        <f>IF(ctable[[#This Row],[tenure]]&lt;=12, "Short",IF(ctable[[#This Row],[tenure]]&lt;=36,"Medium","Long"))</f>
        <v>Long</v>
      </c>
      <c r="W1717">
        <f>IF(ctable[[#This Row],[Churn]]="Yes",1,0)</f>
        <v>0</v>
      </c>
    </row>
    <row r="1718" spans="1:23"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s="1">
        <v>54.75</v>
      </c>
      <c r="T1718" s="1">
        <v>438.05</v>
      </c>
      <c r="U1718" t="s">
        <v>24</v>
      </c>
      <c r="V1718" t="str">
        <f>IF(ctable[[#This Row],[tenure]]&lt;=12, "Short",IF(ctable[[#This Row],[tenure]]&lt;=36,"Medium","Long"))</f>
        <v>Short</v>
      </c>
      <c r="W1718">
        <f>IF(ctable[[#This Row],[Churn]]="Yes",1,0)</f>
        <v>0</v>
      </c>
    </row>
    <row r="1719" spans="1:23"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s="1">
        <v>19.7</v>
      </c>
      <c r="T1719" s="1">
        <v>1421.9</v>
      </c>
      <c r="U1719" t="s">
        <v>24</v>
      </c>
      <c r="V1719" t="str">
        <f>IF(ctable[[#This Row],[tenure]]&lt;=12, "Short",IF(ctable[[#This Row],[tenure]]&lt;=36,"Medium","Long"))</f>
        <v>Long</v>
      </c>
      <c r="W1719">
        <f>IF(ctable[[#This Row],[Churn]]="Yes",1,0)</f>
        <v>0</v>
      </c>
    </row>
    <row r="1720" spans="1:23"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s="1">
        <v>19.899999999999999</v>
      </c>
      <c r="T1720" s="1">
        <v>323.14999999999998</v>
      </c>
      <c r="U1720" t="s">
        <v>24</v>
      </c>
      <c r="V1720" t="str">
        <f>IF(ctable[[#This Row],[tenure]]&lt;=12, "Short",IF(ctable[[#This Row],[tenure]]&lt;=36,"Medium","Long"))</f>
        <v>Medium</v>
      </c>
      <c r="W1720">
        <f>IF(ctable[[#This Row],[Churn]]="Yes",1,0)</f>
        <v>0</v>
      </c>
    </row>
    <row r="1721" spans="1:23"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s="1">
        <v>107.95</v>
      </c>
      <c r="T1721" s="1">
        <v>318.60000000000002</v>
      </c>
      <c r="U1721" t="s">
        <v>24</v>
      </c>
      <c r="V1721" t="str">
        <f>IF(ctable[[#This Row],[tenure]]&lt;=12, "Short",IF(ctable[[#This Row],[tenure]]&lt;=36,"Medium","Long"))</f>
        <v>Short</v>
      </c>
      <c r="W1721">
        <f>IF(ctable[[#This Row],[Churn]]="Yes",1,0)</f>
        <v>0</v>
      </c>
    </row>
    <row r="1722" spans="1:23"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s="1">
        <v>83.8</v>
      </c>
      <c r="T1722" s="1">
        <v>163.69999999999999</v>
      </c>
      <c r="U1722" t="s">
        <v>24</v>
      </c>
      <c r="V1722" t="str">
        <f>IF(ctable[[#This Row],[tenure]]&lt;=12, "Short",IF(ctable[[#This Row],[tenure]]&lt;=36,"Medium","Long"))</f>
        <v>Short</v>
      </c>
      <c r="W1722">
        <f>IF(ctable[[#This Row],[Churn]]="Yes",1,0)</f>
        <v>0</v>
      </c>
    </row>
    <row r="1723" spans="1:23"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s="1">
        <v>74.25</v>
      </c>
      <c r="T1723" s="1">
        <v>639.65</v>
      </c>
      <c r="U1723" t="s">
        <v>23</v>
      </c>
      <c r="V1723" t="str">
        <f>IF(ctable[[#This Row],[tenure]]&lt;=12, "Short",IF(ctable[[#This Row],[tenure]]&lt;=36,"Medium","Long"))</f>
        <v>Short</v>
      </c>
      <c r="W1723">
        <f>IF(ctable[[#This Row],[Churn]]="Yes",1,0)</f>
        <v>1</v>
      </c>
    </row>
    <row r="1724" spans="1:23"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s="1">
        <v>56.4</v>
      </c>
      <c r="T1724" s="1">
        <v>2928.5</v>
      </c>
      <c r="U1724" t="s">
        <v>24</v>
      </c>
      <c r="V1724" t="str">
        <f>IF(ctable[[#This Row],[tenure]]&lt;=12, "Short",IF(ctable[[#This Row],[tenure]]&lt;=36,"Medium","Long"))</f>
        <v>Long</v>
      </c>
      <c r="W1724">
        <f>IF(ctable[[#This Row],[Churn]]="Yes",1,0)</f>
        <v>0</v>
      </c>
    </row>
    <row r="1725" spans="1:23"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s="1">
        <v>20.100000000000001</v>
      </c>
      <c r="T1725" s="1">
        <v>100.35</v>
      </c>
      <c r="U1725" t="s">
        <v>24</v>
      </c>
      <c r="V1725" t="str">
        <f>IF(ctable[[#This Row],[tenure]]&lt;=12, "Short",IF(ctable[[#This Row],[tenure]]&lt;=36,"Medium","Long"))</f>
        <v>Short</v>
      </c>
      <c r="W1725">
        <f>IF(ctable[[#This Row],[Churn]]="Yes",1,0)</f>
        <v>0</v>
      </c>
    </row>
    <row r="1726" spans="1:23"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s="1">
        <v>94.9</v>
      </c>
      <c r="T1726" s="1">
        <v>273.2</v>
      </c>
      <c r="U1726" t="s">
        <v>24</v>
      </c>
      <c r="V1726" t="str">
        <f>IF(ctable[[#This Row],[tenure]]&lt;=12, "Short",IF(ctable[[#This Row],[tenure]]&lt;=36,"Medium","Long"))</f>
        <v>Short</v>
      </c>
      <c r="W1726">
        <f>IF(ctable[[#This Row],[Churn]]="Yes",1,0)</f>
        <v>0</v>
      </c>
    </row>
    <row r="1727" spans="1:23"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s="1">
        <v>94.2</v>
      </c>
      <c r="T1727" s="1">
        <v>1608.15</v>
      </c>
      <c r="U1727" t="s">
        <v>24</v>
      </c>
      <c r="V1727" t="str">
        <f>IF(ctable[[#This Row],[tenure]]&lt;=12, "Short",IF(ctable[[#This Row],[tenure]]&lt;=36,"Medium","Long"))</f>
        <v>Medium</v>
      </c>
      <c r="W1727">
        <f>IF(ctable[[#This Row],[Churn]]="Yes",1,0)</f>
        <v>0</v>
      </c>
    </row>
    <row r="1728" spans="1:23"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s="1">
        <v>49.9</v>
      </c>
      <c r="T1728" s="1">
        <v>1441.95</v>
      </c>
      <c r="U1728" t="s">
        <v>24</v>
      </c>
      <c r="V1728" t="str">
        <f>IF(ctable[[#This Row],[tenure]]&lt;=12, "Short",IF(ctable[[#This Row],[tenure]]&lt;=36,"Medium","Long"))</f>
        <v>Medium</v>
      </c>
      <c r="W1728">
        <f>IF(ctable[[#This Row],[Churn]]="Yes",1,0)</f>
        <v>0</v>
      </c>
    </row>
    <row r="1729" spans="1:23"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s="1">
        <v>71.05</v>
      </c>
      <c r="T1729" s="1">
        <v>2168.15</v>
      </c>
      <c r="U1729" t="s">
        <v>24</v>
      </c>
      <c r="V1729" t="str">
        <f>IF(ctable[[#This Row],[tenure]]&lt;=12, "Short",IF(ctable[[#This Row],[tenure]]&lt;=36,"Medium","Long"))</f>
        <v>Medium</v>
      </c>
      <c r="W1729">
        <f>IF(ctable[[#This Row],[Churn]]="Yes",1,0)</f>
        <v>0</v>
      </c>
    </row>
    <row r="1730" spans="1:23"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s="1">
        <v>81.650000000000006</v>
      </c>
      <c r="T1730" s="1">
        <v>3618.7</v>
      </c>
      <c r="U1730" t="s">
        <v>24</v>
      </c>
      <c r="V1730" t="str">
        <f>IF(ctable[[#This Row],[tenure]]&lt;=12, "Short",IF(ctable[[#This Row],[tenure]]&lt;=36,"Medium","Long"))</f>
        <v>Long</v>
      </c>
      <c r="W1730">
        <f>IF(ctable[[#This Row],[Churn]]="Yes",1,0)</f>
        <v>0</v>
      </c>
    </row>
    <row r="1731" spans="1:23"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s="1">
        <v>89.45</v>
      </c>
      <c r="T1731" s="1">
        <v>5692.65</v>
      </c>
      <c r="U1731" t="s">
        <v>24</v>
      </c>
      <c r="V1731" t="str">
        <f>IF(ctable[[#This Row],[tenure]]&lt;=12, "Short",IF(ctable[[#This Row],[tenure]]&lt;=36,"Medium","Long"))</f>
        <v>Long</v>
      </c>
      <c r="W1731">
        <f>IF(ctable[[#This Row],[Churn]]="Yes",1,0)</f>
        <v>0</v>
      </c>
    </row>
    <row r="1732" spans="1:23"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s="1">
        <v>59.85</v>
      </c>
      <c r="T1732" s="1">
        <v>59.85</v>
      </c>
      <c r="U1732" t="s">
        <v>23</v>
      </c>
      <c r="V1732" t="str">
        <f>IF(ctable[[#This Row],[tenure]]&lt;=12, "Short",IF(ctable[[#This Row],[tenure]]&lt;=36,"Medium","Long"))</f>
        <v>Short</v>
      </c>
      <c r="W1732">
        <f>IF(ctable[[#This Row],[Churn]]="Yes",1,0)</f>
        <v>1</v>
      </c>
    </row>
    <row r="1733" spans="1:23"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s="1">
        <v>69.599999999999994</v>
      </c>
      <c r="T1733" s="1">
        <v>69.599999999999994</v>
      </c>
      <c r="U1733" t="s">
        <v>23</v>
      </c>
      <c r="V1733" t="str">
        <f>IF(ctable[[#This Row],[tenure]]&lt;=12, "Short",IF(ctable[[#This Row],[tenure]]&lt;=36,"Medium","Long"))</f>
        <v>Short</v>
      </c>
      <c r="W1733">
        <f>IF(ctable[[#This Row],[Churn]]="Yes",1,0)</f>
        <v>1</v>
      </c>
    </row>
    <row r="1734" spans="1:23"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s="1">
        <v>99</v>
      </c>
      <c r="T1734" s="1">
        <v>5969.3</v>
      </c>
      <c r="U1734" t="s">
        <v>24</v>
      </c>
      <c r="V1734" t="str">
        <f>IF(ctable[[#This Row],[tenure]]&lt;=12, "Short",IF(ctable[[#This Row],[tenure]]&lt;=36,"Medium","Long"))</f>
        <v>Long</v>
      </c>
      <c r="W1734">
        <f>IF(ctable[[#This Row],[Churn]]="Yes",1,0)</f>
        <v>0</v>
      </c>
    </row>
    <row r="1735" spans="1:23"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s="1">
        <v>19.05</v>
      </c>
      <c r="T1735" s="1">
        <v>19.05</v>
      </c>
      <c r="U1735" t="s">
        <v>24</v>
      </c>
      <c r="V1735" t="str">
        <f>IF(ctable[[#This Row],[tenure]]&lt;=12, "Short",IF(ctable[[#This Row],[tenure]]&lt;=36,"Medium","Long"))</f>
        <v>Short</v>
      </c>
      <c r="W1735">
        <f>IF(ctable[[#This Row],[Churn]]="Yes",1,0)</f>
        <v>0</v>
      </c>
    </row>
    <row r="1736" spans="1:23"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s="1">
        <v>45.4</v>
      </c>
      <c r="T1736" s="1">
        <v>418.8</v>
      </c>
      <c r="U1736" t="s">
        <v>23</v>
      </c>
      <c r="V1736" t="str">
        <f>IF(ctable[[#This Row],[tenure]]&lt;=12, "Short",IF(ctable[[#This Row],[tenure]]&lt;=36,"Medium","Long"))</f>
        <v>Short</v>
      </c>
      <c r="W1736">
        <f>IF(ctable[[#This Row],[Churn]]="Yes",1,0)</f>
        <v>1</v>
      </c>
    </row>
    <row r="1737" spans="1:23"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s="1">
        <v>114.45</v>
      </c>
      <c r="T1737" s="1">
        <v>8100.55</v>
      </c>
      <c r="U1737" t="s">
        <v>24</v>
      </c>
      <c r="V1737" t="str">
        <f>IF(ctable[[#This Row],[tenure]]&lt;=12, "Short",IF(ctable[[#This Row],[tenure]]&lt;=36,"Medium","Long"))</f>
        <v>Long</v>
      </c>
      <c r="W1737">
        <f>IF(ctable[[#This Row],[Churn]]="Yes",1,0)</f>
        <v>0</v>
      </c>
    </row>
    <row r="1738" spans="1:23"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s="1">
        <v>19.5</v>
      </c>
      <c r="T1738" s="1">
        <v>19.5</v>
      </c>
      <c r="U1738" t="s">
        <v>23</v>
      </c>
      <c r="V1738" t="str">
        <f>IF(ctable[[#This Row],[tenure]]&lt;=12, "Short",IF(ctable[[#This Row],[tenure]]&lt;=36,"Medium","Long"))</f>
        <v>Short</v>
      </c>
      <c r="W1738">
        <f>IF(ctable[[#This Row],[Churn]]="Yes",1,0)</f>
        <v>1</v>
      </c>
    </row>
    <row r="1739" spans="1:23"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s="1">
        <v>44.25</v>
      </c>
      <c r="T1739" s="1">
        <v>313.45</v>
      </c>
      <c r="U1739" t="s">
        <v>24</v>
      </c>
      <c r="V1739" t="str">
        <f>IF(ctable[[#This Row],[tenure]]&lt;=12, "Short",IF(ctable[[#This Row],[tenure]]&lt;=36,"Medium","Long"))</f>
        <v>Short</v>
      </c>
      <c r="W1739">
        <f>IF(ctable[[#This Row],[Churn]]="Yes",1,0)</f>
        <v>0</v>
      </c>
    </row>
    <row r="1740" spans="1:23"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s="1">
        <v>90.55</v>
      </c>
      <c r="T1740" s="1">
        <v>6130.95</v>
      </c>
      <c r="U1740" t="s">
        <v>24</v>
      </c>
      <c r="V1740" t="str">
        <f>IF(ctable[[#This Row],[tenure]]&lt;=12, "Short",IF(ctable[[#This Row],[tenure]]&lt;=36,"Medium","Long"))</f>
        <v>Long</v>
      </c>
      <c r="W1740">
        <f>IF(ctable[[#This Row],[Churn]]="Yes",1,0)</f>
        <v>0</v>
      </c>
    </row>
    <row r="1741" spans="1:23"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s="1">
        <v>69.900000000000006</v>
      </c>
      <c r="T1741" s="1">
        <v>69.900000000000006</v>
      </c>
      <c r="U1741" t="s">
        <v>23</v>
      </c>
      <c r="V1741" t="str">
        <f>IF(ctable[[#This Row],[tenure]]&lt;=12, "Short",IF(ctable[[#This Row],[tenure]]&lt;=36,"Medium","Long"))</f>
        <v>Short</v>
      </c>
      <c r="W1741">
        <f>IF(ctable[[#This Row],[Churn]]="Yes",1,0)</f>
        <v>1</v>
      </c>
    </row>
    <row r="1742" spans="1:23"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s="1">
        <v>20.399999999999999</v>
      </c>
      <c r="T1742" s="1">
        <v>745.3</v>
      </c>
      <c r="U1742" t="s">
        <v>24</v>
      </c>
      <c r="V1742" t="str">
        <f>IF(ctable[[#This Row],[tenure]]&lt;=12, "Short",IF(ctable[[#This Row],[tenure]]&lt;=36,"Medium","Long"))</f>
        <v>Long</v>
      </c>
      <c r="W1742">
        <f>IF(ctable[[#This Row],[Churn]]="Yes",1,0)</f>
        <v>0</v>
      </c>
    </row>
    <row r="1743" spans="1:23"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s="1">
        <v>71.400000000000006</v>
      </c>
      <c r="T1743" s="1">
        <v>1212.0999999999999</v>
      </c>
      <c r="U1743" t="s">
        <v>24</v>
      </c>
      <c r="V1743" t="str">
        <f>IF(ctable[[#This Row],[tenure]]&lt;=12, "Short",IF(ctable[[#This Row],[tenure]]&lt;=36,"Medium","Long"))</f>
        <v>Medium</v>
      </c>
      <c r="W1743">
        <f>IF(ctable[[#This Row],[Churn]]="Yes",1,0)</f>
        <v>0</v>
      </c>
    </row>
    <row r="1744" spans="1:23"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s="1">
        <v>87.15</v>
      </c>
      <c r="T1744" s="1">
        <v>183.75</v>
      </c>
      <c r="U1744" t="s">
        <v>23</v>
      </c>
      <c r="V1744" t="str">
        <f>IF(ctable[[#This Row],[tenure]]&lt;=12, "Short",IF(ctable[[#This Row],[tenure]]&lt;=36,"Medium","Long"))</f>
        <v>Short</v>
      </c>
      <c r="W1744">
        <f>IF(ctable[[#This Row],[Churn]]="Yes",1,0)</f>
        <v>1</v>
      </c>
    </row>
    <row r="1745" spans="1:23"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s="1">
        <v>24.85</v>
      </c>
      <c r="T1745" s="1">
        <v>1583.5</v>
      </c>
      <c r="U1745" t="s">
        <v>24</v>
      </c>
      <c r="V1745" t="str">
        <f>IF(ctable[[#This Row],[tenure]]&lt;=12, "Short",IF(ctable[[#This Row],[tenure]]&lt;=36,"Medium","Long"))</f>
        <v>Long</v>
      </c>
      <c r="W1745">
        <f>IF(ctable[[#This Row],[Churn]]="Yes",1,0)</f>
        <v>0</v>
      </c>
    </row>
    <row r="1746" spans="1:23"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s="1">
        <v>104.45</v>
      </c>
      <c r="T1746" s="1">
        <v>4162.05</v>
      </c>
      <c r="U1746" t="s">
        <v>24</v>
      </c>
      <c r="V1746" t="str">
        <f>IF(ctable[[#This Row],[tenure]]&lt;=12, "Short",IF(ctable[[#This Row],[tenure]]&lt;=36,"Medium","Long"))</f>
        <v>Long</v>
      </c>
      <c r="W1746">
        <f>IF(ctable[[#This Row],[Churn]]="Yes",1,0)</f>
        <v>0</v>
      </c>
    </row>
    <row r="1747" spans="1:23"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s="1">
        <v>19.8</v>
      </c>
      <c r="T1747" s="1">
        <v>1119.9000000000001</v>
      </c>
      <c r="U1747" t="s">
        <v>24</v>
      </c>
      <c r="V1747" t="str">
        <f>IF(ctable[[#This Row],[tenure]]&lt;=12, "Short",IF(ctable[[#This Row],[tenure]]&lt;=36,"Medium","Long"))</f>
        <v>Long</v>
      </c>
      <c r="W1747">
        <f>IF(ctable[[#This Row],[Churn]]="Yes",1,0)</f>
        <v>0</v>
      </c>
    </row>
    <row r="1748" spans="1:23"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s="1">
        <v>116.45</v>
      </c>
      <c r="T1748" s="1">
        <v>8013.55</v>
      </c>
      <c r="U1748" t="s">
        <v>24</v>
      </c>
      <c r="V1748" t="str">
        <f>IF(ctable[[#This Row],[tenure]]&lt;=12, "Short",IF(ctable[[#This Row],[tenure]]&lt;=36,"Medium","Long"))</f>
        <v>Long</v>
      </c>
      <c r="W1748">
        <f>IF(ctable[[#This Row],[Churn]]="Yes",1,0)</f>
        <v>0</v>
      </c>
    </row>
    <row r="1749" spans="1:23"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s="1">
        <v>84.75</v>
      </c>
      <c r="T1749" s="1">
        <v>264.85000000000002</v>
      </c>
      <c r="U1749" t="s">
        <v>23</v>
      </c>
      <c r="V1749" t="str">
        <f>IF(ctable[[#This Row],[tenure]]&lt;=12, "Short",IF(ctable[[#This Row],[tenure]]&lt;=36,"Medium","Long"))</f>
        <v>Short</v>
      </c>
      <c r="W1749">
        <f>IF(ctable[[#This Row],[Churn]]="Yes",1,0)</f>
        <v>1</v>
      </c>
    </row>
    <row r="1750" spans="1:23"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s="1">
        <v>20.05</v>
      </c>
      <c r="T1750" s="1">
        <v>1102.4000000000001</v>
      </c>
      <c r="U1750" t="s">
        <v>24</v>
      </c>
      <c r="V1750" t="str">
        <f>IF(ctable[[#This Row],[tenure]]&lt;=12, "Short",IF(ctable[[#This Row],[tenure]]&lt;=36,"Medium","Long"))</f>
        <v>Long</v>
      </c>
      <c r="W1750">
        <f>IF(ctable[[#This Row],[Churn]]="Yes",1,0)</f>
        <v>0</v>
      </c>
    </row>
    <row r="1751" spans="1:23"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s="1">
        <v>110.75</v>
      </c>
      <c r="T1751" s="1">
        <v>5832</v>
      </c>
      <c r="U1751" t="s">
        <v>24</v>
      </c>
      <c r="V1751" t="str">
        <f>IF(ctable[[#This Row],[tenure]]&lt;=12, "Short",IF(ctable[[#This Row],[tenure]]&lt;=36,"Medium","Long"))</f>
        <v>Long</v>
      </c>
      <c r="W1751">
        <f>IF(ctable[[#This Row],[Churn]]="Yes",1,0)</f>
        <v>0</v>
      </c>
    </row>
    <row r="1752" spans="1:23"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s="1">
        <v>89.7</v>
      </c>
      <c r="T1752" s="1">
        <v>4304.5</v>
      </c>
      <c r="U1752" t="s">
        <v>24</v>
      </c>
      <c r="V1752" t="str">
        <f>IF(ctable[[#This Row],[tenure]]&lt;=12, "Short",IF(ctable[[#This Row],[tenure]]&lt;=36,"Medium","Long"))</f>
        <v>Long</v>
      </c>
      <c r="W1752">
        <f>IF(ctable[[#This Row],[Churn]]="Yes",1,0)</f>
        <v>0</v>
      </c>
    </row>
    <row r="1753" spans="1:23"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s="1">
        <v>89.95</v>
      </c>
      <c r="T1753" s="1">
        <v>1178.4000000000001</v>
      </c>
      <c r="U1753" t="s">
        <v>23</v>
      </c>
      <c r="V1753" t="str">
        <f>IF(ctable[[#This Row],[tenure]]&lt;=12, "Short",IF(ctable[[#This Row],[tenure]]&lt;=36,"Medium","Long"))</f>
        <v>Medium</v>
      </c>
      <c r="W1753">
        <f>IF(ctable[[#This Row],[Churn]]="Yes",1,0)</f>
        <v>1</v>
      </c>
    </row>
    <row r="1754" spans="1:23"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s="1">
        <v>48.7</v>
      </c>
      <c r="T1754" s="1">
        <v>1421.75</v>
      </c>
      <c r="U1754" t="s">
        <v>24</v>
      </c>
      <c r="V1754" t="str">
        <f>IF(ctable[[#This Row],[tenure]]&lt;=12, "Short",IF(ctable[[#This Row],[tenure]]&lt;=36,"Medium","Long"))</f>
        <v>Medium</v>
      </c>
      <c r="W1754">
        <f>IF(ctable[[#This Row],[Churn]]="Yes",1,0)</f>
        <v>0</v>
      </c>
    </row>
    <row r="1755" spans="1:23"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s="1">
        <v>96.6</v>
      </c>
      <c r="T1755" s="1">
        <v>6827.5</v>
      </c>
      <c r="U1755" t="s">
        <v>24</v>
      </c>
      <c r="V1755" t="str">
        <f>IF(ctable[[#This Row],[tenure]]&lt;=12, "Short",IF(ctable[[#This Row],[tenure]]&lt;=36,"Medium","Long"))</f>
        <v>Long</v>
      </c>
      <c r="W1755">
        <f>IF(ctable[[#This Row],[Churn]]="Yes",1,0)</f>
        <v>0</v>
      </c>
    </row>
    <row r="1756" spans="1:23"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s="1">
        <v>74.3</v>
      </c>
      <c r="T1756" s="1">
        <v>4698.05</v>
      </c>
      <c r="U1756" t="s">
        <v>24</v>
      </c>
      <c r="V1756" t="str">
        <f>IF(ctable[[#This Row],[tenure]]&lt;=12, "Short",IF(ctable[[#This Row],[tenure]]&lt;=36,"Medium","Long"))</f>
        <v>Long</v>
      </c>
      <c r="W1756">
        <f>IF(ctable[[#This Row],[Churn]]="Yes",1,0)</f>
        <v>0</v>
      </c>
    </row>
    <row r="1757" spans="1:23"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s="1">
        <v>54.3</v>
      </c>
      <c r="T1757" s="1">
        <v>654.5</v>
      </c>
      <c r="U1757" t="s">
        <v>24</v>
      </c>
      <c r="V1757" t="str">
        <f>IF(ctable[[#This Row],[tenure]]&lt;=12, "Short",IF(ctable[[#This Row],[tenure]]&lt;=36,"Medium","Long"))</f>
        <v>Short</v>
      </c>
      <c r="W1757">
        <f>IF(ctable[[#This Row],[Churn]]="Yes",1,0)</f>
        <v>0</v>
      </c>
    </row>
    <row r="1758" spans="1:23"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s="1">
        <v>74.849999999999994</v>
      </c>
      <c r="T1758" s="1">
        <v>3268.05</v>
      </c>
      <c r="U1758" t="s">
        <v>24</v>
      </c>
      <c r="V1758" t="str">
        <f>IF(ctable[[#This Row],[tenure]]&lt;=12, "Short",IF(ctable[[#This Row],[tenure]]&lt;=36,"Medium","Long"))</f>
        <v>Long</v>
      </c>
      <c r="W1758">
        <f>IF(ctable[[#This Row],[Churn]]="Yes",1,0)</f>
        <v>0</v>
      </c>
    </row>
    <row r="1759" spans="1:23"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s="1">
        <v>79.95</v>
      </c>
      <c r="T1759" s="1">
        <v>4362.05</v>
      </c>
      <c r="U1759" t="s">
        <v>24</v>
      </c>
      <c r="V1759" t="str">
        <f>IF(ctable[[#This Row],[tenure]]&lt;=12, "Short",IF(ctable[[#This Row],[tenure]]&lt;=36,"Medium","Long"))</f>
        <v>Long</v>
      </c>
      <c r="W1759">
        <f>IF(ctable[[#This Row],[Churn]]="Yes",1,0)</f>
        <v>0</v>
      </c>
    </row>
    <row r="1760" spans="1:23"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s="1">
        <v>20.05</v>
      </c>
      <c r="T1760" s="1">
        <v>1386.9</v>
      </c>
      <c r="U1760" t="s">
        <v>24</v>
      </c>
      <c r="V1760" t="str">
        <f>IF(ctable[[#This Row],[tenure]]&lt;=12, "Short",IF(ctable[[#This Row],[tenure]]&lt;=36,"Medium","Long"))</f>
        <v>Long</v>
      </c>
      <c r="W1760">
        <f>IF(ctable[[#This Row],[Churn]]="Yes",1,0)</f>
        <v>0</v>
      </c>
    </row>
    <row r="1761" spans="1:23"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s="1">
        <v>19.399999999999999</v>
      </c>
      <c r="T1761" s="1">
        <v>415.4</v>
      </c>
      <c r="U1761" t="s">
        <v>24</v>
      </c>
      <c r="V1761" t="str">
        <f>IF(ctable[[#This Row],[tenure]]&lt;=12, "Short",IF(ctable[[#This Row],[tenure]]&lt;=36,"Medium","Long"))</f>
        <v>Medium</v>
      </c>
      <c r="W1761">
        <f>IF(ctable[[#This Row],[Churn]]="Yes",1,0)</f>
        <v>0</v>
      </c>
    </row>
    <row r="1762" spans="1:23"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s="1">
        <v>54.9</v>
      </c>
      <c r="T1762" s="1">
        <v>2614.1</v>
      </c>
      <c r="U1762" t="s">
        <v>24</v>
      </c>
      <c r="V1762" t="str">
        <f>IF(ctable[[#This Row],[tenure]]&lt;=12, "Short",IF(ctable[[#This Row],[tenure]]&lt;=36,"Medium","Long"))</f>
        <v>Long</v>
      </c>
      <c r="W1762">
        <f>IF(ctable[[#This Row],[Churn]]="Yes",1,0)</f>
        <v>0</v>
      </c>
    </row>
    <row r="1763" spans="1:23"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s="1">
        <v>24.45</v>
      </c>
      <c r="T1763" s="1">
        <v>1513.6</v>
      </c>
      <c r="U1763" t="s">
        <v>24</v>
      </c>
      <c r="V1763" t="str">
        <f>IF(ctable[[#This Row],[tenure]]&lt;=12, "Short",IF(ctable[[#This Row],[tenure]]&lt;=36,"Medium","Long"))</f>
        <v>Long</v>
      </c>
      <c r="W1763">
        <f>IF(ctable[[#This Row],[Churn]]="Yes",1,0)</f>
        <v>0</v>
      </c>
    </row>
    <row r="1764" spans="1:23"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s="1">
        <v>89.65</v>
      </c>
      <c r="T1764" s="1">
        <v>3161.6</v>
      </c>
      <c r="U1764" t="s">
        <v>24</v>
      </c>
      <c r="V1764" t="str">
        <f>IF(ctable[[#This Row],[tenure]]&lt;=12, "Short",IF(ctable[[#This Row],[tenure]]&lt;=36,"Medium","Long"))</f>
        <v>Medium</v>
      </c>
      <c r="W1764">
        <f>IF(ctable[[#This Row],[Churn]]="Yes",1,0)</f>
        <v>0</v>
      </c>
    </row>
    <row r="1765" spans="1:23"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s="1">
        <v>45.4</v>
      </c>
      <c r="T1765" s="1">
        <v>80.95</v>
      </c>
      <c r="U1765" t="s">
        <v>24</v>
      </c>
      <c r="V1765" t="str">
        <f>IF(ctable[[#This Row],[tenure]]&lt;=12, "Short",IF(ctable[[#This Row],[tenure]]&lt;=36,"Medium","Long"))</f>
        <v>Short</v>
      </c>
      <c r="W1765">
        <f>IF(ctable[[#This Row],[Churn]]="Yes",1,0)</f>
        <v>0</v>
      </c>
    </row>
    <row r="1766" spans="1:23"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s="1">
        <v>75.7</v>
      </c>
      <c r="T1766" s="1">
        <v>4676.7</v>
      </c>
      <c r="U1766" t="s">
        <v>24</v>
      </c>
      <c r="V1766" t="str">
        <f>IF(ctable[[#This Row],[tenure]]&lt;=12, "Short",IF(ctable[[#This Row],[tenure]]&lt;=36,"Medium","Long"))</f>
        <v>Long</v>
      </c>
      <c r="W1766">
        <f>IF(ctable[[#This Row],[Churn]]="Yes",1,0)</f>
        <v>0</v>
      </c>
    </row>
    <row r="1767" spans="1:23"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s="1">
        <v>110.65</v>
      </c>
      <c r="T1767" s="1">
        <v>6526.65</v>
      </c>
      <c r="U1767" t="s">
        <v>24</v>
      </c>
      <c r="V1767" t="str">
        <f>IF(ctable[[#This Row],[tenure]]&lt;=12, "Short",IF(ctable[[#This Row],[tenure]]&lt;=36,"Medium","Long"))</f>
        <v>Long</v>
      </c>
      <c r="W1767">
        <f>IF(ctable[[#This Row],[Churn]]="Yes",1,0)</f>
        <v>0</v>
      </c>
    </row>
    <row r="1768" spans="1:23"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s="1">
        <v>20.55</v>
      </c>
      <c r="T1768" s="1">
        <v>583.29999999999995</v>
      </c>
      <c r="U1768" t="s">
        <v>24</v>
      </c>
      <c r="V1768" t="str">
        <f>IF(ctable[[#This Row],[tenure]]&lt;=12, "Short",IF(ctable[[#This Row],[tenure]]&lt;=36,"Medium","Long"))</f>
        <v>Medium</v>
      </c>
      <c r="W1768">
        <f>IF(ctable[[#This Row],[Churn]]="Yes",1,0)</f>
        <v>0</v>
      </c>
    </row>
    <row r="1769" spans="1:23"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s="1">
        <v>115.15</v>
      </c>
      <c r="T1769" s="1">
        <v>8078.1</v>
      </c>
      <c r="U1769" t="s">
        <v>24</v>
      </c>
      <c r="V1769" t="str">
        <f>IF(ctable[[#This Row],[tenure]]&lt;=12, "Short",IF(ctable[[#This Row],[tenure]]&lt;=36,"Medium","Long"))</f>
        <v>Long</v>
      </c>
      <c r="W1769">
        <f>IF(ctable[[#This Row],[Churn]]="Yes",1,0)</f>
        <v>0</v>
      </c>
    </row>
    <row r="1770" spans="1:23"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s="1">
        <v>58.55</v>
      </c>
      <c r="T1770" s="1">
        <v>3503.5</v>
      </c>
      <c r="U1770" t="s">
        <v>24</v>
      </c>
      <c r="V1770" t="str">
        <f>IF(ctable[[#This Row],[tenure]]&lt;=12, "Short",IF(ctable[[#This Row],[tenure]]&lt;=36,"Medium","Long"))</f>
        <v>Long</v>
      </c>
      <c r="W1770">
        <f>IF(ctable[[#This Row],[Churn]]="Yes",1,0)</f>
        <v>0</v>
      </c>
    </row>
    <row r="1771" spans="1:23"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s="1">
        <v>93.25</v>
      </c>
      <c r="T1771" s="1">
        <v>6669.45</v>
      </c>
      <c r="U1771" t="s">
        <v>24</v>
      </c>
      <c r="V1771" t="str">
        <f>IF(ctable[[#This Row],[tenure]]&lt;=12, "Short",IF(ctable[[#This Row],[tenure]]&lt;=36,"Medium","Long"))</f>
        <v>Long</v>
      </c>
      <c r="W1771">
        <f>IF(ctable[[#This Row],[Churn]]="Yes",1,0)</f>
        <v>0</v>
      </c>
    </row>
    <row r="1772" spans="1:23"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s="1">
        <v>113.2</v>
      </c>
      <c r="T1772" s="1">
        <v>4689.5</v>
      </c>
      <c r="U1772" t="s">
        <v>23</v>
      </c>
      <c r="V1772" t="str">
        <f>IF(ctable[[#This Row],[tenure]]&lt;=12, "Short",IF(ctable[[#This Row],[tenure]]&lt;=36,"Medium","Long"))</f>
        <v>Long</v>
      </c>
      <c r="W1772">
        <f>IF(ctable[[#This Row],[Churn]]="Yes",1,0)</f>
        <v>1</v>
      </c>
    </row>
    <row r="1773" spans="1:23"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s="1">
        <v>90.5</v>
      </c>
      <c r="T1773" s="1">
        <v>1201.1500000000001</v>
      </c>
      <c r="U1773" t="s">
        <v>23</v>
      </c>
      <c r="V1773" t="str">
        <f>IF(ctable[[#This Row],[tenure]]&lt;=12, "Short",IF(ctable[[#This Row],[tenure]]&lt;=36,"Medium","Long"))</f>
        <v>Medium</v>
      </c>
      <c r="W1773">
        <f>IF(ctable[[#This Row],[Churn]]="Yes",1,0)</f>
        <v>1</v>
      </c>
    </row>
    <row r="1774" spans="1:23"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s="1">
        <v>79</v>
      </c>
      <c r="T1774" s="1">
        <v>143.65</v>
      </c>
      <c r="U1774" t="s">
        <v>23</v>
      </c>
      <c r="V1774" t="str">
        <f>IF(ctable[[#This Row],[tenure]]&lt;=12, "Short",IF(ctable[[#This Row],[tenure]]&lt;=36,"Medium","Long"))</f>
        <v>Short</v>
      </c>
      <c r="W1774">
        <f>IF(ctable[[#This Row],[Churn]]="Yes",1,0)</f>
        <v>1</v>
      </c>
    </row>
    <row r="1775" spans="1:23"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s="1">
        <v>19.350000000000001</v>
      </c>
      <c r="T1775" s="1">
        <v>1292.6500000000001</v>
      </c>
      <c r="U1775" t="s">
        <v>24</v>
      </c>
      <c r="V1775" t="str">
        <f>IF(ctable[[#This Row],[tenure]]&lt;=12, "Short",IF(ctable[[#This Row],[tenure]]&lt;=36,"Medium","Long"))</f>
        <v>Long</v>
      </c>
      <c r="W1775">
        <f>IF(ctable[[#This Row],[Churn]]="Yes",1,0)</f>
        <v>0</v>
      </c>
    </row>
    <row r="1776" spans="1:23"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s="1">
        <v>48.75</v>
      </c>
      <c r="T1776" s="1">
        <v>48.75</v>
      </c>
      <c r="U1776" t="s">
        <v>24</v>
      </c>
      <c r="V1776" t="str">
        <f>IF(ctable[[#This Row],[tenure]]&lt;=12, "Short",IF(ctable[[#This Row],[tenure]]&lt;=36,"Medium","Long"))</f>
        <v>Short</v>
      </c>
      <c r="W1776">
        <f>IF(ctable[[#This Row],[Churn]]="Yes",1,0)</f>
        <v>0</v>
      </c>
    </row>
    <row r="1777" spans="1:23"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s="1">
        <v>109.05</v>
      </c>
      <c r="T1777" s="1">
        <v>7108.2</v>
      </c>
      <c r="U1777" t="s">
        <v>24</v>
      </c>
      <c r="V1777" t="str">
        <f>IF(ctable[[#This Row],[tenure]]&lt;=12, "Short",IF(ctable[[#This Row],[tenure]]&lt;=36,"Medium","Long"))</f>
        <v>Long</v>
      </c>
      <c r="W1777">
        <f>IF(ctable[[#This Row],[Churn]]="Yes",1,0)</f>
        <v>0</v>
      </c>
    </row>
    <row r="1778" spans="1:23"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s="1">
        <v>25</v>
      </c>
      <c r="T1778" s="1">
        <v>1802.55</v>
      </c>
      <c r="U1778" t="s">
        <v>24</v>
      </c>
      <c r="V1778" t="str">
        <f>IF(ctable[[#This Row],[tenure]]&lt;=12, "Short",IF(ctable[[#This Row],[tenure]]&lt;=36,"Medium","Long"))</f>
        <v>Long</v>
      </c>
      <c r="W1778">
        <f>IF(ctable[[#This Row],[Churn]]="Yes",1,0)</f>
        <v>0</v>
      </c>
    </row>
    <row r="1779" spans="1:23"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s="1">
        <v>54.9</v>
      </c>
      <c r="T1779" s="1">
        <v>1505.15</v>
      </c>
      <c r="U1779" t="s">
        <v>24</v>
      </c>
      <c r="V1779" t="str">
        <f>IF(ctable[[#This Row],[tenure]]&lt;=12, "Short",IF(ctable[[#This Row],[tenure]]&lt;=36,"Medium","Long"))</f>
        <v>Medium</v>
      </c>
      <c r="W1779">
        <f>IF(ctable[[#This Row],[Churn]]="Yes",1,0)</f>
        <v>0</v>
      </c>
    </row>
    <row r="1780" spans="1:23"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s="1">
        <v>24.75</v>
      </c>
      <c r="T1780" s="1">
        <v>1859.1</v>
      </c>
      <c r="U1780" t="s">
        <v>24</v>
      </c>
      <c r="V1780" t="str">
        <f>IF(ctable[[#This Row],[tenure]]&lt;=12, "Short",IF(ctable[[#This Row],[tenure]]&lt;=36,"Medium","Long"))</f>
        <v>Long</v>
      </c>
      <c r="W1780">
        <f>IF(ctable[[#This Row],[Churn]]="Yes",1,0)</f>
        <v>0</v>
      </c>
    </row>
    <row r="1781" spans="1:23"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s="1">
        <v>91.15</v>
      </c>
      <c r="T1781" s="1">
        <v>168.5</v>
      </c>
      <c r="U1781" t="s">
        <v>24</v>
      </c>
      <c r="V1781" t="str">
        <f>IF(ctable[[#This Row],[tenure]]&lt;=12, "Short",IF(ctable[[#This Row],[tenure]]&lt;=36,"Medium","Long"))</f>
        <v>Short</v>
      </c>
      <c r="W1781">
        <f>IF(ctable[[#This Row],[Churn]]="Yes",1,0)</f>
        <v>0</v>
      </c>
    </row>
    <row r="1782" spans="1:23"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s="1">
        <v>20.149999999999999</v>
      </c>
      <c r="T1782" s="1">
        <v>390.85</v>
      </c>
      <c r="U1782" t="s">
        <v>23</v>
      </c>
      <c r="V1782" t="str">
        <f>IF(ctable[[#This Row],[tenure]]&lt;=12, "Short",IF(ctable[[#This Row],[tenure]]&lt;=36,"Medium","Long"))</f>
        <v>Medium</v>
      </c>
      <c r="W1782">
        <f>IF(ctable[[#This Row],[Churn]]="Yes",1,0)</f>
        <v>1</v>
      </c>
    </row>
    <row r="1783" spans="1:23"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s="1">
        <v>104.35</v>
      </c>
      <c r="T1783" s="1">
        <v>6339.45</v>
      </c>
      <c r="U1783" t="s">
        <v>24</v>
      </c>
      <c r="V1783" t="str">
        <f>IF(ctable[[#This Row],[tenure]]&lt;=12, "Short",IF(ctable[[#This Row],[tenure]]&lt;=36,"Medium","Long"))</f>
        <v>Long</v>
      </c>
      <c r="W1783">
        <f>IF(ctable[[#This Row],[Churn]]="Yes",1,0)</f>
        <v>0</v>
      </c>
    </row>
    <row r="1784" spans="1:23"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s="1">
        <v>66.05</v>
      </c>
      <c r="T1784" s="1">
        <v>1652.4</v>
      </c>
      <c r="U1784" t="s">
        <v>24</v>
      </c>
      <c r="V1784" t="str">
        <f>IF(ctable[[#This Row],[tenure]]&lt;=12, "Short",IF(ctable[[#This Row],[tenure]]&lt;=36,"Medium","Long"))</f>
        <v>Medium</v>
      </c>
      <c r="W1784">
        <f>IF(ctable[[#This Row],[Churn]]="Yes",1,0)</f>
        <v>0</v>
      </c>
    </row>
    <row r="1785" spans="1:23"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s="1">
        <v>71.650000000000006</v>
      </c>
      <c r="T1785" s="1">
        <v>71.650000000000006</v>
      </c>
      <c r="U1785" t="s">
        <v>23</v>
      </c>
      <c r="V1785" t="str">
        <f>IF(ctable[[#This Row],[tenure]]&lt;=12, "Short",IF(ctable[[#This Row],[tenure]]&lt;=36,"Medium","Long"))</f>
        <v>Short</v>
      </c>
      <c r="W1785">
        <f>IF(ctable[[#This Row],[Churn]]="Yes",1,0)</f>
        <v>1</v>
      </c>
    </row>
    <row r="1786" spans="1:23"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s="1">
        <v>20.350000000000001</v>
      </c>
      <c r="T1786" s="1">
        <v>77.5</v>
      </c>
      <c r="U1786" t="s">
        <v>23</v>
      </c>
      <c r="V1786" t="str">
        <f>IF(ctable[[#This Row],[tenure]]&lt;=12, "Short",IF(ctable[[#This Row],[tenure]]&lt;=36,"Medium","Long"))</f>
        <v>Short</v>
      </c>
      <c r="W1786">
        <f>IF(ctable[[#This Row],[Churn]]="Yes",1,0)</f>
        <v>1</v>
      </c>
    </row>
    <row r="1787" spans="1:23"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s="1">
        <v>92.2</v>
      </c>
      <c r="T1787" s="1">
        <v>6392.85</v>
      </c>
      <c r="U1787" t="s">
        <v>24</v>
      </c>
      <c r="V1787" t="str">
        <f>IF(ctable[[#This Row],[tenure]]&lt;=12, "Short",IF(ctable[[#This Row],[tenure]]&lt;=36,"Medium","Long"))</f>
        <v>Long</v>
      </c>
      <c r="W1787">
        <f>IF(ctable[[#This Row],[Churn]]="Yes",1,0)</f>
        <v>0</v>
      </c>
    </row>
    <row r="1788" spans="1:23"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s="1">
        <v>84.25</v>
      </c>
      <c r="T1788" s="1">
        <v>3264.5</v>
      </c>
      <c r="U1788" t="s">
        <v>23</v>
      </c>
      <c r="V1788" t="str">
        <f>IF(ctable[[#This Row],[tenure]]&lt;=12, "Short",IF(ctable[[#This Row],[tenure]]&lt;=36,"Medium","Long"))</f>
        <v>Long</v>
      </c>
      <c r="W1788">
        <f>IF(ctable[[#This Row],[Churn]]="Yes",1,0)</f>
        <v>1</v>
      </c>
    </row>
    <row r="1789" spans="1:23"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s="1">
        <v>105.2</v>
      </c>
      <c r="T1789" s="1">
        <v>4599.1499999999996</v>
      </c>
      <c r="U1789" t="s">
        <v>24</v>
      </c>
      <c r="V1789" t="str">
        <f>IF(ctable[[#This Row],[tenure]]&lt;=12, "Short",IF(ctable[[#This Row],[tenure]]&lt;=36,"Medium","Long"))</f>
        <v>Long</v>
      </c>
      <c r="W1789">
        <f>IF(ctable[[#This Row],[Churn]]="Yes",1,0)</f>
        <v>0</v>
      </c>
    </row>
    <row r="1790" spans="1:23"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s="1">
        <v>19.600000000000001</v>
      </c>
      <c r="T1790" s="1">
        <v>1134.25</v>
      </c>
      <c r="U1790" t="s">
        <v>24</v>
      </c>
      <c r="V1790" t="str">
        <f>IF(ctable[[#This Row],[tenure]]&lt;=12, "Short",IF(ctable[[#This Row],[tenure]]&lt;=36,"Medium","Long"))</f>
        <v>Long</v>
      </c>
      <c r="W1790">
        <f>IF(ctable[[#This Row],[Churn]]="Yes",1,0)</f>
        <v>0</v>
      </c>
    </row>
    <row r="1791" spans="1:23"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s="1">
        <v>30.4</v>
      </c>
      <c r="T1791" s="1">
        <v>1621.35</v>
      </c>
      <c r="U1791" t="s">
        <v>24</v>
      </c>
      <c r="V1791" t="str">
        <f>IF(ctable[[#This Row],[tenure]]&lt;=12, "Short",IF(ctable[[#This Row],[tenure]]&lt;=36,"Medium","Long"))</f>
        <v>Long</v>
      </c>
      <c r="W1791">
        <f>IF(ctable[[#This Row],[Churn]]="Yes",1,0)</f>
        <v>0</v>
      </c>
    </row>
    <row r="1792" spans="1:23"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s="1">
        <v>78.099999999999994</v>
      </c>
      <c r="T1792" s="1">
        <v>947.3</v>
      </c>
      <c r="U1792" t="s">
        <v>23</v>
      </c>
      <c r="V1792" t="str">
        <f>IF(ctable[[#This Row],[tenure]]&lt;=12, "Short",IF(ctable[[#This Row],[tenure]]&lt;=36,"Medium","Long"))</f>
        <v>Short</v>
      </c>
      <c r="W1792">
        <f>IF(ctable[[#This Row],[Churn]]="Yes",1,0)</f>
        <v>1</v>
      </c>
    </row>
    <row r="1793" spans="1:23"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s="1">
        <v>61.5</v>
      </c>
      <c r="T1793" s="1">
        <v>2722.2</v>
      </c>
      <c r="U1793" t="s">
        <v>24</v>
      </c>
      <c r="V1793" t="str">
        <f>IF(ctable[[#This Row],[tenure]]&lt;=12, "Short",IF(ctable[[#This Row],[tenure]]&lt;=36,"Medium","Long"))</f>
        <v>Long</v>
      </c>
      <c r="W1793">
        <f>IF(ctable[[#This Row],[Churn]]="Yes",1,0)</f>
        <v>0</v>
      </c>
    </row>
    <row r="1794" spans="1:23"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s="1">
        <v>69.400000000000006</v>
      </c>
      <c r="T1794" s="1">
        <v>3058.3</v>
      </c>
      <c r="U1794" t="s">
        <v>24</v>
      </c>
      <c r="V1794" t="str">
        <f>IF(ctable[[#This Row],[tenure]]&lt;=12, "Short",IF(ctable[[#This Row],[tenure]]&lt;=36,"Medium","Long"))</f>
        <v>Long</v>
      </c>
      <c r="W1794">
        <f>IF(ctable[[#This Row],[Churn]]="Yes",1,0)</f>
        <v>0</v>
      </c>
    </row>
    <row r="1795" spans="1:23"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s="1">
        <v>24.75</v>
      </c>
      <c r="T1795" s="1">
        <v>1769.6</v>
      </c>
      <c r="U1795" t="s">
        <v>24</v>
      </c>
      <c r="V1795" t="str">
        <f>IF(ctable[[#This Row],[tenure]]&lt;=12, "Short",IF(ctable[[#This Row],[tenure]]&lt;=36,"Medium","Long"))</f>
        <v>Long</v>
      </c>
      <c r="W1795">
        <f>IF(ctable[[#This Row],[Churn]]="Yes",1,0)</f>
        <v>0</v>
      </c>
    </row>
    <row r="1796" spans="1:23"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s="1">
        <v>91.05</v>
      </c>
      <c r="T1796" s="1">
        <v>6293.75</v>
      </c>
      <c r="U1796" t="s">
        <v>24</v>
      </c>
      <c r="V1796" t="str">
        <f>IF(ctable[[#This Row],[tenure]]&lt;=12, "Short",IF(ctable[[#This Row],[tenure]]&lt;=36,"Medium","Long"))</f>
        <v>Long</v>
      </c>
      <c r="W1796">
        <f>IF(ctable[[#This Row],[Churn]]="Yes",1,0)</f>
        <v>0</v>
      </c>
    </row>
    <row r="1797" spans="1:23"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s="1">
        <v>89.65</v>
      </c>
      <c r="T1797" s="1">
        <v>1761.05</v>
      </c>
      <c r="U1797" t="s">
        <v>23</v>
      </c>
      <c r="V1797" t="str">
        <f>IF(ctable[[#This Row],[tenure]]&lt;=12, "Short",IF(ctable[[#This Row],[tenure]]&lt;=36,"Medium","Long"))</f>
        <v>Medium</v>
      </c>
      <c r="W1797">
        <f>IF(ctable[[#This Row],[Churn]]="Yes",1,0)</f>
        <v>1</v>
      </c>
    </row>
    <row r="1798" spans="1:23"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s="1">
        <v>73.650000000000006</v>
      </c>
      <c r="T1798" s="1">
        <v>1642.75</v>
      </c>
      <c r="U1798" t="s">
        <v>24</v>
      </c>
      <c r="V1798" t="str">
        <f>IF(ctable[[#This Row],[tenure]]&lt;=12, "Short",IF(ctable[[#This Row],[tenure]]&lt;=36,"Medium","Long"))</f>
        <v>Medium</v>
      </c>
      <c r="W1798">
        <f>IF(ctable[[#This Row],[Churn]]="Yes",1,0)</f>
        <v>0</v>
      </c>
    </row>
    <row r="1799" spans="1:23"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s="1">
        <v>19.399999999999999</v>
      </c>
      <c r="T1799" s="1">
        <v>578.5</v>
      </c>
      <c r="U1799" t="s">
        <v>24</v>
      </c>
      <c r="V1799" t="str">
        <f>IF(ctable[[#This Row],[tenure]]&lt;=12, "Short",IF(ctable[[#This Row],[tenure]]&lt;=36,"Medium","Long"))</f>
        <v>Medium</v>
      </c>
      <c r="W1799">
        <f>IF(ctable[[#This Row],[Churn]]="Yes",1,0)</f>
        <v>0</v>
      </c>
    </row>
    <row r="1800" spans="1:23"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s="1">
        <v>26.2</v>
      </c>
      <c r="T1800" s="1">
        <v>954.9</v>
      </c>
      <c r="U1800" t="s">
        <v>24</v>
      </c>
      <c r="V1800" t="str">
        <f>IF(ctable[[#This Row],[tenure]]&lt;=12, "Short",IF(ctable[[#This Row],[tenure]]&lt;=36,"Medium","Long"))</f>
        <v>Medium</v>
      </c>
      <c r="W1800">
        <f>IF(ctable[[#This Row],[Churn]]="Yes",1,0)</f>
        <v>0</v>
      </c>
    </row>
    <row r="1801" spans="1:23"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s="1">
        <v>98.7</v>
      </c>
      <c r="T1801" s="1">
        <v>973.25</v>
      </c>
      <c r="U1801" t="s">
        <v>23</v>
      </c>
      <c r="V1801" t="str">
        <f>IF(ctable[[#This Row],[tenure]]&lt;=12, "Short",IF(ctable[[#This Row],[tenure]]&lt;=36,"Medium","Long"))</f>
        <v>Short</v>
      </c>
      <c r="W1801">
        <f>IF(ctable[[#This Row],[Churn]]="Yes",1,0)</f>
        <v>1</v>
      </c>
    </row>
    <row r="1802" spans="1:23"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s="1">
        <v>43.85</v>
      </c>
      <c r="T1802" s="1">
        <v>43.85</v>
      </c>
      <c r="U1802" t="s">
        <v>24</v>
      </c>
      <c r="V1802" t="str">
        <f>IF(ctable[[#This Row],[tenure]]&lt;=12, "Short",IF(ctable[[#This Row],[tenure]]&lt;=36,"Medium","Long"))</f>
        <v>Short</v>
      </c>
      <c r="W1802">
        <f>IF(ctable[[#This Row],[Churn]]="Yes",1,0)</f>
        <v>0</v>
      </c>
    </row>
    <row r="1803" spans="1:23"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s="1">
        <v>69.7</v>
      </c>
      <c r="T1803" s="1">
        <v>1490.4</v>
      </c>
      <c r="U1803" t="s">
        <v>24</v>
      </c>
      <c r="V1803" t="str">
        <f>IF(ctable[[#This Row],[tenure]]&lt;=12, "Short",IF(ctable[[#This Row],[tenure]]&lt;=36,"Medium","Long"))</f>
        <v>Medium</v>
      </c>
      <c r="W1803">
        <f>IF(ctable[[#This Row],[Churn]]="Yes",1,0)</f>
        <v>0</v>
      </c>
    </row>
    <row r="1804" spans="1:23"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s="1">
        <v>38.549999999999997</v>
      </c>
      <c r="T1804" s="1">
        <v>280</v>
      </c>
      <c r="U1804" t="s">
        <v>24</v>
      </c>
      <c r="V1804" t="str">
        <f>IF(ctable[[#This Row],[tenure]]&lt;=12, "Short",IF(ctable[[#This Row],[tenure]]&lt;=36,"Medium","Long"))</f>
        <v>Short</v>
      </c>
      <c r="W1804">
        <f>IF(ctable[[#This Row],[Churn]]="Yes",1,0)</f>
        <v>0</v>
      </c>
    </row>
    <row r="1805" spans="1:23"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s="1">
        <v>53.1</v>
      </c>
      <c r="T1805" s="1">
        <v>1901.25</v>
      </c>
      <c r="U1805" t="s">
        <v>24</v>
      </c>
      <c r="V1805" t="str">
        <f>IF(ctable[[#This Row],[tenure]]&lt;=12, "Short",IF(ctable[[#This Row],[tenure]]&lt;=36,"Medium","Long"))</f>
        <v>Medium</v>
      </c>
      <c r="W1805">
        <f>IF(ctable[[#This Row],[Churn]]="Yes",1,0)</f>
        <v>0</v>
      </c>
    </row>
    <row r="1806" spans="1:23"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s="1">
        <v>20.65</v>
      </c>
      <c r="T1806" s="1">
        <v>716.4</v>
      </c>
      <c r="U1806" t="s">
        <v>24</v>
      </c>
      <c r="V1806" t="str">
        <f>IF(ctable[[#This Row],[tenure]]&lt;=12, "Short",IF(ctable[[#This Row],[tenure]]&lt;=36,"Medium","Long"))</f>
        <v>Medium</v>
      </c>
      <c r="W1806">
        <f>IF(ctable[[#This Row],[Churn]]="Yes",1,0)</f>
        <v>0</v>
      </c>
    </row>
    <row r="1807" spans="1:23"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s="1">
        <v>64.45</v>
      </c>
      <c r="T1807" s="1">
        <v>4720</v>
      </c>
      <c r="U1807" t="s">
        <v>24</v>
      </c>
      <c r="V1807" t="str">
        <f>IF(ctable[[#This Row],[tenure]]&lt;=12, "Short",IF(ctable[[#This Row],[tenure]]&lt;=36,"Medium","Long"))</f>
        <v>Long</v>
      </c>
      <c r="W1807">
        <f>IF(ctable[[#This Row],[Churn]]="Yes",1,0)</f>
        <v>0</v>
      </c>
    </row>
    <row r="1808" spans="1:23"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s="1">
        <v>25.1</v>
      </c>
      <c r="T1808" s="1">
        <v>930.95</v>
      </c>
      <c r="U1808" t="s">
        <v>24</v>
      </c>
      <c r="V1808" t="str">
        <f>IF(ctable[[#This Row],[tenure]]&lt;=12, "Short",IF(ctable[[#This Row],[tenure]]&lt;=36,"Medium","Long"))</f>
        <v>Medium</v>
      </c>
      <c r="W1808">
        <f>IF(ctable[[#This Row],[Churn]]="Yes",1,0)</f>
        <v>0</v>
      </c>
    </row>
    <row r="1809" spans="1:23"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s="1">
        <v>76.349999999999994</v>
      </c>
      <c r="T1809" s="1">
        <v>76.349999999999994</v>
      </c>
      <c r="U1809" t="s">
        <v>23</v>
      </c>
      <c r="V1809" t="str">
        <f>IF(ctable[[#This Row],[tenure]]&lt;=12, "Short",IF(ctable[[#This Row],[tenure]]&lt;=36,"Medium","Long"))</f>
        <v>Short</v>
      </c>
      <c r="W1809">
        <f>IF(ctable[[#This Row],[Churn]]="Yes",1,0)</f>
        <v>1</v>
      </c>
    </row>
    <row r="1810" spans="1:23"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s="1">
        <v>79.150000000000006</v>
      </c>
      <c r="T1810" s="1">
        <v>1676.95</v>
      </c>
      <c r="U1810" t="s">
        <v>23</v>
      </c>
      <c r="V1810" t="str">
        <f>IF(ctable[[#This Row],[tenure]]&lt;=12, "Short",IF(ctable[[#This Row],[tenure]]&lt;=36,"Medium","Long"))</f>
        <v>Medium</v>
      </c>
      <c r="W1810">
        <f>IF(ctable[[#This Row],[Churn]]="Yes",1,0)</f>
        <v>1</v>
      </c>
    </row>
    <row r="1811" spans="1:23"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s="1">
        <v>85</v>
      </c>
      <c r="T1811" s="1">
        <v>2642.05</v>
      </c>
      <c r="U1811" t="s">
        <v>23</v>
      </c>
      <c r="V1811" t="str">
        <f>IF(ctable[[#This Row],[tenure]]&lt;=12, "Short",IF(ctable[[#This Row],[tenure]]&lt;=36,"Medium","Long"))</f>
        <v>Medium</v>
      </c>
      <c r="W1811">
        <f>IF(ctable[[#This Row],[Churn]]="Yes",1,0)</f>
        <v>1</v>
      </c>
    </row>
    <row r="1812" spans="1:23"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s="1">
        <v>95.15</v>
      </c>
      <c r="T1812" s="1">
        <v>6770.85</v>
      </c>
      <c r="U1812" t="s">
        <v>24</v>
      </c>
      <c r="V1812" t="str">
        <f>IF(ctable[[#This Row],[tenure]]&lt;=12, "Short",IF(ctable[[#This Row],[tenure]]&lt;=36,"Medium","Long"))</f>
        <v>Long</v>
      </c>
      <c r="W1812">
        <f>IF(ctable[[#This Row],[Churn]]="Yes",1,0)</f>
        <v>0</v>
      </c>
    </row>
    <row r="1813" spans="1:23"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s="1">
        <v>79.349999999999994</v>
      </c>
      <c r="T1813" s="1">
        <v>1835.3</v>
      </c>
      <c r="U1813" t="s">
        <v>24</v>
      </c>
      <c r="V1813" t="str">
        <f>IF(ctable[[#This Row],[tenure]]&lt;=12, "Short",IF(ctable[[#This Row],[tenure]]&lt;=36,"Medium","Long"))</f>
        <v>Medium</v>
      </c>
      <c r="W1813">
        <f>IF(ctable[[#This Row],[Churn]]="Yes",1,0)</f>
        <v>0</v>
      </c>
    </row>
    <row r="1814" spans="1:23"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s="1">
        <v>96.65</v>
      </c>
      <c r="T1814" s="1">
        <v>1588.25</v>
      </c>
      <c r="U1814" t="s">
        <v>24</v>
      </c>
      <c r="V1814" t="str">
        <f>IF(ctable[[#This Row],[tenure]]&lt;=12, "Short",IF(ctable[[#This Row],[tenure]]&lt;=36,"Medium","Long"))</f>
        <v>Medium</v>
      </c>
      <c r="W1814">
        <f>IF(ctable[[#This Row],[Churn]]="Yes",1,0)</f>
        <v>0</v>
      </c>
    </row>
    <row r="1815" spans="1:23"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s="1">
        <v>75.5</v>
      </c>
      <c r="T1815" s="1">
        <v>75.5</v>
      </c>
      <c r="U1815" t="s">
        <v>24</v>
      </c>
      <c r="V1815" t="str">
        <f>IF(ctable[[#This Row],[tenure]]&lt;=12, "Short",IF(ctable[[#This Row],[tenure]]&lt;=36,"Medium","Long"))</f>
        <v>Short</v>
      </c>
      <c r="W1815">
        <f>IF(ctable[[#This Row],[Churn]]="Yes",1,0)</f>
        <v>0</v>
      </c>
    </row>
    <row r="1816" spans="1:23"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s="1">
        <v>19.7</v>
      </c>
      <c r="T1816" s="1">
        <v>258.35000000000002</v>
      </c>
      <c r="U1816" t="s">
        <v>24</v>
      </c>
      <c r="V1816" t="str">
        <f>IF(ctable[[#This Row],[tenure]]&lt;=12, "Short",IF(ctable[[#This Row],[tenure]]&lt;=36,"Medium","Long"))</f>
        <v>Short</v>
      </c>
      <c r="W1816">
        <f>IF(ctable[[#This Row],[Churn]]="Yes",1,0)</f>
        <v>0</v>
      </c>
    </row>
    <row r="1817" spans="1:23"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s="1">
        <v>20.5</v>
      </c>
      <c r="T1817" s="1">
        <v>1502.25</v>
      </c>
      <c r="U1817" t="s">
        <v>24</v>
      </c>
      <c r="V1817" t="str">
        <f>IF(ctable[[#This Row],[tenure]]&lt;=12, "Short",IF(ctable[[#This Row],[tenure]]&lt;=36,"Medium","Long"))</f>
        <v>Long</v>
      </c>
      <c r="W1817">
        <f>IF(ctable[[#This Row],[Churn]]="Yes",1,0)</f>
        <v>0</v>
      </c>
    </row>
    <row r="1818" spans="1:23"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s="1">
        <v>19.2</v>
      </c>
      <c r="T1818" s="1">
        <v>19.2</v>
      </c>
      <c r="U1818" t="s">
        <v>24</v>
      </c>
      <c r="V1818" t="str">
        <f>IF(ctable[[#This Row],[tenure]]&lt;=12, "Short",IF(ctable[[#This Row],[tenure]]&lt;=36,"Medium","Long"))</f>
        <v>Short</v>
      </c>
      <c r="W1818">
        <f>IF(ctable[[#This Row],[Churn]]="Yes",1,0)</f>
        <v>0</v>
      </c>
    </row>
    <row r="1819" spans="1:23"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s="1">
        <v>98.35</v>
      </c>
      <c r="T1819" s="1">
        <v>6929.4</v>
      </c>
      <c r="U1819" t="s">
        <v>24</v>
      </c>
      <c r="V1819" t="str">
        <f>IF(ctable[[#This Row],[tenure]]&lt;=12, "Short",IF(ctable[[#This Row],[tenure]]&lt;=36,"Medium","Long"))</f>
        <v>Long</v>
      </c>
      <c r="W1819">
        <f>IF(ctable[[#This Row],[Churn]]="Yes",1,0)</f>
        <v>0</v>
      </c>
    </row>
    <row r="1820" spans="1:23"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s="1">
        <v>74.349999999999994</v>
      </c>
      <c r="T1820" s="1">
        <v>4453.3</v>
      </c>
      <c r="U1820" t="s">
        <v>24</v>
      </c>
      <c r="V1820" t="str">
        <f>IF(ctable[[#This Row],[tenure]]&lt;=12, "Short",IF(ctable[[#This Row],[tenure]]&lt;=36,"Medium","Long"))</f>
        <v>Long</v>
      </c>
      <c r="W1820">
        <f>IF(ctable[[#This Row],[Churn]]="Yes",1,0)</f>
        <v>0</v>
      </c>
    </row>
    <row r="1821" spans="1:23"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s="1">
        <v>51.35</v>
      </c>
      <c r="T1821" s="1">
        <v>3244.4</v>
      </c>
      <c r="U1821" t="s">
        <v>24</v>
      </c>
      <c r="V1821" t="str">
        <f>IF(ctable[[#This Row],[tenure]]&lt;=12, "Short",IF(ctable[[#This Row],[tenure]]&lt;=36,"Medium","Long"))</f>
        <v>Long</v>
      </c>
      <c r="W1821">
        <f>IF(ctable[[#This Row],[Churn]]="Yes",1,0)</f>
        <v>0</v>
      </c>
    </row>
    <row r="1822" spans="1:23"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s="1">
        <v>45.65</v>
      </c>
      <c r="T1822" s="1">
        <v>323.45</v>
      </c>
      <c r="U1822" t="s">
        <v>24</v>
      </c>
      <c r="V1822" t="str">
        <f>IF(ctable[[#This Row],[tenure]]&lt;=12, "Short",IF(ctable[[#This Row],[tenure]]&lt;=36,"Medium","Long"))</f>
        <v>Short</v>
      </c>
      <c r="W1822">
        <f>IF(ctable[[#This Row],[Churn]]="Yes",1,0)</f>
        <v>0</v>
      </c>
    </row>
    <row r="1823" spans="1:23"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s="1">
        <v>85.3</v>
      </c>
      <c r="T1823" s="1">
        <v>2661.1</v>
      </c>
      <c r="U1823" t="s">
        <v>23</v>
      </c>
      <c r="V1823" t="str">
        <f>IF(ctable[[#This Row],[tenure]]&lt;=12, "Short",IF(ctable[[#This Row],[tenure]]&lt;=36,"Medium","Long"))</f>
        <v>Medium</v>
      </c>
      <c r="W1823">
        <f>IF(ctable[[#This Row],[Churn]]="Yes",1,0)</f>
        <v>1</v>
      </c>
    </row>
    <row r="1824" spans="1:23"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s="1">
        <v>86.55</v>
      </c>
      <c r="T1824" s="1">
        <v>2697.4</v>
      </c>
      <c r="U1824" t="s">
        <v>23</v>
      </c>
      <c r="V1824" t="str">
        <f>IF(ctable[[#This Row],[tenure]]&lt;=12, "Short",IF(ctable[[#This Row],[tenure]]&lt;=36,"Medium","Long"))</f>
        <v>Medium</v>
      </c>
      <c r="W1824">
        <f>IF(ctable[[#This Row],[Churn]]="Yes",1,0)</f>
        <v>1</v>
      </c>
    </row>
    <row r="1825" spans="1:23"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s="1">
        <v>73.849999999999994</v>
      </c>
      <c r="T1825" s="1">
        <v>1424.5</v>
      </c>
      <c r="U1825" t="s">
        <v>23</v>
      </c>
      <c r="V1825" t="str">
        <f>IF(ctable[[#This Row],[tenure]]&lt;=12, "Short",IF(ctable[[#This Row],[tenure]]&lt;=36,"Medium","Long"))</f>
        <v>Medium</v>
      </c>
      <c r="W1825">
        <f>IF(ctable[[#This Row],[Churn]]="Yes",1,0)</f>
        <v>1</v>
      </c>
    </row>
    <row r="1826" spans="1:23"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s="1">
        <v>20.3</v>
      </c>
      <c r="T1826" s="1">
        <v>1401.15</v>
      </c>
      <c r="U1826" t="s">
        <v>24</v>
      </c>
      <c r="V1826" t="str">
        <f>IF(ctable[[#This Row],[tenure]]&lt;=12, "Short",IF(ctable[[#This Row],[tenure]]&lt;=36,"Medium","Long"))</f>
        <v>Long</v>
      </c>
      <c r="W1826">
        <f>IF(ctable[[#This Row],[Churn]]="Yes",1,0)</f>
        <v>0</v>
      </c>
    </row>
    <row r="1827" spans="1:23"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s="1">
        <v>54.2</v>
      </c>
      <c r="T1827" s="1">
        <v>1739.6</v>
      </c>
      <c r="U1827" t="s">
        <v>24</v>
      </c>
      <c r="V1827" t="str">
        <f>IF(ctable[[#This Row],[tenure]]&lt;=12, "Short",IF(ctable[[#This Row],[tenure]]&lt;=36,"Medium","Long"))</f>
        <v>Medium</v>
      </c>
      <c r="W1827">
        <f>IF(ctable[[#This Row],[Churn]]="Yes",1,0)</f>
        <v>0</v>
      </c>
    </row>
    <row r="1828" spans="1:23"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s="1">
        <v>90.65</v>
      </c>
      <c r="T1828" s="1">
        <v>5931</v>
      </c>
      <c r="U1828" t="s">
        <v>24</v>
      </c>
      <c r="V1828" t="str">
        <f>IF(ctable[[#This Row],[tenure]]&lt;=12, "Short",IF(ctable[[#This Row],[tenure]]&lt;=36,"Medium","Long"))</f>
        <v>Long</v>
      </c>
      <c r="W1828">
        <f>IF(ctable[[#This Row],[Churn]]="Yes",1,0)</f>
        <v>0</v>
      </c>
    </row>
    <row r="1829" spans="1:23"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s="1">
        <v>50.9</v>
      </c>
      <c r="T1829" s="1">
        <v>2333.85</v>
      </c>
      <c r="U1829" t="s">
        <v>24</v>
      </c>
      <c r="V1829" t="str">
        <f>IF(ctable[[#This Row],[tenure]]&lt;=12, "Short",IF(ctable[[#This Row],[tenure]]&lt;=36,"Medium","Long"))</f>
        <v>Long</v>
      </c>
      <c r="W1829">
        <f>IF(ctable[[#This Row],[Churn]]="Yes",1,0)</f>
        <v>0</v>
      </c>
    </row>
    <row r="1830" spans="1:23"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s="1">
        <v>25.05</v>
      </c>
      <c r="T1830" s="1">
        <v>949.85</v>
      </c>
      <c r="U1830" t="s">
        <v>24</v>
      </c>
      <c r="V1830" t="str">
        <f>IF(ctable[[#This Row],[tenure]]&lt;=12, "Short",IF(ctable[[#This Row],[tenure]]&lt;=36,"Medium","Long"))</f>
        <v>Long</v>
      </c>
      <c r="W1830">
        <f>IF(ctable[[#This Row],[Churn]]="Yes",1,0)</f>
        <v>0</v>
      </c>
    </row>
    <row r="1831" spans="1:23"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s="1">
        <v>74.849999999999994</v>
      </c>
      <c r="T1831" s="1">
        <v>572.45000000000005</v>
      </c>
      <c r="U1831" t="s">
        <v>24</v>
      </c>
      <c r="V1831" t="str">
        <f>IF(ctable[[#This Row],[tenure]]&lt;=12, "Short",IF(ctable[[#This Row],[tenure]]&lt;=36,"Medium","Long"))</f>
        <v>Short</v>
      </c>
      <c r="W1831">
        <f>IF(ctable[[#This Row],[Churn]]="Yes",1,0)</f>
        <v>0</v>
      </c>
    </row>
    <row r="1832" spans="1:23"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s="1">
        <v>20.5</v>
      </c>
      <c r="T1832" s="1">
        <v>696.8</v>
      </c>
      <c r="U1832" t="s">
        <v>24</v>
      </c>
      <c r="V1832" t="str">
        <f>IF(ctable[[#This Row],[tenure]]&lt;=12, "Short",IF(ctable[[#This Row],[tenure]]&lt;=36,"Medium","Long"))</f>
        <v>Medium</v>
      </c>
      <c r="W1832">
        <f>IF(ctable[[#This Row],[Churn]]="Yes",1,0)</f>
        <v>0</v>
      </c>
    </row>
    <row r="1833" spans="1:23"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s="1">
        <v>63.55</v>
      </c>
      <c r="T1833" s="1">
        <v>1381.8</v>
      </c>
      <c r="U1833" t="s">
        <v>24</v>
      </c>
      <c r="V1833" t="str">
        <f>IF(ctable[[#This Row],[tenure]]&lt;=12, "Short",IF(ctable[[#This Row],[tenure]]&lt;=36,"Medium","Long"))</f>
        <v>Medium</v>
      </c>
      <c r="W1833">
        <f>IF(ctable[[#This Row],[Churn]]="Yes",1,0)</f>
        <v>0</v>
      </c>
    </row>
    <row r="1834" spans="1:23"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s="1">
        <v>44.85</v>
      </c>
      <c r="T1834" s="1">
        <v>2572.9499999999998</v>
      </c>
      <c r="U1834" t="s">
        <v>23</v>
      </c>
      <c r="V1834" t="str">
        <f>IF(ctable[[#This Row],[tenure]]&lt;=12, "Short",IF(ctable[[#This Row],[tenure]]&lt;=36,"Medium","Long"))</f>
        <v>Long</v>
      </c>
      <c r="W1834">
        <f>IF(ctable[[#This Row],[Churn]]="Yes",1,0)</f>
        <v>1</v>
      </c>
    </row>
    <row r="1835" spans="1:23"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s="1">
        <v>47.95</v>
      </c>
      <c r="T1835" s="1">
        <v>47.95</v>
      </c>
      <c r="U1835" t="s">
        <v>24</v>
      </c>
      <c r="V1835" t="str">
        <f>IF(ctable[[#This Row],[tenure]]&lt;=12, "Short",IF(ctable[[#This Row],[tenure]]&lt;=36,"Medium","Long"))</f>
        <v>Short</v>
      </c>
      <c r="W1835">
        <f>IF(ctable[[#This Row],[Churn]]="Yes",1,0)</f>
        <v>0</v>
      </c>
    </row>
    <row r="1836" spans="1:23"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s="1">
        <v>45.1</v>
      </c>
      <c r="T1836" s="1">
        <v>45.1</v>
      </c>
      <c r="U1836" t="s">
        <v>23</v>
      </c>
      <c r="V1836" t="str">
        <f>IF(ctable[[#This Row],[tenure]]&lt;=12, "Short",IF(ctable[[#This Row],[tenure]]&lt;=36,"Medium","Long"))</f>
        <v>Short</v>
      </c>
      <c r="W1836">
        <f>IF(ctable[[#This Row],[Churn]]="Yes",1,0)</f>
        <v>1</v>
      </c>
    </row>
    <row r="1837" spans="1:23"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s="1">
        <v>45</v>
      </c>
      <c r="T1837" s="1">
        <v>45</v>
      </c>
      <c r="U1837" t="s">
        <v>24</v>
      </c>
      <c r="V1837" t="str">
        <f>IF(ctable[[#This Row],[tenure]]&lt;=12, "Short",IF(ctable[[#This Row],[tenure]]&lt;=36,"Medium","Long"))</f>
        <v>Short</v>
      </c>
      <c r="W1837">
        <f>IF(ctable[[#This Row],[Churn]]="Yes",1,0)</f>
        <v>0</v>
      </c>
    </row>
    <row r="1838" spans="1:23"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s="1">
        <v>96</v>
      </c>
      <c r="T1838" s="1">
        <v>2122.4499999999998</v>
      </c>
      <c r="U1838" t="s">
        <v>23</v>
      </c>
      <c r="V1838" t="str">
        <f>IF(ctable[[#This Row],[tenure]]&lt;=12, "Short",IF(ctable[[#This Row],[tenure]]&lt;=36,"Medium","Long"))</f>
        <v>Medium</v>
      </c>
      <c r="W1838">
        <f>IF(ctable[[#This Row],[Churn]]="Yes",1,0)</f>
        <v>1</v>
      </c>
    </row>
    <row r="1839" spans="1:23"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s="1">
        <v>20.05</v>
      </c>
      <c r="T1839" s="1">
        <v>20.05</v>
      </c>
      <c r="U1839" t="s">
        <v>23</v>
      </c>
      <c r="V1839" t="str">
        <f>IF(ctable[[#This Row],[tenure]]&lt;=12, "Short",IF(ctable[[#This Row],[tenure]]&lt;=36,"Medium","Long"))</f>
        <v>Short</v>
      </c>
      <c r="W1839">
        <f>IF(ctable[[#This Row],[Churn]]="Yes",1,0)</f>
        <v>1</v>
      </c>
    </row>
    <row r="1840" spans="1:23"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s="1">
        <v>90.05</v>
      </c>
      <c r="T1840" s="1">
        <v>4931.8</v>
      </c>
      <c r="U1840" t="s">
        <v>24</v>
      </c>
      <c r="V1840" t="str">
        <f>IF(ctable[[#This Row],[tenure]]&lt;=12, "Short",IF(ctable[[#This Row],[tenure]]&lt;=36,"Medium","Long"))</f>
        <v>Long</v>
      </c>
      <c r="W1840">
        <f>IF(ctable[[#This Row],[Churn]]="Yes",1,0)</f>
        <v>0</v>
      </c>
    </row>
    <row r="1841" spans="1:23"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s="1">
        <v>25.3</v>
      </c>
      <c r="T1841" s="1">
        <v>116.95</v>
      </c>
      <c r="U1841" t="s">
        <v>24</v>
      </c>
      <c r="V1841" t="str">
        <f>IF(ctable[[#This Row],[tenure]]&lt;=12, "Short",IF(ctable[[#This Row],[tenure]]&lt;=36,"Medium","Long"))</f>
        <v>Short</v>
      </c>
      <c r="W1841">
        <f>IF(ctable[[#This Row],[Churn]]="Yes",1,0)</f>
        <v>0</v>
      </c>
    </row>
    <row r="1842" spans="1:23"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s="1">
        <v>108.65</v>
      </c>
      <c r="T1842" s="1">
        <v>6937.95</v>
      </c>
      <c r="U1842" t="s">
        <v>23</v>
      </c>
      <c r="V1842" t="str">
        <f>IF(ctable[[#This Row],[tenure]]&lt;=12, "Short",IF(ctable[[#This Row],[tenure]]&lt;=36,"Medium","Long"))</f>
        <v>Long</v>
      </c>
      <c r="W1842">
        <f>IF(ctable[[#This Row],[Churn]]="Yes",1,0)</f>
        <v>1</v>
      </c>
    </row>
    <row r="1843" spans="1:23"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s="1">
        <v>24.3</v>
      </c>
      <c r="T1843" s="1">
        <v>1261.7</v>
      </c>
      <c r="U1843" t="s">
        <v>24</v>
      </c>
      <c r="V1843" t="str">
        <f>IF(ctable[[#This Row],[tenure]]&lt;=12, "Short",IF(ctable[[#This Row],[tenure]]&lt;=36,"Medium","Long"))</f>
        <v>Long</v>
      </c>
      <c r="W1843">
        <f>IF(ctable[[#This Row],[Churn]]="Yes",1,0)</f>
        <v>0</v>
      </c>
    </row>
    <row r="1844" spans="1:23"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s="1">
        <v>75.95</v>
      </c>
      <c r="T1844" s="1">
        <v>3273.8</v>
      </c>
      <c r="U1844" t="s">
        <v>24</v>
      </c>
      <c r="V1844" t="str">
        <f>IF(ctable[[#This Row],[tenure]]&lt;=12, "Short",IF(ctable[[#This Row],[tenure]]&lt;=36,"Medium","Long"))</f>
        <v>Long</v>
      </c>
      <c r="W1844">
        <f>IF(ctable[[#This Row],[Churn]]="Yes",1,0)</f>
        <v>0</v>
      </c>
    </row>
    <row r="1845" spans="1:23"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s="1">
        <v>19.7</v>
      </c>
      <c r="T1845" s="1">
        <v>1415.85</v>
      </c>
      <c r="U1845" t="s">
        <v>24</v>
      </c>
      <c r="V1845" t="str">
        <f>IF(ctable[[#This Row],[tenure]]&lt;=12, "Short",IF(ctable[[#This Row],[tenure]]&lt;=36,"Medium","Long"))</f>
        <v>Long</v>
      </c>
      <c r="W1845">
        <f>IF(ctable[[#This Row],[Churn]]="Yes",1,0)</f>
        <v>0</v>
      </c>
    </row>
    <row r="1846" spans="1:23"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s="1">
        <v>66.400000000000006</v>
      </c>
      <c r="T1846" s="1">
        <v>3958.2</v>
      </c>
      <c r="U1846" t="s">
        <v>24</v>
      </c>
      <c r="V1846" t="str">
        <f>IF(ctable[[#This Row],[tenure]]&lt;=12, "Short",IF(ctable[[#This Row],[tenure]]&lt;=36,"Medium","Long"))</f>
        <v>Long</v>
      </c>
      <c r="W1846">
        <f>IF(ctable[[#This Row],[Churn]]="Yes",1,0)</f>
        <v>0</v>
      </c>
    </row>
    <row r="1847" spans="1:23"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s="1">
        <v>35.75</v>
      </c>
      <c r="T1847" s="1">
        <v>2492.25</v>
      </c>
      <c r="U1847" t="s">
        <v>24</v>
      </c>
      <c r="V1847" t="str">
        <f>IF(ctable[[#This Row],[tenure]]&lt;=12, "Short",IF(ctable[[#This Row],[tenure]]&lt;=36,"Medium","Long"))</f>
        <v>Long</v>
      </c>
      <c r="W1847">
        <f>IF(ctable[[#This Row],[Churn]]="Yes",1,0)</f>
        <v>0</v>
      </c>
    </row>
    <row r="1848" spans="1:23"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s="1">
        <v>18.8</v>
      </c>
      <c r="T1848" s="1">
        <v>279.2</v>
      </c>
      <c r="U1848" t="s">
        <v>24</v>
      </c>
      <c r="V1848" t="str">
        <f>IF(ctable[[#This Row],[tenure]]&lt;=12, "Short",IF(ctable[[#This Row],[tenure]]&lt;=36,"Medium","Long"))</f>
        <v>Medium</v>
      </c>
      <c r="W1848">
        <f>IF(ctable[[#This Row],[Churn]]="Yes",1,0)</f>
        <v>0</v>
      </c>
    </row>
    <row r="1849" spans="1:23"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s="1">
        <v>19.399999999999999</v>
      </c>
      <c r="T1849" s="1">
        <v>1083</v>
      </c>
      <c r="U1849" t="s">
        <v>24</v>
      </c>
      <c r="V1849" t="str">
        <f>IF(ctable[[#This Row],[tenure]]&lt;=12, "Short",IF(ctable[[#This Row],[tenure]]&lt;=36,"Medium","Long"))</f>
        <v>Long</v>
      </c>
      <c r="W1849">
        <f>IF(ctable[[#This Row],[Churn]]="Yes",1,0)</f>
        <v>0</v>
      </c>
    </row>
    <row r="1850" spans="1:23"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s="1">
        <v>19.3</v>
      </c>
      <c r="T1850" s="1">
        <v>755.5</v>
      </c>
      <c r="U1850" t="s">
        <v>24</v>
      </c>
      <c r="V1850" t="str">
        <f>IF(ctable[[#This Row],[tenure]]&lt;=12, "Short",IF(ctable[[#This Row],[tenure]]&lt;=36,"Medium","Long"))</f>
        <v>Long</v>
      </c>
      <c r="W1850">
        <f>IF(ctable[[#This Row],[Churn]]="Yes",1,0)</f>
        <v>0</v>
      </c>
    </row>
    <row r="1851" spans="1:23"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s="1">
        <v>45.55</v>
      </c>
      <c r="T1851" s="1">
        <v>402.6</v>
      </c>
      <c r="U1851" t="s">
        <v>23</v>
      </c>
      <c r="V1851" t="str">
        <f>IF(ctable[[#This Row],[tenure]]&lt;=12, "Short",IF(ctable[[#This Row],[tenure]]&lt;=36,"Medium","Long"))</f>
        <v>Short</v>
      </c>
      <c r="W1851">
        <f>IF(ctable[[#This Row],[Churn]]="Yes",1,0)</f>
        <v>1</v>
      </c>
    </row>
    <row r="1852" spans="1:23"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s="1">
        <v>67.45</v>
      </c>
      <c r="T1852" s="1">
        <v>3252</v>
      </c>
      <c r="U1852" t="s">
        <v>24</v>
      </c>
      <c r="V1852" t="str">
        <f>IF(ctable[[#This Row],[tenure]]&lt;=12, "Short",IF(ctable[[#This Row],[tenure]]&lt;=36,"Medium","Long"))</f>
        <v>Long</v>
      </c>
      <c r="W1852">
        <f>IF(ctable[[#This Row],[Churn]]="Yes",1,0)</f>
        <v>0</v>
      </c>
    </row>
    <row r="1853" spans="1:23"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s="1">
        <v>35.1</v>
      </c>
      <c r="T1853" s="1">
        <v>68.75</v>
      </c>
      <c r="U1853" t="s">
        <v>23</v>
      </c>
      <c r="V1853" t="str">
        <f>IF(ctable[[#This Row],[tenure]]&lt;=12, "Short",IF(ctable[[#This Row],[tenure]]&lt;=36,"Medium","Long"))</f>
        <v>Short</v>
      </c>
      <c r="W1853">
        <f>IF(ctable[[#This Row],[Churn]]="Yes",1,0)</f>
        <v>1</v>
      </c>
    </row>
    <row r="1854" spans="1:23"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s="1">
        <v>46.2</v>
      </c>
      <c r="T1854" s="1">
        <v>46.2</v>
      </c>
      <c r="U1854" t="s">
        <v>23</v>
      </c>
      <c r="V1854" t="str">
        <f>IF(ctable[[#This Row],[tenure]]&lt;=12, "Short",IF(ctable[[#This Row],[tenure]]&lt;=36,"Medium","Long"))</f>
        <v>Short</v>
      </c>
      <c r="W1854">
        <f>IF(ctable[[#This Row],[Churn]]="Yes",1,0)</f>
        <v>1</v>
      </c>
    </row>
    <row r="1855" spans="1:23"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s="1">
        <v>45.15</v>
      </c>
      <c r="T1855" s="1">
        <v>45.15</v>
      </c>
      <c r="U1855" t="s">
        <v>23</v>
      </c>
      <c r="V1855" t="str">
        <f>IF(ctable[[#This Row],[tenure]]&lt;=12, "Short",IF(ctable[[#This Row],[tenure]]&lt;=36,"Medium","Long"))</f>
        <v>Short</v>
      </c>
      <c r="W1855">
        <f>IF(ctable[[#This Row],[Churn]]="Yes",1,0)</f>
        <v>1</v>
      </c>
    </row>
    <row r="1856" spans="1:23"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s="1">
        <v>43.3</v>
      </c>
      <c r="T1856" s="1">
        <v>43.3</v>
      </c>
      <c r="U1856" t="s">
        <v>23</v>
      </c>
      <c r="V1856" t="str">
        <f>IF(ctable[[#This Row],[tenure]]&lt;=12, "Short",IF(ctable[[#This Row],[tenure]]&lt;=36,"Medium","Long"))</f>
        <v>Short</v>
      </c>
      <c r="W1856">
        <f>IF(ctable[[#This Row],[Churn]]="Yes",1,0)</f>
        <v>1</v>
      </c>
    </row>
    <row r="1857" spans="1:23"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s="1">
        <v>20.100000000000001</v>
      </c>
      <c r="T1857" s="1">
        <v>936.85</v>
      </c>
      <c r="U1857" t="s">
        <v>24</v>
      </c>
      <c r="V1857" t="str">
        <f>IF(ctable[[#This Row],[tenure]]&lt;=12, "Short",IF(ctable[[#This Row],[tenure]]&lt;=36,"Medium","Long"))</f>
        <v>Long</v>
      </c>
      <c r="W1857">
        <f>IF(ctable[[#This Row],[Churn]]="Yes",1,0)</f>
        <v>0</v>
      </c>
    </row>
    <row r="1858" spans="1:23"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s="1">
        <v>57.15</v>
      </c>
      <c r="T1858" s="1">
        <v>2250.65</v>
      </c>
      <c r="U1858" t="s">
        <v>23</v>
      </c>
      <c r="V1858" t="str">
        <f>IF(ctable[[#This Row],[tenure]]&lt;=12, "Short",IF(ctable[[#This Row],[tenure]]&lt;=36,"Medium","Long"))</f>
        <v>Long</v>
      </c>
      <c r="W1858">
        <f>IF(ctable[[#This Row],[Churn]]="Yes",1,0)</f>
        <v>1</v>
      </c>
    </row>
    <row r="1859" spans="1:23"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s="1">
        <v>58.9</v>
      </c>
      <c r="T1859" s="1">
        <v>3857.1</v>
      </c>
      <c r="U1859" t="s">
        <v>24</v>
      </c>
      <c r="V1859" t="str">
        <f>IF(ctable[[#This Row],[tenure]]&lt;=12, "Short",IF(ctable[[#This Row],[tenure]]&lt;=36,"Medium","Long"))</f>
        <v>Long</v>
      </c>
      <c r="W1859">
        <f>IF(ctable[[#This Row],[Churn]]="Yes",1,0)</f>
        <v>0</v>
      </c>
    </row>
    <row r="1860" spans="1:23"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s="1">
        <v>73.2</v>
      </c>
      <c r="T1860" s="1">
        <v>1441.1</v>
      </c>
      <c r="U1860" t="s">
        <v>23</v>
      </c>
      <c r="V1860" t="str">
        <f>IF(ctable[[#This Row],[tenure]]&lt;=12, "Short",IF(ctable[[#This Row],[tenure]]&lt;=36,"Medium","Long"))</f>
        <v>Medium</v>
      </c>
      <c r="W1860">
        <f>IF(ctable[[#This Row],[Churn]]="Yes",1,0)</f>
        <v>1</v>
      </c>
    </row>
    <row r="1861" spans="1:23"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s="1">
        <v>85.35</v>
      </c>
      <c r="T1861" s="1">
        <v>4338.6000000000004</v>
      </c>
      <c r="U1861" t="s">
        <v>23</v>
      </c>
      <c r="V1861" t="str">
        <f>IF(ctable[[#This Row],[tenure]]&lt;=12, "Short",IF(ctable[[#This Row],[tenure]]&lt;=36,"Medium","Long"))</f>
        <v>Long</v>
      </c>
      <c r="W1861">
        <f>IF(ctable[[#This Row],[Churn]]="Yes",1,0)</f>
        <v>1</v>
      </c>
    </row>
    <row r="1862" spans="1:23"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s="1">
        <v>19.45</v>
      </c>
      <c r="T1862" s="1">
        <v>1378.45</v>
      </c>
      <c r="U1862" t="s">
        <v>24</v>
      </c>
      <c r="V1862" t="str">
        <f>IF(ctable[[#This Row],[tenure]]&lt;=12, "Short",IF(ctable[[#This Row],[tenure]]&lt;=36,"Medium","Long"))</f>
        <v>Long</v>
      </c>
      <c r="W1862">
        <f>IF(ctable[[#This Row],[Churn]]="Yes",1,0)</f>
        <v>0</v>
      </c>
    </row>
    <row r="1863" spans="1:23"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s="1">
        <v>45.95</v>
      </c>
      <c r="T1863" s="1">
        <v>45.95</v>
      </c>
      <c r="U1863" t="s">
        <v>23</v>
      </c>
      <c r="V1863" t="str">
        <f>IF(ctable[[#This Row],[tenure]]&lt;=12, "Short",IF(ctable[[#This Row],[tenure]]&lt;=36,"Medium","Long"))</f>
        <v>Short</v>
      </c>
      <c r="W1863">
        <f>IF(ctable[[#This Row],[Churn]]="Yes",1,0)</f>
        <v>1</v>
      </c>
    </row>
    <row r="1864" spans="1:23"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s="1">
        <v>50.5</v>
      </c>
      <c r="T1864" s="1">
        <v>2566.3000000000002</v>
      </c>
      <c r="U1864" t="s">
        <v>24</v>
      </c>
      <c r="V1864" t="str">
        <f>IF(ctable[[#This Row],[tenure]]&lt;=12, "Short",IF(ctable[[#This Row],[tenure]]&lt;=36,"Medium","Long"))</f>
        <v>Long</v>
      </c>
      <c r="W1864">
        <f>IF(ctable[[#This Row],[Churn]]="Yes",1,0)</f>
        <v>0</v>
      </c>
    </row>
    <row r="1865" spans="1:23"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s="1">
        <v>25.1</v>
      </c>
      <c r="T1865" s="1">
        <v>171</v>
      </c>
      <c r="U1865" t="s">
        <v>24</v>
      </c>
      <c r="V1865" t="str">
        <f>IF(ctable[[#This Row],[tenure]]&lt;=12, "Short",IF(ctable[[#This Row],[tenure]]&lt;=36,"Medium","Long"))</f>
        <v>Short</v>
      </c>
      <c r="W1865">
        <f>IF(ctable[[#This Row],[Churn]]="Yes",1,0)</f>
        <v>0</v>
      </c>
    </row>
    <row r="1866" spans="1:23"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s="1">
        <v>60.7</v>
      </c>
      <c r="T1866" s="1">
        <v>1597.4</v>
      </c>
      <c r="U1866" t="s">
        <v>24</v>
      </c>
      <c r="V1866" t="str">
        <f>IF(ctable[[#This Row],[tenure]]&lt;=12, "Short",IF(ctable[[#This Row],[tenure]]&lt;=36,"Medium","Long"))</f>
        <v>Medium</v>
      </c>
      <c r="W1866">
        <f>IF(ctable[[#This Row],[Churn]]="Yes",1,0)</f>
        <v>0</v>
      </c>
    </row>
    <row r="1867" spans="1:23"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s="1">
        <v>99</v>
      </c>
      <c r="T1867" s="1">
        <v>4744.3500000000004</v>
      </c>
      <c r="U1867" t="s">
        <v>24</v>
      </c>
      <c r="V1867" t="str">
        <f>IF(ctable[[#This Row],[tenure]]&lt;=12, "Short",IF(ctable[[#This Row],[tenure]]&lt;=36,"Medium","Long"))</f>
        <v>Long</v>
      </c>
      <c r="W1867">
        <f>IF(ctable[[#This Row],[Churn]]="Yes",1,0)</f>
        <v>0</v>
      </c>
    </row>
    <row r="1868" spans="1:23"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s="1">
        <v>104.4</v>
      </c>
      <c r="T1868" s="1">
        <v>6721.6</v>
      </c>
      <c r="U1868" t="s">
        <v>24</v>
      </c>
      <c r="V1868" t="str">
        <f>IF(ctable[[#This Row],[tenure]]&lt;=12, "Short",IF(ctable[[#This Row],[tenure]]&lt;=36,"Medium","Long"))</f>
        <v>Long</v>
      </c>
      <c r="W1868">
        <f>IF(ctable[[#This Row],[Churn]]="Yes",1,0)</f>
        <v>0</v>
      </c>
    </row>
    <row r="1869" spans="1:23"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s="1">
        <v>83.75</v>
      </c>
      <c r="T1869" s="1">
        <v>247.25</v>
      </c>
      <c r="U1869" t="s">
        <v>23</v>
      </c>
      <c r="V1869" t="str">
        <f>IF(ctable[[#This Row],[tenure]]&lt;=12, "Short",IF(ctable[[#This Row],[tenure]]&lt;=36,"Medium","Long"))</f>
        <v>Short</v>
      </c>
      <c r="W1869">
        <f>IF(ctable[[#This Row],[Churn]]="Yes",1,0)</f>
        <v>1</v>
      </c>
    </row>
    <row r="1870" spans="1:23"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s="1">
        <v>44.05</v>
      </c>
      <c r="T1870" s="1">
        <v>44.05</v>
      </c>
      <c r="U1870" t="s">
        <v>24</v>
      </c>
      <c r="V1870" t="str">
        <f>IF(ctable[[#This Row],[tenure]]&lt;=12, "Short",IF(ctable[[#This Row],[tenure]]&lt;=36,"Medium","Long"))</f>
        <v>Short</v>
      </c>
      <c r="W1870">
        <f>IF(ctable[[#This Row],[Churn]]="Yes",1,0)</f>
        <v>0</v>
      </c>
    </row>
    <row r="1871" spans="1:23"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s="1">
        <v>24.1</v>
      </c>
      <c r="T1871" s="1">
        <v>1734.65</v>
      </c>
      <c r="U1871" t="s">
        <v>24</v>
      </c>
      <c r="V1871" t="str">
        <f>IF(ctable[[#This Row],[tenure]]&lt;=12, "Short",IF(ctable[[#This Row],[tenure]]&lt;=36,"Medium","Long"))</f>
        <v>Long</v>
      </c>
      <c r="W1871">
        <f>IF(ctable[[#This Row],[Churn]]="Yes",1,0)</f>
        <v>0</v>
      </c>
    </row>
    <row r="1872" spans="1:23"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s="1">
        <v>45.55</v>
      </c>
      <c r="T1872" s="1">
        <v>45.55</v>
      </c>
      <c r="U1872" t="s">
        <v>24</v>
      </c>
      <c r="V1872" t="str">
        <f>IF(ctable[[#This Row],[tenure]]&lt;=12, "Short",IF(ctable[[#This Row],[tenure]]&lt;=36,"Medium","Long"))</f>
        <v>Short</v>
      </c>
      <c r="W1872">
        <f>IF(ctable[[#This Row],[Churn]]="Yes",1,0)</f>
        <v>0</v>
      </c>
    </row>
    <row r="1873" spans="1:23"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s="1">
        <v>93.8</v>
      </c>
      <c r="T1873" s="1">
        <v>4539.3500000000004</v>
      </c>
      <c r="U1873" t="s">
        <v>24</v>
      </c>
      <c r="V1873" t="str">
        <f>IF(ctable[[#This Row],[tenure]]&lt;=12, "Short",IF(ctable[[#This Row],[tenure]]&lt;=36,"Medium","Long"))</f>
        <v>Long</v>
      </c>
      <c r="W1873">
        <f>IF(ctable[[#This Row],[Churn]]="Yes",1,0)</f>
        <v>0</v>
      </c>
    </row>
    <row r="1874" spans="1:23"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s="1">
        <v>19.7</v>
      </c>
      <c r="T1874" s="1">
        <v>804.25</v>
      </c>
      <c r="U1874" t="s">
        <v>24</v>
      </c>
      <c r="V1874" t="str">
        <f>IF(ctable[[#This Row],[tenure]]&lt;=12, "Short",IF(ctable[[#This Row],[tenure]]&lt;=36,"Medium","Long"))</f>
        <v>Long</v>
      </c>
      <c r="W1874">
        <f>IF(ctable[[#This Row],[Churn]]="Yes",1,0)</f>
        <v>0</v>
      </c>
    </row>
    <row r="1875" spans="1:23"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s="1">
        <v>70.650000000000006</v>
      </c>
      <c r="T1875" s="1">
        <v>5011.1499999999996</v>
      </c>
      <c r="U1875" t="s">
        <v>24</v>
      </c>
      <c r="V1875" t="str">
        <f>IF(ctable[[#This Row],[tenure]]&lt;=12, "Short",IF(ctable[[#This Row],[tenure]]&lt;=36,"Medium","Long"))</f>
        <v>Long</v>
      </c>
      <c r="W1875">
        <f>IF(ctable[[#This Row],[Churn]]="Yes",1,0)</f>
        <v>0</v>
      </c>
    </row>
    <row r="1876" spans="1:23"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s="1">
        <v>86.45</v>
      </c>
      <c r="T1876" s="1">
        <v>3574.5</v>
      </c>
      <c r="U1876" t="s">
        <v>24</v>
      </c>
      <c r="V1876" t="str">
        <f>IF(ctable[[#This Row],[tenure]]&lt;=12, "Short",IF(ctable[[#This Row],[tenure]]&lt;=36,"Medium","Long"))</f>
        <v>Long</v>
      </c>
      <c r="W1876">
        <f>IF(ctable[[#This Row],[Churn]]="Yes",1,0)</f>
        <v>0</v>
      </c>
    </row>
    <row r="1877" spans="1:23"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s="1">
        <v>114.1</v>
      </c>
      <c r="T1877" s="1">
        <v>8086.4</v>
      </c>
      <c r="U1877" t="s">
        <v>24</v>
      </c>
      <c r="V1877" t="str">
        <f>IF(ctable[[#This Row],[tenure]]&lt;=12, "Short",IF(ctable[[#This Row],[tenure]]&lt;=36,"Medium","Long"))</f>
        <v>Long</v>
      </c>
      <c r="W1877">
        <f>IF(ctable[[#This Row],[Churn]]="Yes",1,0)</f>
        <v>0</v>
      </c>
    </row>
    <row r="1878" spans="1:23"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s="1">
        <v>95.2</v>
      </c>
      <c r="T1878" s="1">
        <v>4563</v>
      </c>
      <c r="U1878" t="s">
        <v>24</v>
      </c>
      <c r="V1878" t="str">
        <f>IF(ctable[[#This Row],[tenure]]&lt;=12, "Short",IF(ctable[[#This Row],[tenure]]&lt;=36,"Medium","Long"))</f>
        <v>Long</v>
      </c>
      <c r="W1878">
        <f>IF(ctable[[#This Row],[Churn]]="Yes",1,0)</f>
        <v>0</v>
      </c>
    </row>
    <row r="1879" spans="1:23"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s="1">
        <v>88.55</v>
      </c>
      <c r="T1879" s="1">
        <v>6362.35</v>
      </c>
      <c r="U1879" t="s">
        <v>24</v>
      </c>
      <c r="V1879" t="str">
        <f>IF(ctable[[#This Row],[tenure]]&lt;=12, "Short",IF(ctable[[#This Row],[tenure]]&lt;=36,"Medium","Long"))</f>
        <v>Long</v>
      </c>
      <c r="W1879">
        <f>IF(ctable[[#This Row],[Churn]]="Yes",1,0)</f>
        <v>0</v>
      </c>
    </row>
    <row r="1880" spans="1:23"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s="1">
        <v>20.75</v>
      </c>
      <c r="T1880" s="1">
        <v>67.099999999999994</v>
      </c>
      <c r="U1880" t="s">
        <v>24</v>
      </c>
      <c r="V1880" t="str">
        <f>IF(ctable[[#This Row],[tenure]]&lt;=12, "Short",IF(ctable[[#This Row],[tenure]]&lt;=36,"Medium","Long"))</f>
        <v>Short</v>
      </c>
      <c r="W1880">
        <f>IF(ctable[[#This Row],[Churn]]="Yes",1,0)</f>
        <v>0</v>
      </c>
    </row>
    <row r="1881" spans="1:23"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s="1">
        <v>70.05</v>
      </c>
      <c r="T1881" s="1">
        <v>70.05</v>
      </c>
      <c r="U1881" t="s">
        <v>23</v>
      </c>
      <c r="V1881" t="str">
        <f>IF(ctable[[#This Row],[tenure]]&lt;=12, "Short",IF(ctable[[#This Row],[tenure]]&lt;=36,"Medium","Long"))</f>
        <v>Short</v>
      </c>
      <c r="W1881">
        <f>IF(ctable[[#This Row],[Churn]]="Yes",1,0)</f>
        <v>1</v>
      </c>
    </row>
    <row r="1882" spans="1:23"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s="1">
        <v>86</v>
      </c>
      <c r="T1882" s="1">
        <v>165.45</v>
      </c>
      <c r="U1882" t="s">
        <v>23</v>
      </c>
      <c r="V1882" t="str">
        <f>IF(ctable[[#This Row],[tenure]]&lt;=12, "Short",IF(ctable[[#This Row],[tenure]]&lt;=36,"Medium","Long"))</f>
        <v>Short</v>
      </c>
      <c r="W1882">
        <f>IF(ctable[[#This Row],[Churn]]="Yes",1,0)</f>
        <v>1</v>
      </c>
    </row>
    <row r="1883" spans="1:23"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s="1">
        <v>44.65</v>
      </c>
      <c r="T1883" s="1">
        <v>1156.55</v>
      </c>
      <c r="U1883" t="s">
        <v>24</v>
      </c>
      <c r="V1883" t="str">
        <f>IF(ctable[[#This Row],[tenure]]&lt;=12, "Short",IF(ctable[[#This Row],[tenure]]&lt;=36,"Medium","Long"))</f>
        <v>Medium</v>
      </c>
      <c r="W1883">
        <f>IF(ctable[[#This Row],[Churn]]="Yes",1,0)</f>
        <v>0</v>
      </c>
    </row>
    <row r="1884" spans="1:23"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s="1">
        <v>60.2</v>
      </c>
      <c r="T1884" s="1">
        <v>1834.15</v>
      </c>
      <c r="U1884" t="s">
        <v>24</v>
      </c>
      <c r="V1884" t="str">
        <f>IF(ctable[[#This Row],[tenure]]&lt;=12, "Short",IF(ctable[[#This Row],[tenure]]&lt;=36,"Medium","Long"))</f>
        <v>Medium</v>
      </c>
      <c r="W1884">
        <f>IF(ctable[[#This Row],[Churn]]="Yes",1,0)</f>
        <v>0</v>
      </c>
    </row>
    <row r="1885" spans="1:23"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s="1">
        <v>100.5</v>
      </c>
      <c r="T1885" s="1">
        <v>3653.35</v>
      </c>
      <c r="U1885" t="s">
        <v>23</v>
      </c>
      <c r="V1885" t="str">
        <f>IF(ctable[[#This Row],[tenure]]&lt;=12, "Short",IF(ctable[[#This Row],[tenure]]&lt;=36,"Medium","Long"))</f>
        <v>Medium</v>
      </c>
      <c r="W1885">
        <f>IF(ctable[[#This Row],[Churn]]="Yes",1,0)</f>
        <v>1</v>
      </c>
    </row>
    <row r="1886" spans="1:23"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s="1">
        <v>55.45</v>
      </c>
      <c r="T1886" s="1">
        <v>1477.65</v>
      </c>
      <c r="U1886" t="s">
        <v>24</v>
      </c>
      <c r="V1886" t="str">
        <f>IF(ctable[[#This Row],[tenure]]&lt;=12, "Short",IF(ctable[[#This Row],[tenure]]&lt;=36,"Medium","Long"))</f>
        <v>Medium</v>
      </c>
      <c r="W1886">
        <f>IF(ctable[[#This Row],[Churn]]="Yes",1,0)</f>
        <v>0</v>
      </c>
    </row>
    <row r="1887" spans="1:23"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s="1">
        <v>70.3</v>
      </c>
      <c r="T1887" s="1">
        <v>1706.45</v>
      </c>
      <c r="U1887" t="s">
        <v>24</v>
      </c>
      <c r="V1887" t="str">
        <f>IF(ctable[[#This Row],[tenure]]&lt;=12, "Short",IF(ctable[[#This Row],[tenure]]&lt;=36,"Medium","Long"))</f>
        <v>Medium</v>
      </c>
      <c r="W1887">
        <f>IF(ctable[[#This Row],[Churn]]="Yes",1,0)</f>
        <v>0</v>
      </c>
    </row>
    <row r="1888" spans="1:23"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s="1">
        <v>60.4</v>
      </c>
      <c r="T1888" s="1">
        <v>3953.7</v>
      </c>
      <c r="U1888" t="s">
        <v>24</v>
      </c>
      <c r="V1888" t="str">
        <f>IF(ctable[[#This Row],[tenure]]&lt;=12, "Short",IF(ctable[[#This Row],[tenure]]&lt;=36,"Medium","Long"))</f>
        <v>Long</v>
      </c>
      <c r="W1888">
        <f>IF(ctable[[#This Row],[Churn]]="Yes",1,0)</f>
        <v>0</v>
      </c>
    </row>
    <row r="1889" spans="1:23"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s="1">
        <v>72.650000000000006</v>
      </c>
      <c r="T1889" s="1">
        <v>1194.3</v>
      </c>
      <c r="U1889" t="s">
        <v>23</v>
      </c>
      <c r="V1889" t="str">
        <f>IF(ctable[[#This Row],[tenure]]&lt;=12, "Short",IF(ctable[[#This Row],[tenure]]&lt;=36,"Medium","Long"))</f>
        <v>Medium</v>
      </c>
      <c r="W1889">
        <f>IF(ctable[[#This Row],[Churn]]="Yes",1,0)</f>
        <v>1</v>
      </c>
    </row>
    <row r="1890" spans="1:23"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s="1">
        <v>55.8</v>
      </c>
      <c r="T1890" s="1">
        <v>1327.85</v>
      </c>
      <c r="U1890" t="s">
        <v>24</v>
      </c>
      <c r="V1890" t="str">
        <f>IF(ctable[[#This Row],[tenure]]&lt;=12, "Short",IF(ctable[[#This Row],[tenure]]&lt;=36,"Medium","Long"))</f>
        <v>Medium</v>
      </c>
      <c r="W1890">
        <f>IF(ctable[[#This Row],[Churn]]="Yes",1,0)</f>
        <v>0</v>
      </c>
    </row>
    <row r="1891" spans="1:23"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s="1">
        <v>31.1</v>
      </c>
      <c r="T1891" s="1">
        <v>419.7</v>
      </c>
      <c r="U1891" t="s">
        <v>24</v>
      </c>
      <c r="V1891" t="str">
        <f>IF(ctable[[#This Row],[tenure]]&lt;=12, "Short",IF(ctable[[#This Row],[tenure]]&lt;=36,"Medium","Long"))</f>
        <v>Medium</v>
      </c>
      <c r="W1891">
        <f>IF(ctable[[#This Row],[Churn]]="Yes",1,0)</f>
        <v>0</v>
      </c>
    </row>
    <row r="1892" spans="1:23"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s="1">
        <v>21</v>
      </c>
      <c r="T1892" s="1">
        <v>21</v>
      </c>
      <c r="U1892" t="s">
        <v>23</v>
      </c>
      <c r="V1892" t="str">
        <f>IF(ctable[[#This Row],[tenure]]&lt;=12, "Short",IF(ctable[[#This Row],[tenure]]&lt;=36,"Medium","Long"))</f>
        <v>Short</v>
      </c>
      <c r="W1892">
        <f>IF(ctable[[#This Row],[Churn]]="Yes",1,0)</f>
        <v>1</v>
      </c>
    </row>
    <row r="1893" spans="1:23"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s="1">
        <v>45.1</v>
      </c>
      <c r="T1893" s="1">
        <v>45.1</v>
      </c>
      <c r="U1893" t="s">
        <v>23</v>
      </c>
      <c r="V1893" t="str">
        <f>IF(ctable[[#This Row],[tenure]]&lt;=12, "Short",IF(ctable[[#This Row],[tenure]]&lt;=36,"Medium","Long"))</f>
        <v>Short</v>
      </c>
      <c r="W1893">
        <f>IF(ctable[[#This Row],[Churn]]="Yes",1,0)</f>
        <v>1</v>
      </c>
    </row>
    <row r="1894" spans="1:23"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s="1">
        <v>50.95</v>
      </c>
      <c r="T1894" s="1">
        <v>207.35</v>
      </c>
      <c r="U1894" t="s">
        <v>24</v>
      </c>
      <c r="V1894" t="str">
        <f>IF(ctable[[#This Row],[tenure]]&lt;=12, "Short",IF(ctable[[#This Row],[tenure]]&lt;=36,"Medium","Long"))</f>
        <v>Short</v>
      </c>
      <c r="W1894">
        <f>IF(ctable[[#This Row],[Churn]]="Yes",1,0)</f>
        <v>0</v>
      </c>
    </row>
    <row r="1895" spans="1:23"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s="1">
        <v>69.099999999999994</v>
      </c>
      <c r="T1895" s="1">
        <v>1083.7</v>
      </c>
      <c r="U1895" t="s">
        <v>24</v>
      </c>
      <c r="V1895" t="str">
        <f>IF(ctable[[#This Row],[tenure]]&lt;=12, "Short",IF(ctable[[#This Row],[tenure]]&lt;=36,"Medium","Long"))</f>
        <v>Medium</v>
      </c>
      <c r="W1895">
        <f>IF(ctable[[#This Row],[Churn]]="Yes",1,0)</f>
        <v>0</v>
      </c>
    </row>
    <row r="1896" spans="1:23"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s="1">
        <v>43.95</v>
      </c>
      <c r="T1896" s="1">
        <v>2007.85</v>
      </c>
      <c r="U1896" t="s">
        <v>24</v>
      </c>
      <c r="V1896" t="str">
        <f>IF(ctable[[#This Row],[tenure]]&lt;=12, "Short",IF(ctable[[#This Row],[tenure]]&lt;=36,"Medium","Long"))</f>
        <v>Long</v>
      </c>
      <c r="W1896">
        <f>IF(ctable[[#This Row],[Churn]]="Yes",1,0)</f>
        <v>0</v>
      </c>
    </row>
    <row r="1897" spans="1:23"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s="1">
        <v>86.5</v>
      </c>
      <c r="T1897" s="1">
        <v>5882.75</v>
      </c>
      <c r="U1897" t="s">
        <v>24</v>
      </c>
      <c r="V1897" t="str">
        <f>IF(ctable[[#This Row],[tenure]]&lt;=12, "Short",IF(ctable[[#This Row],[tenure]]&lt;=36,"Medium","Long"))</f>
        <v>Long</v>
      </c>
      <c r="W1897">
        <f>IF(ctable[[#This Row],[Churn]]="Yes",1,0)</f>
        <v>0</v>
      </c>
    </row>
    <row r="1898" spans="1:23"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s="1">
        <v>69.95</v>
      </c>
      <c r="T1898" s="1">
        <v>2657.55</v>
      </c>
      <c r="U1898" t="s">
        <v>24</v>
      </c>
      <c r="V1898" t="str">
        <f>IF(ctable[[#This Row],[tenure]]&lt;=12, "Short",IF(ctable[[#This Row],[tenure]]&lt;=36,"Medium","Long"))</f>
        <v>Long</v>
      </c>
      <c r="W1898">
        <f>IF(ctable[[#This Row],[Churn]]="Yes",1,0)</f>
        <v>0</v>
      </c>
    </row>
    <row r="1899" spans="1:23"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s="1">
        <v>50.4</v>
      </c>
      <c r="T1899" s="1">
        <v>1527.5</v>
      </c>
      <c r="U1899" t="s">
        <v>23</v>
      </c>
      <c r="V1899" t="str">
        <f>IF(ctable[[#This Row],[tenure]]&lt;=12, "Short",IF(ctable[[#This Row],[tenure]]&lt;=36,"Medium","Long"))</f>
        <v>Medium</v>
      </c>
      <c r="W1899">
        <f>IF(ctable[[#This Row],[Churn]]="Yes",1,0)</f>
        <v>1</v>
      </c>
    </row>
    <row r="1900" spans="1:23"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s="1">
        <v>78.95</v>
      </c>
      <c r="T1900" s="1">
        <v>378.4</v>
      </c>
      <c r="U1900" t="s">
        <v>23</v>
      </c>
      <c r="V1900" t="str">
        <f>IF(ctable[[#This Row],[tenure]]&lt;=12, "Short",IF(ctable[[#This Row],[tenure]]&lt;=36,"Medium","Long"))</f>
        <v>Short</v>
      </c>
      <c r="W1900">
        <f>IF(ctable[[#This Row],[Churn]]="Yes",1,0)</f>
        <v>1</v>
      </c>
    </row>
    <row r="1901" spans="1:23"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s="1">
        <v>90.95</v>
      </c>
      <c r="T1901" s="1">
        <v>1612.2</v>
      </c>
      <c r="U1901" t="s">
        <v>24</v>
      </c>
      <c r="V1901" t="str">
        <f>IF(ctable[[#This Row],[tenure]]&lt;=12, "Short",IF(ctable[[#This Row],[tenure]]&lt;=36,"Medium","Long"))</f>
        <v>Medium</v>
      </c>
      <c r="W1901">
        <f>IF(ctable[[#This Row],[Churn]]="Yes",1,0)</f>
        <v>0</v>
      </c>
    </row>
    <row r="1902" spans="1:23"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s="1">
        <v>19.899999999999999</v>
      </c>
      <c r="T1902" s="1">
        <v>76.650000000000006</v>
      </c>
      <c r="U1902" t="s">
        <v>24</v>
      </c>
      <c r="V1902" t="str">
        <f>IF(ctable[[#This Row],[tenure]]&lt;=12, "Short",IF(ctable[[#This Row],[tenure]]&lt;=36,"Medium","Long"))</f>
        <v>Short</v>
      </c>
      <c r="W1902">
        <f>IF(ctable[[#This Row],[Churn]]="Yes",1,0)</f>
        <v>0</v>
      </c>
    </row>
    <row r="1903" spans="1:23"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s="1">
        <v>20.149999999999999</v>
      </c>
      <c r="T1903" s="1">
        <v>260.7</v>
      </c>
      <c r="U1903" t="s">
        <v>24</v>
      </c>
      <c r="V1903" t="str">
        <f>IF(ctable[[#This Row],[tenure]]&lt;=12, "Short",IF(ctable[[#This Row],[tenure]]&lt;=36,"Medium","Long"))</f>
        <v>Short</v>
      </c>
      <c r="W1903">
        <f>IF(ctable[[#This Row],[Churn]]="Yes",1,0)</f>
        <v>0</v>
      </c>
    </row>
    <row r="1904" spans="1:23"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s="1">
        <v>90.6</v>
      </c>
      <c r="T1904" s="1">
        <v>6441.85</v>
      </c>
      <c r="U1904" t="s">
        <v>24</v>
      </c>
      <c r="V1904" t="str">
        <f>IF(ctable[[#This Row],[tenure]]&lt;=12, "Short",IF(ctable[[#This Row],[tenure]]&lt;=36,"Medium","Long"))</f>
        <v>Long</v>
      </c>
      <c r="W1904">
        <f>IF(ctable[[#This Row],[Churn]]="Yes",1,0)</f>
        <v>0</v>
      </c>
    </row>
    <row r="1905" spans="1:23"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s="1">
        <v>92</v>
      </c>
      <c r="T1905" s="1">
        <v>266.8</v>
      </c>
      <c r="U1905" t="s">
        <v>24</v>
      </c>
      <c r="V1905" t="str">
        <f>IF(ctable[[#This Row],[tenure]]&lt;=12, "Short",IF(ctable[[#This Row],[tenure]]&lt;=36,"Medium","Long"))</f>
        <v>Short</v>
      </c>
      <c r="W1905">
        <f>IF(ctable[[#This Row],[Churn]]="Yes",1,0)</f>
        <v>0</v>
      </c>
    </row>
    <row r="1906" spans="1:23"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s="1">
        <v>94.45</v>
      </c>
      <c r="T1906" s="1">
        <v>5124.6000000000004</v>
      </c>
      <c r="U1906" t="s">
        <v>23</v>
      </c>
      <c r="V1906" t="str">
        <f>IF(ctable[[#This Row],[tenure]]&lt;=12, "Short",IF(ctable[[#This Row],[tenure]]&lt;=36,"Medium","Long"))</f>
        <v>Long</v>
      </c>
      <c r="W1906">
        <f>IF(ctable[[#This Row],[Churn]]="Yes",1,0)</f>
        <v>1</v>
      </c>
    </row>
    <row r="1907" spans="1:23"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s="1">
        <v>24.85</v>
      </c>
      <c r="T1907" s="1">
        <v>962.25</v>
      </c>
      <c r="U1907" t="s">
        <v>24</v>
      </c>
      <c r="V1907" t="str">
        <f>IF(ctable[[#This Row],[tenure]]&lt;=12, "Short",IF(ctable[[#This Row],[tenure]]&lt;=36,"Medium","Long"))</f>
        <v>Long</v>
      </c>
      <c r="W1907">
        <f>IF(ctable[[#This Row],[Churn]]="Yes",1,0)</f>
        <v>0</v>
      </c>
    </row>
    <row r="1908" spans="1:23"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s="1">
        <v>36</v>
      </c>
      <c r="T1908" s="1">
        <v>1382.9</v>
      </c>
      <c r="U1908" t="s">
        <v>24</v>
      </c>
      <c r="V1908" t="str">
        <f>IF(ctable[[#This Row],[tenure]]&lt;=12, "Short",IF(ctable[[#This Row],[tenure]]&lt;=36,"Medium","Long"))</f>
        <v>Long</v>
      </c>
      <c r="W1908">
        <f>IF(ctable[[#This Row],[Churn]]="Yes",1,0)</f>
        <v>0</v>
      </c>
    </row>
    <row r="1909" spans="1:23"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s="1">
        <v>78.5</v>
      </c>
      <c r="T1909" s="1">
        <v>571.04999999999995</v>
      </c>
      <c r="U1909" t="s">
        <v>24</v>
      </c>
      <c r="V1909" t="str">
        <f>IF(ctable[[#This Row],[tenure]]&lt;=12, "Short",IF(ctable[[#This Row],[tenure]]&lt;=36,"Medium","Long"))</f>
        <v>Short</v>
      </c>
      <c r="W1909">
        <f>IF(ctable[[#This Row],[Churn]]="Yes",1,0)</f>
        <v>0</v>
      </c>
    </row>
    <row r="1910" spans="1:23"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s="1">
        <v>19.95</v>
      </c>
      <c r="T1910" s="1">
        <v>1399.35</v>
      </c>
      <c r="U1910" t="s">
        <v>24</v>
      </c>
      <c r="V1910" t="str">
        <f>IF(ctable[[#This Row],[tenure]]&lt;=12, "Short",IF(ctable[[#This Row],[tenure]]&lt;=36,"Medium","Long"))</f>
        <v>Long</v>
      </c>
      <c r="W1910">
        <f>IF(ctable[[#This Row],[Churn]]="Yes",1,0)</f>
        <v>0</v>
      </c>
    </row>
    <row r="1911" spans="1:23"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s="1">
        <v>20.65</v>
      </c>
      <c r="T1911" s="1">
        <v>150</v>
      </c>
      <c r="U1911" t="s">
        <v>24</v>
      </c>
      <c r="V1911" t="str">
        <f>IF(ctable[[#This Row],[tenure]]&lt;=12, "Short",IF(ctable[[#This Row],[tenure]]&lt;=36,"Medium","Long"))</f>
        <v>Short</v>
      </c>
      <c r="W1911">
        <f>IF(ctable[[#This Row],[Churn]]="Yes",1,0)</f>
        <v>0</v>
      </c>
    </row>
    <row r="1912" spans="1:23"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s="1">
        <v>30.5</v>
      </c>
      <c r="T1912" s="1">
        <v>167.2</v>
      </c>
      <c r="U1912" t="s">
        <v>24</v>
      </c>
      <c r="V1912" t="str">
        <f>IF(ctable[[#This Row],[tenure]]&lt;=12, "Short",IF(ctable[[#This Row],[tenure]]&lt;=36,"Medium","Long"))</f>
        <v>Short</v>
      </c>
      <c r="W1912">
        <f>IF(ctable[[#This Row],[Churn]]="Yes",1,0)</f>
        <v>0</v>
      </c>
    </row>
    <row r="1913" spans="1:23"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s="1">
        <v>106.1</v>
      </c>
      <c r="T1913" s="1">
        <v>7657.4</v>
      </c>
      <c r="U1913" t="s">
        <v>24</v>
      </c>
      <c r="V1913" t="str">
        <f>IF(ctable[[#This Row],[tenure]]&lt;=12, "Short",IF(ctable[[#This Row],[tenure]]&lt;=36,"Medium","Long"))</f>
        <v>Long</v>
      </c>
      <c r="W1913">
        <f>IF(ctable[[#This Row],[Churn]]="Yes",1,0)</f>
        <v>0</v>
      </c>
    </row>
    <row r="1914" spans="1:23"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s="1">
        <v>20.5</v>
      </c>
      <c r="T1914" s="1">
        <v>865.05</v>
      </c>
      <c r="U1914" t="s">
        <v>24</v>
      </c>
      <c r="V1914" t="str">
        <f>IF(ctable[[#This Row],[tenure]]&lt;=12, "Short",IF(ctable[[#This Row],[tenure]]&lt;=36,"Medium","Long"))</f>
        <v>Long</v>
      </c>
      <c r="W1914">
        <f>IF(ctable[[#This Row],[Churn]]="Yes",1,0)</f>
        <v>0</v>
      </c>
    </row>
    <row r="1915" spans="1:23"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s="1">
        <v>95.5</v>
      </c>
      <c r="T1915" s="1">
        <v>6153.85</v>
      </c>
      <c r="U1915" t="s">
        <v>24</v>
      </c>
      <c r="V1915" t="str">
        <f>IF(ctable[[#This Row],[tenure]]&lt;=12, "Short",IF(ctable[[#This Row],[tenure]]&lt;=36,"Medium","Long"))</f>
        <v>Long</v>
      </c>
      <c r="W1915">
        <f>IF(ctable[[#This Row],[Churn]]="Yes",1,0)</f>
        <v>0</v>
      </c>
    </row>
    <row r="1916" spans="1:23"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s="1">
        <v>64.599999999999994</v>
      </c>
      <c r="T1916" s="1">
        <v>174.2</v>
      </c>
      <c r="U1916" t="s">
        <v>24</v>
      </c>
      <c r="V1916" t="str">
        <f>IF(ctable[[#This Row],[tenure]]&lt;=12, "Short",IF(ctable[[#This Row],[tenure]]&lt;=36,"Medium","Long"))</f>
        <v>Short</v>
      </c>
      <c r="W1916">
        <f>IF(ctable[[#This Row],[Churn]]="Yes",1,0)</f>
        <v>0</v>
      </c>
    </row>
    <row r="1917" spans="1:23"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s="1">
        <v>51.1</v>
      </c>
      <c r="T1917" s="1">
        <v>1269.5999999999999</v>
      </c>
      <c r="U1917" t="s">
        <v>24</v>
      </c>
      <c r="V1917" t="str">
        <f>IF(ctable[[#This Row],[tenure]]&lt;=12, "Short",IF(ctable[[#This Row],[tenure]]&lt;=36,"Medium","Long"))</f>
        <v>Medium</v>
      </c>
      <c r="W1917">
        <f>IF(ctable[[#This Row],[Churn]]="Yes",1,0)</f>
        <v>0</v>
      </c>
    </row>
    <row r="1918" spans="1:23"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s="1">
        <v>84.8</v>
      </c>
      <c r="T1918" s="1">
        <v>3862.55</v>
      </c>
      <c r="U1918" t="s">
        <v>23</v>
      </c>
      <c r="V1918" t="str">
        <f>IF(ctable[[#This Row],[tenure]]&lt;=12, "Short",IF(ctable[[#This Row],[tenure]]&lt;=36,"Medium","Long"))</f>
        <v>Long</v>
      </c>
      <c r="W1918">
        <f>IF(ctable[[#This Row],[Churn]]="Yes",1,0)</f>
        <v>1</v>
      </c>
    </row>
    <row r="1919" spans="1:23"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s="1">
        <v>89.1</v>
      </c>
      <c r="T1919" s="1">
        <v>6352.4</v>
      </c>
      <c r="U1919" t="s">
        <v>24</v>
      </c>
      <c r="V1919" t="str">
        <f>IF(ctable[[#This Row],[tenure]]&lt;=12, "Short",IF(ctable[[#This Row],[tenure]]&lt;=36,"Medium","Long"))</f>
        <v>Long</v>
      </c>
      <c r="W1919">
        <f>IF(ctable[[#This Row],[Churn]]="Yes",1,0)</f>
        <v>0</v>
      </c>
    </row>
    <row r="1920" spans="1:23"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s="1">
        <v>54.95</v>
      </c>
      <c r="T1920" s="1">
        <v>1348.5</v>
      </c>
      <c r="U1920" t="s">
        <v>24</v>
      </c>
      <c r="V1920" t="str">
        <f>IF(ctable[[#This Row],[tenure]]&lt;=12, "Short",IF(ctable[[#This Row],[tenure]]&lt;=36,"Medium","Long"))</f>
        <v>Medium</v>
      </c>
      <c r="W1920">
        <f>IF(ctable[[#This Row],[Churn]]="Yes",1,0)</f>
        <v>0</v>
      </c>
    </row>
    <row r="1921" spans="1:23"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s="1">
        <v>50.9</v>
      </c>
      <c r="T1921" s="1">
        <v>50.9</v>
      </c>
      <c r="U1921" t="s">
        <v>23</v>
      </c>
      <c r="V1921" t="str">
        <f>IF(ctable[[#This Row],[tenure]]&lt;=12, "Short",IF(ctable[[#This Row],[tenure]]&lt;=36,"Medium","Long"))</f>
        <v>Short</v>
      </c>
      <c r="W1921">
        <f>IF(ctable[[#This Row],[Churn]]="Yes",1,0)</f>
        <v>1</v>
      </c>
    </row>
    <row r="1922" spans="1:23"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s="1">
        <v>20.45</v>
      </c>
      <c r="T1922" s="1">
        <v>471.55</v>
      </c>
      <c r="U1922" t="s">
        <v>24</v>
      </c>
      <c r="V1922" t="str">
        <f>IF(ctable[[#This Row],[tenure]]&lt;=12, "Short",IF(ctable[[#This Row],[tenure]]&lt;=36,"Medium","Long"))</f>
        <v>Medium</v>
      </c>
      <c r="W1922">
        <f>IF(ctable[[#This Row],[Churn]]="Yes",1,0)</f>
        <v>0</v>
      </c>
    </row>
    <row r="1923" spans="1:23"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s="1">
        <v>85.95</v>
      </c>
      <c r="T1923" s="1">
        <v>5931.75</v>
      </c>
      <c r="U1923" t="s">
        <v>24</v>
      </c>
      <c r="V1923" t="str">
        <f>IF(ctable[[#This Row],[tenure]]&lt;=12, "Short",IF(ctable[[#This Row],[tenure]]&lt;=36,"Medium","Long"))</f>
        <v>Long</v>
      </c>
      <c r="W1923">
        <f>IF(ctable[[#This Row],[Churn]]="Yes",1,0)</f>
        <v>0</v>
      </c>
    </row>
    <row r="1924" spans="1:23"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s="1">
        <v>60.35</v>
      </c>
      <c r="T1924" s="1">
        <v>1404.65</v>
      </c>
      <c r="U1924" t="s">
        <v>24</v>
      </c>
      <c r="V1924" t="str">
        <f>IF(ctable[[#This Row],[tenure]]&lt;=12, "Short",IF(ctable[[#This Row],[tenure]]&lt;=36,"Medium","Long"))</f>
        <v>Medium</v>
      </c>
      <c r="W1924">
        <f>IF(ctable[[#This Row],[Churn]]="Yes",1,0)</f>
        <v>0</v>
      </c>
    </row>
    <row r="1925" spans="1:23"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s="1">
        <v>19.8</v>
      </c>
      <c r="T1925" s="1">
        <v>726.1</v>
      </c>
      <c r="U1925" t="s">
        <v>24</v>
      </c>
      <c r="V1925" t="str">
        <f>IF(ctable[[#This Row],[tenure]]&lt;=12, "Short",IF(ctable[[#This Row],[tenure]]&lt;=36,"Medium","Long"))</f>
        <v>Long</v>
      </c>
      <c r="W1925">
        <f>IF(ctable[[#This Row],[Churn]]="Yes",1,0)</f>
        <v>0</v>
      </c>
    </row>
    <row r="1926" spans="1:23"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s="1">
        <v>85.35</v>
      </c>
      <c r="T1926" s="1">
        <v>1961.6</v>
      </c>
      <c r="U1926" t="s">
        <v>24</v>
      </c>
      <c r="V1926" t="str">
        <f>IF(ctable[[#This Row],[tenure]]&lt;=12, "Short",IF(ctable[[#This Row],[tenure]]&lt;=36,"Medium","Long"))</f>
        <v>Medium</v>
      </c>
      <c r="W1926">
        <f>IF(ctable[[#This Row],[Churn]]="Yes",1,0)</f>
        <v>0</v>
      </c>
    </row>
    <row r="1927" spans="1:23"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s="1">
        <v>72.099999999999994</v>
      </c>
      <c r="T1927" s="1">
        <v>4194.8500000000004</v>
      </c>
      <c r="U1927" t="s">
        <v>24</v>
      </c>
      <c r="V1927" t="str">
        <f>IF(ctable[[#This Row],[tenure]]&lt;=12, "Short",IF(ctable[[#This Row],[tenure]]&lt;=36,"Medium","Long"))</f>
        <v>Long</v>
      </c>
      <c r="W1927">
        <f>IF(ctable[[#This Row],[Churn]]="Yes",1,0)</f>
        <v>0</v>
      </c>
    </row>
    <row r="1928" spans="1:23"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s="1">
        <v>99.8</v>
      </c>
      <c r="T1928" s="1">
        <v>4872.45</v>
      </c>
      <c r="U1928" t="s">
        <v>23</v>
      </c>
      <c r="V1928" t="str">
        <f>IF(ctable[[#This Row],[tenure]]&lt;=12, "Short",IF(ctable[[#This Row],[tenure]]&lt;=36,"Medium","Long"))</f>
        <v>Long</v>
      </c>
      <c r="W1928">
        <f>IF(ctable[[#This Row],[Churn]]="Yes",1,0)</f>
        <v>1</v>
      </c>
    </row>
    <row r="1929" spans="1:23"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s="1">
        <v>107.35</v>
      </c>
      <c r="T1929" s="1">
        <v>5118.95</v>
      </c>
      <c r="U1929" t="s">
        <v>23</v>
      </c>
      <c r="V1929" t="str">
        <f>IF(ctable[[#This Row],[tenure]]&lt;=12, "Short",IF(ctable[[#This Row],[tenure]]&lt;=36,"Medium","Long"))</f>
        <v>Long</v>
      </c>
      <c r="W1929">
        <f>IF(ctable[[#This Row],[Churn]]="Yes",1,0)</f>
        <v>1</v>
      </c>
    </row>
    <row r="1930" spans="1:23"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s="1">
        <v>19.55</v>
      </c>
      <c r="T1930" s="1">
        <v>658.95</v>
      </c>
      <c r="U1930" t="s">
        <v>23</v>
      </c>
      <c r="V1930" t="str">
        <f>IF(ctable[[#This Row],[tenure]]&lt;=12, "Short",IF(ctable[[#This Row],[tenure]]&lt;=36,"Medium","Long"))</f>
        <v>Medium</v>
      </c>
      <c r="W1930">
        <f>IF(ctable[[#This Row],[Churn]]="Yes",1,0)</f>
        <v>1</v>
      </c>
    </row>
    <row r="1931" spans="1:23"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s="1">
        <v>81.05</v>
      </c>
      <c r="T1931" s="1">
        <v>81.05</v>
      </c>
      <c r="U1931" t="s">
        <v>24</v>
      </c>
      <c r="V1931" t="str">
        <f>IF(ctable[[#This Row],[tenure]]&lt;=12, "Short",IF(ctable[[#This Row],[tenure]]&lt;=36,"Medium","Long"))</f>
        <v>Short</v>
      </c>
      <c r="W1931">
        <f>IF(ctable[[#This Row],[Churn]]="Yes",1,0)</f>
        <v>0</v>
      </c>
    </row>
    <row r="1932" spans="1:23"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s="1">
        <v>20.5</v>
      </c>
      <c r="T1932" s="1">
        <v>76.95</v>
      </c>
      <c r="U1932" t="s">
        <v>24</v>
      </c>
      <c r="V1932" t="str">
        <f>IF(ctable[[#This Row],[tenure]]&lt;=12, "Short",IF(ctable[[#This Row],[tenure]]&lt;=36,"Medium","Long"))</f>
        <v>Short</v>
      </c>
      <c r="W1932">
        <f>IF(ctable[[#This Row],[Churn]]="Yes",1,0)</f>
        <v>0</v>
      </c>
    </row>
    <row r="1933" spans="1:23"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s="1">
        <v>111.8</v>
      </c>
      <c r="T1933" s="1">
        <v>5809.75</v>
      </c>
      <c r="U1933" t="s">
        <v>24</v>
      </c>
      <c r="V1933" t="str">
        <f>IF(ctable[[#This Row],[tenure]]&lt;=12, "Short",IF(ctable[[#This Row],[tenure]]&lt;=36,"Medium","Long"))</f>
        <v>Long</v>
      </c>
      <c r="W1933">
        <f>IF(ctable[[#This Row],[Churn]]="Yes",1,0)</f>
        <v>0</v>
      </c>
    </row>
    <row r="1934" spans="1:23"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s="1">
        <v>20.2</v>
      </c>
      <c r="T1934" s="1">
        <v>20.2</v>
      </c>
      <c r="U1934" t="s">
        <v>24</v>
      </c>
      <c r="V1934" t="str">
        <f>IF(ctable[[#This Row],[tenure]]&lt;=12, "Short",IF(ctable[[#This Row],[tenure]]&lt;=36,"Medium","Long"))</f>
        <v>Short</v>
      </c>
      <c r="W1934">
        <f>IF(ctable[[#This Row],[Churn]]="Yes",1,0)</f>
        <v>0</v>
      </c>
    </row>
    <row r="1935" spans="1:23"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s="1">
        <v>19.7</v>
      </c>
      <c r="T1935" s="1">
        <v>415.9</v>
      </c>
      <c r="U1935" t="s">
        <v>24</v>
      </c>
      <c r="V1935" t="str">
        <f>IF(ctable[[#This Row],[tenure]]&lt;=12, "Short",IF(ctable[[#This Row],[tenure]]&lt;=36,"Medium","Long"))</f>
        <v>Medium</v>
      </c>
      <c r="W1935">
        <f>IF(ctable[[#This Row],[Churn]]="Yes",1,0)</f>
        <v>0</v>
      </c>
    </row>
    <row r="1936" spans="1:23"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s="1">
        <v>79.099999999999994</v>
      </c>
      <c r="T1936" s="1">
        <v>246.5</v>
      </c>
      <c r="U1936" t="s">
        <v>23</v>
      </c>
      <c r="V1936" t="str">
        <f>IF(ctable[[#This Row],[tenure]]&lt;=12, "Short",IF(ctable[[#This Row],[tenure]]&lt;=36,"Medium","Long"))</f>
        <v>Short</v>
      </c>
      <c r="W1936">
        <f>IF(ctable[[#This Row],[Churn]]="Yes",1,0)</f>
        <v>1</v>
      </c>
    </row>
    <row r="1937" spans="1:23"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s="1">
        <v>19.850000000000001</v>
      </c>
      <c r="T1937" s="1">
        <v>996.95</v>
      </c>
      <c r="U1937" t="s">
        <v>24</v>
      </c>
      <c r="V1937" t="str">
        <f>IF(ctable[[#This Row],[tenure]]&lt;=12, "Short",IF(ctable[[#This Row],[tenure]]&lt;=36,"Medium","Long"))</f>
        <v>Long</v>
      </c>
      <c r="W1937">
        <f>IF(ctable[[#This Row],[Churn]]="Yes",1,0)</f>
        <v>0</v>
      </c>
    </row>
    <row r="1938" spans="1:23"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s="1">
        <v>60.5</v>
      </c>
      <c r="T1938" s="1">
        <v>3145.15</v>
      </c>
      <c r="U1938" t="s">
        <v>24</v>
      </c>
      <c r="V1938" t="str">
        <f>IF(ctable[[#This Row],[tenure]]&lt;=12, "Short",IF(ctable[[#This Row],[tenure]]&lt;=36,"Medium","Long"))</f>
        <v>Long</v>
      </c>
      <c r="W1938">
        <f>IF(ctable[[#This Row],[Churn]]="Yes",1,0)</f>
        <v>0</v>
      </c>
    </row>
    <row r="1939" spans="1:23"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s="1">
        <v>19.55</v>
      </c>
      <c r="T1939" s="1">
        <v>265.3</v>
      </c>
      <c r="U1939" t="s">
        <v>24</v>
      </c>
      <c r="V1939" t="str">
        <f>IF(ctable[[#This Row],[tenure]]&lt;=12, "Short",IF(ctable[[#This Row],[tenure]]&lt;=36,"Medium","Long"))</f>
        <v>Medium</v>
      </c>
      <c r="W1939">
        <f>IF(ctable[[#This Row],[Churn]]="Yes",1,0)</f>
        <v>0</v>
      </c>
    </row>
    <row r="1940" spans="1:23"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s="1">
        <v>20.9</v>
      </c>
      <c r="T1940" s="1">
        <v>20.9</v>
      </c>
      <c r="U1940" t="s">
        <v>24</v>
      </c>
      <c r="V1940" t="str">
        <f>IF(ctable[[#This Row],[tenure]]&lt;=12, "Short",IF(ctable[[#This Row],[tenure]]&lt;=36,"Medium","Long"))</f>
        <v>Short</v>
      </c>
      <c r="W1940">
        <f>IF(ctable[[#This Row],[Churn]]="Yes",1,0)</f>
        <v>0</v>
      </c>
    </row>
    <row r="1941" spans="1:23"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s="1">
        <v>21.05</v>
      </c>
      <c r="T1941" s="1">
        <v>21.05</v>
      </c>
      <c r="U1941" t="s">
        <v>24</v>
      </c>
      <c r="V1941" t="str">
        <f>IF(ctable[[#This Row],[tenure]]&lt;=12, "Short",IF(ctable[[#This Row],[tenure]]&lt;=36,"Medium","Long"))</f>
        <v>Short</v>
      </c>
      <c r="W1941">
        <f>IF(ctable[[#This Row],[Churn]]="Yes",1,0)</f>
        <v>0</v>
      </c>
    </row>
    <row r="1942" spans="1:23"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s="1">
        <v>71.5</v>
      </c>
      <c r="T1942" s="1">
        <v>4576.3</v>
      </c>
      <c r="U1942" t="s">
        <v>24</v>
      </c>
      <c r="V1942" t="str">
        <f>IF(ctable[[#This Row],[tenure]]&lt;=12, "Short",IF(ctable[[#This Row],[tenure]]&lt;=36,"Medium","Long"))</f>
        <v>Long</v>
      </c>
      <c r="W1942">
        <f>IF(ctable[[#This Row],[Churn]]="Yes",1,0)</f>
        <v>0</v>
      </c>
    </row>
    <row r="1943" spans="1:23"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s="1">
        <v>54.65</v>
      </c>
      <c r="T1943" s="1">
        <v>189.1</v>
      </c>
      <c r="U1943" t="s">
        <v>24</v>
      </c>
      <c r="V1943" t="str">
        <f>IF(ctable[[#This Row],[tenure]]&lt;=12, "Short",IF(ctable[[#This Row],[tenure]]&lt;=36,"Medium","Long"))</f>
        <v>Short</v>
      </c>
      <c r="W1943">
        <f>IF(ctable[[#This Row],[Churn]]="Yes",1,0)</f>
        <v>0</v>
      </c>
    </row>
    <row r="1944" spans="1:23"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s="1">
        <v>19.2</v>
      </c>
      <c r="T1944" s="1">
        <v>908.15</v>
      </c>
      <c r="U1944" t="s">
        <v>24</v>
      </c>
      <c r="V1944" t="str">
        <f>IF(ctable[[#This Row],[tenure]]&lt;=12, "Short",IF(ctable[[#This Row],[tenure]]&lt;=36,"Medium","Long"))</f>
        <v>Long</v>
      </c>
      <c r="W1944">
        <f>IF(ctable[[#This Row],[Churn]]="Yes",1,0)</f>
        <v>0</v>
      </c>
    </row>
    <row r="1945" spans="1:23"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s="1">
        <v>49.8</v>
      </c>
      <c r="T1945" s="1">
        <v>49.8</v>
      </c>
      <c r="U1945" t="s">
        <v>24</v>
      </c>
      <c r="V1945" t="str">
        <f>IF(ctable[[#This Row],[tenure]]&lt;=12, "Short",IF(ctable[[#This Row],[tenure]]&lt;=36,"Medium","Long"))</f>
        <v>Short</v>
      </c>
      <c r="W1945">
        <f>IF(ctable[[#This Row],[Churn]]="Yes",1,0)</f>
        <v>0</v>
      </c>
    </row>
    <row r="1946" spans="1:23"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s="1">
        <v>25.5</v>
      </c>
      <c r="T1946" s="1">
        <v>215.2</v>
      </c>
      <c r="U1946" t="s">
        <v>23</v>
      </c>
      <c r="V1946" t="str">
        <f>IF(ctable[[#This Row],[tenure]]&lt;=12, "Short",IF(ctable[[#This Row],[tenure]]&lt;=36,"Medium","Long"))</f>
        <v>Short</v>
      </c>
      <c r="W1946">
        <f>IF(ctable[[#This Row],[Churn]]="Yes",1,0)</f>
        <v>1</v>
      </c>
    </row>
    <row r="1947" spans="1:23"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s="1">
        <v>20.5</v>
      </c>
      <c r="T1947" s="1">
        <v>1500.95</v>
      </c>
      <c r="U1947" t="s">
        <v>24</v>
      </c>
      <c r="V1947" t="str">
        <f>IF(ctable[[#This Row],[tenure]]&lt;=12, "Short",IF(ctable[[#This Row],[tenure]]&lt;=36,"Medium","Long"))</f>
        <v>Long</v>
      </c>
      <c r="W1947">
        <f>IF(ctable[[#This Row],[Churn]]="Yes",1,0)</f>
        <v>0</v>
      </c>
    </row>
    <row r="1948" spans="1:23"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s="1">
        <v>90.4</v>
      </c>
      <c r="T1948" s="1">
        <v>5099.1499999999996</v>
      </c>
      <c r="U1948" t="s">
        <v>24</v>
      </c>
      <c r="V1948" t="str">
        <f>IF(ctable[[#This Row],[tenure]]&lt;=12, "Short",IF(ctable[[#This Row],[tenure]]&lt;=36,"Medium","Long"))</f>
        <v>Long</v>
      </c>
      <c r="W1948">
        <f>IF(ctable[[#This Row],[Churn]]="Yes",1,0)</f>
        <v>0</v>
      </c>
    </row>
    <row r="1949" spans="1:23"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s="1">
        <v>90.25</v>
      </c>
      <c r="T1949" s="1">
        <v>6385.95</v>
      </c>
      <c r="U1949" t="s">
        <v>24</v>
      </c>
      <c r="V1949" t="str">
        <f>IF(ctable[[#This Row],[tenure]]&lt;=12, "Short",IF(ctable[[#This Row],[tenure]]&lt;=36,"Medium","Long"))</f>
        <v>Long</v>
      </c>
      <c r="W1949">
        <f>IF(ctable[[#This Row],[Churn]]="Yes",1,0)</f>
        <v>0</v>
      </c>
    </row>
    <row r="1950" spans="1:23"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s="1">
        <v>80.75</v>
      </c>
      <c r="T1950" s="1">
        <v>159.44999999999999</v>
      </c>
      <c r="U1950" t="s">
        <v>23</v>
      </c>
      <c r="V1950" t="str">
        <f>IF(ctable[[#This Row],[tenure]]&lt;=12, "Short",IF(ctable[[#This Row],[tenure]]&lt;=36,"Medium","Long"))</f>
        <v>Short</v>
      </c>
      <c r="W1950">
        <f>IF(ctable[[#This Row],[Churn]]="Yes",1,0)</f>
        <v>1</v>
      </c>
    </row>
    <row r="1951" spans="1:23"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s="1">
        <v>104.6</v>
      </c>
      <c r="T1951" s="1">
        <v>6885.75</v>
      </c>
      <c r="U1951" t="s">
        <v>24</v>
      </c>
      <c r="V1951" t="str">
        <f>IF(ctable[[#This Row],[tenure]]&lt;=12, "Short",IF(ctable[[#This Row],[tenure]]&lt;=36,"Medium","Long"))</f>
        <v>Long</v>
      </c>
      <c r="W1951">
        <f>IF(ctable[[#This Row],[Churn]]="Yes",1,0)</f>
        <v>0</v>
      </c>
    </row>
    <row r="1952" spans="1:23"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s="1">
        <v>91.85</v>
      </c>
      <c r="T1952" s="1">
        <v>5940.85</v>
      </c>
      <c r="U1952" t="s">
        <v>23</v>
      </c>
      <c r="V1952" t="str">
        <f>IF(ctable[[#This Row],[tenure]]&lt;=12, "Short",IF(ctable[[#This Row],[tenure]]&lt;=36,"Medium","Long"))</f>
        <v>Long</v>
      </c>
      <c r="W1952">
        <f>IF(ctable[[#This Row],[Churn]]="Yes",1,0)</f>
        <v>1</v>
      </c>
    </row>
    <row r="1953" spans="1:23"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s="1">
        <v>50.2</v>
      </c>
      <c r="T1953" s="1">
        <v>668.85</v>
      </c>
      <c r="U1953" t="s">
        <v>24</v>
      </c>
      <c r="V1953" t="str">
        <f>IF(ctable[[#This Row],[tenure]]&lt;=12, "Short",IF(ctable[[#This Row],[tenure]]&lt;=36,"Medium","Long"))</f>
        <v>Medium</v>
      </c>
      <c r="W1953">
        <f>IF(ctable[[#This Row],[Churn]]="Yes",1,0)</f>
        <v>0</v>
      </c>
    </row>
    <row r="1954" spans="1:23"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s="1">
        <v>95.5</v>
      </c>
      <c r="T1954" s="1">
        <v>1916.2</v>
      </c>
      <c r="U1954" t="s">
        <v>24</v>
      </c>
      <c r="V1954" t="str">
        <f>IF(ctable[[#This Row],[tenure]]&lt;=12, "Short",IF(ctable[[#This Row],[tenure]]&lt;=36,"Medium","Long"))</f>
        <v>Medium</v>
      </c>
      <c r="W1954">
        <f>IF(ctable[[#This Row],[Churn]]="Yes",1,0)</f>
        <v>0</v>
      </c>
    </row>
    <row r="1955" spans="1:23"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s="1">
        <v>75.349999999999994</v>
      </c>
      <c r="T1955" s="1">
        <v>75.349999999999994</v>
      </c>
      <c r="U1955" t="s">
        <v>23</v>
      </c>
      <c r="V1955" t="str">
        <f>IF(ctable[[#This Row],[tenure]]&lt;=12, "Short",IF(ctable[[#This Row],[tenure]]&lt;=36,"Medium","Long"))</f>
        <v>Short</v>
      </c>
      <c r="W1955">
        <f>IF(ctable[[#This Row],[Churn]]="Yes",1,0)</f>
        <v>1</v>
      </c>
    </row>
    <row r="1956" spans="1:23"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s="1">
        <v>75.45</v>
      </c>
      <c r="T1956" s="1">
        <v>75.45</v>
      </c>
      <c r="U1956" t="s">
        <v>23</v>
      </c>
      <c r="V1956" t="str">
        <f>IF(ctable[[#This Row],[tenure]]&lt;=12, "Short",IF(ctable[[#This Row],[tenure]]&lt;=36,"Medium","Long"))</f>
        <v>Short</v>
      </c>
      <c r="W1956">
        <f>IF(ctable[[#This Row],[Churn]]="Yes",1,0)</f>
        <v>1</v>
      </c>
    </row>
    <row r="1957" spans="1:23"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s="1">
        <v>95.4</v>
      </c>
      <c r="T1957" s="1">
        <v>4613.95</v>
      </c>
      <c r="U1957" t="s">
        <v>24</v>
      </c>
      <c r="V1957" t="str">
        <f>IF(ctable[[#This Row],[tenure]]&lt;=12, "Short",IF(ctable[[#This Row],[tenure]]&lt;=36,"Medium","Long"))</f>
        <v>Long</v>
      </c>
      <c r="W1957">
        <f>IF(ctable[[#This Row],[Churn]]="Yes",1,0)</f>
        <v>0</v>
      </c>
    </row>
    <row r="1958" spans="1:23"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s="1">
        <v>101.3</v>
      </c>
      <c r="T1958" s="1">
        <v>7261.25</v>
      </c>
      <c r="U1958" t="s">
        <v>24</v>
      </c>
      <c r="V1958" t="str">
        <f>IF(ctable[[#This Row],[tenure]]&lt;=12, "Short",IF(ctable[[#This Row],[tenure]]&lt;=36,"Medium","Long"))</f>
        <v>Long</v>
      </c>
      <c r="W1958">
        <f>IF(ctable[[#This Row],[Churn]]="Yes",1,0)</f>
        <v>0</v>
      </c>
    </row>
    <row r="1959" spans="1:23"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s="1">
        <v>53.1</v>
      </c>
      <c r="T1959" s="1">
        <v>2459.8000000000002</v>
      </c>
      <c r="U1959" t="s">
        <v>24</v>
      </c>
      <c r="V1959" t="str">
        <f>IF(ctable[[#This Row],[tenure]]&lt;=12, "Short",IF(ctable[[#This Row],[tenure]]&lt;=36,"Medium","Long"))</f>
        <v>Long</v>
      </c>
      <c r="W1959">
        <f>IF(ctable[[#This Row],[Churn]]="Yes",1,0)</f>
        <v>0</v>
      </c>
    </row>
    <row r="1960" spans="1:23"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s="1">
        <v>84.85</v>
      </c>
      <c r="T1960" s="1">
        <v>2048.8000000000002</v>
      </c>
      <c r="U1960" t="s">
        <v>24</v>
      </c>
      <c r="V1960" t="str">
        <f>IF(ctable[[#This Row],[tenure]]&lt;=12, "Short",IF(ctable[[#This Row],[tenure]]&lt;=36,"Medium","Long"))</f>
        <v>Medium</v>
      </c>
      <c r="W1960">
        <f>IF(ctable[[#This Row],[Churn]]="Yes",1,0)</f>
        <v>0</v>
      </c>
    </row>
    <row r="1961" spans="1:23"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s="1">
        <v>34.25</v>
      </c>
      <c r="T1961" s="1">
        <v>163.55000000000001</v>
      </c>
      <c r="U1961" t="s">
        <v>24</v>
      </c>
      <c r="V1961" t="str">
        <f>IF(ctable[[#This Row],[tenure]]&lt;=12, "Short",IF(ctable[[#This Row],[tenure]]&lt;=36,"Medium","Long"))</f>
        <v>Short</v>
      </c>
      <c r="W1961">
        <f>IF(ctable[[#This Row],[Churn]]="Yes",1,0)</f>
        <v>0</v>
      </c>
    </row>
    <row r="1962" spans="1:23"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s="1">
        <v>88.6</v>
      </c>
      <c r="T1962" s="1">
        <v>2888.7</v>
      </c>
      <c r="U1962" t="s">
        <v>24</v>
      </c>
      <c r="V1962" t="str">
        <f>IF(ctable[[#This Row],[tenure]]&lt;=12, "Short",IF(ctable[[#This Row],[tenure]]&lt;=36,"Medium","Long"))</f>
        <v>Medium</v>
      </c>
      <c r="W1962">
        <f>IF(ctable[[#This Row],[Churn]]="Yes",1,0)</f>
        <v>0</v>
      </c>
    </row>
    <row r="1963" spans="1:23"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s="1">
        <v>60.15</v>
      </c>
      <c r="T1963" s="1">
        <v>2421.6</v>
      </c>
      <c r="U1963" t="s">
        <v>24</v>
      </c>
      <c r="V1963" t="str">
        <f>IF(ctable[[#This Row],[tenure]]&lt;=12, "Short",IF(ctable[[#This Row],[tenure]]&lt;=36,"Medium","Long"))</f>
        <v>Long</v>
      </c>
      <c r="W1963">
        <f>IF(ctable[[#This Row],[Churn]]="Yes",1,0)</f>
        <v>0</v>
      </c>
    </row>
    <row r="1964" spans="1:23"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s="1">
        <v>99.95</v>
      </c>
      <c r="T1964" s="1">
        <v>2292.75</v>
      </c>
      <c r="U1964" t="s">
        <v>24</v>
      </c>
      <c r="V1964" t="str">
        <f>IF(ctable[[#This Row],[tenure]]&lt;=12, "Short",IF(ctable[[#This Row],[tenure]]&lt;=36,"Medium","Long"))</f>
        <v>Medium</v>
      </c>
      <c r="W1964">
        <f>IF(ctable[[#This Row],[Churn]]="Yes",1,0)</f>
        <v>0</v>
      </c>
    </row>
    <row r="1965" spans="1:23"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s="1">
        <v>70.7</v>
      </c>
      <c r="T1965" s="1">
        <v>553.4</v>
      </c>
      <c r="U1965" t="s">
        <v>24</v>
      </c>
      <c r="V1965" t="str">
        <f>IF(ctable[[#This Row],[tenure]]&lt;=12, "Short",IF(ctable[[#This Row],[tenure]]&lt;=36,"Medium","Long"))</f>
        <v>Short</v>
      </c>
      <c r="W1965">
        <f>IF(ctable[[#This Row],[Churn]]="Yes",1,0)</f>
        <v>0</v>
      </c>
    </row>
    <row r="1966" spans="1:23"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s="1">
        <v>54.8</v>
      </c>
      <c r="T1966" s="1">
        <v>3465.7</v>
      </c>
      <c r="U1966" t="s">
        <v>24</v>
      </c>
      <c r="V1966" t="str">
        <f>IF(ctable[[#This Row],[tenure]]&lt;=12, "Short",IF(ctable[[#This Row],[tenure]]&lt;=36,"Medium","Long"))</f>
        <v>Long</v>
      </c>
      <c r="W1966">
        <f>IF(ctable[[#This Row],[Churn]]="Yes",1,0)</f>
        <v>0</v>
      </c>
    </row>
    <row r="1967" spans="1:23"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s="1">
        <v>49.55</v>
      </c>
      <c r="T1967" s="1">
        <v>1210.4000000000001</v>
      </c>
      <c r="U1967" t="s">
        <v>23</v>
      </c>
      <c r="V1967" t="str">
        <f>IF(ctable[[#This Row],[tenure]]&lt;=12, "Short",IF(ctable[[#This Row],[tenure]]&lt;=36,"Medium","Long"))</f>
        <v>Medium</v>
      </c>
      <c r="W1967">
        <f>IF(ctable[[#This Row],[Churn]]="Yes",1,0)</f>
        <v>1</v>
      </c>
    </row>
    <row r="1968" spans="1:23"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s="1">
        <v>54.8</v>
      </c>
      <c r="T1968" s="1">
        <v>1291.3</v>
      </c>
      <c r="U1968" t="s">
        <v>24</v>
      </c>
      <c r="V1968" t="str">
        <f>IF(ctable[[#This Row],[tenure]]&lt;=12, "Short",IF(ctable[[#This Row],[tenure]]&lt;=36,"Medium","Long"))</f>
        <v>Medium</v>
      </c>
      <c r="W1968">
        <f>IF(ctable[[#This Row],[Churn]]="Yes",1,0)</f>
        <v>0</v>
      </c>
    </row>
    <row r="1969" spans="1:23"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s="1">
        <v>78.599999999999994</v>
      </c>
      <c r="T1969" s="1">
        <v>5356.45</v>
      </c>
      <c r="U1969" t="s">
        <v>23</v>
      </c>
      <c r="V1969" t="str">
        <f>IF(ctable[[#This Row],[tenure]]&lt;=12, "Short",IF(ctable[[#This Row],[tenure]]&lt;=36,"Medium","Long"))</f>
        <v>Long</v>
      </c>
      <c r="W1969">
        <f>IF(ctable[[#This Row],[Churn]]="Yes",1,0)</f>
        <v>1</v>
      </c>
    </row>
    <row r="1970" spans="1:23"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s="1">
        <v>100.3</v>
      </c>
      <c r="T1970" s="1">
        <v>5200.8</v>
      </c>
      <c r="U1970" t="s">
        <v>24</v>
      </c>
      <c r="V1970" t="str">
        <f>IF(ctable[[#This Row],[tenure]]&lt;=12, "Short",IF(ctable[[#This Row],[tenure]]&lt;=36,"Medium","Long"))</f>
        <v>Long</v>
      </c>
      <c r="W1970">
        <f>IF(ctable[[#This Row],[Churn]]="Yes",1,0)</f>
        <v>0</v>
      </c>
    </row>
    <row r="1971" spans="1:23"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s="1">
        <v>53.6</v>
      </c>
      <c r="T1971" s="1">
        <v>3237.05</v>
      </c>
      <c r="U1971" t="s">
        <v>24</v>
      </c>
      <c r="V1971" t="str">
        <f>IF(ctable[[#This Row],[tenure]]&lt;=12, "Short",IF(ctable[[#This Row],[tenure]]&lt;=36,"Medium","Long"))</f>
        <v>Long</v>
      </c>
      <c r="W1971">
        <f>IF(ctable[[#This Row],[Churn]]="Yes",1,0)</f>
        <v>0</v>
      </c>
    </row>
    <row r="1972" spans="1:23"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s="1">
        <v>81.099999999999994</v>
      </c>
      <c r="T1972" s="1">
        <v>576.65</v>
      </c>
      <c r="U1972" t="s">
        <v>23</v>
      </c>
      <c r="V1972" t="str">
        <f>IF(ctable[[#This Row],[tenure]]&lt;=12, "Short",IF(ctable[[#This Row],[tenure]]&lt;=36,"Medium","Long"))</f>
        <v>Short</v>
      </c>
      <c r="W1972">
        <f>IF(ctable[[#This Row],[Churn]]="Yes",1,0)</f>
        <v>1</v>
      </c>
    </row>
    <row r="1973" spans="1:23"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s="1">
        <v>19.350000000000001</v>
      </c>
      <c r="T1973" s="1">
        <v>433.75</v>
      </c>
      <c r="U1973" t="s">
        <v>24</v>
      </c>
      <c r="V1973" t="str">
        <f>IF(ctable[[#This Row],[tenure]]&lt;=12, "Short",IF(ctable[[#This Row],[tenure]]&lt;=36,"Medium","Long"))</f>
        <v>Medium</v>
      </c>
      <c r="W1973">
        <f>IF(ctable[[#This Row],[Churn]]="Yes",1,0)</f>
        <v>0</v>
      </c>
    </row>
    <row r="1974" spans="1:23"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s="1">
        <v>85.6</v>
      </c>
      <c r="T1974" s="1">
        <v>1868.4</v>
      </c>
      <c r="U1974" t="s">
        <v>24</v>
      </c>
      <c r="V1974" t="str">
        <f>IF(ctable[[#This Row],[tenure]]&lt;=12, "Short",IF(ctable[[#This Row],[tenure]]&lt;=36,"Medium","Long"))</f>
        <v>Medium</v>
      </c>
      <c r="W1974">
        <f>IF(ctable[[#This Row],[Churn]]="Yes",1,0)</f>
        <v>0</v>
      </c>
    </row>
    <row r="1975" spans="1:23"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s="1">
        <v>80.8</v>
      </c>
      <c r="T1975" s="1">
        <v>5728.55</v>
      </c>
      <c r="U1975" t="s">
        <v>24</v>
      </c>
      <c r="V1975" t="str">
        <f>IF(ctable[[#This Row],[tenure]]&lt;=12, "Short",IF(ctable[[#This Row],[tenure]]&lt;=36,"Medium","Long"))</f>
        <v>Long</v>
      </c>
      <c r="W1975">
        <f>IF(ctable[[#This Row],[Churn]]="Yes",1,0)</f>
        <v>0</v>
      </c>
    </row>
    <row r="1976" spans="1:23"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s="1">
        <v>74.95</v>
      </c>
      <c r="T1976" s="1">
        <v>825.7</v>
      </c>
      <c r="U1976" t="s">
        <v>23</v>
      </c>
      <c r="V1976" t="str">
        <f>IF(ctable[[#This Row],[tenure]]&lt;=12, "Short",IF(ctable[[#This Row],[tenure]]&lt;=36,"Medium","Long"))</f>
        <v>Short</v>
      </c>
      <c r="W1976">
        <f>IF(ctable[[#This Row],[Churn]]="Yes",1,0)</f>
        <v>1</v>
      </c>
    </row>
    <row r="1977" spans="1:23"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s="1">
        <v>19.600000000000001</v>
      </c>
      <c r="T1977" s="1">
        <v>390.4</v>
      </c>
      <c r="U1977" t="s">
        <v>24</v>
      </c>
      <c r="V1977" t="str">
        <f>IF(ctable[[#This Row],[tenure]]&lt;=12, "Short",IF(ctable[[#This Row],[tenure]]&lt;=36,"Medium","Long"))</f>
        <v>Medium</v>
      </c>
      <c r="W1977">
        <f>IF(ctable[[#This Row],[Churn]]="Yes",1,0)</f>
        <v>0</v>
      </c>
    </row>
    <row r="1978" spans="1:23"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s="1">
        <v>93.55</v>
      </c>
      <c r="T1978" s="1">
        <v>93.55</v>
      </c>
      <c r="U1978" t="s">
        <v>23</v>
      </c>
      <c r="V1978" t="str">
        <f>IF(ctable[[#This Row],[tenure]]&lt;=12, "Short",IF(ctable[[#This Row],[tenure]]&lt;=36,"Medium","Long"))</f>
        <v>Short</v>
      </c>
      <c r="W1978">
        <f>IF(ctable[[#This Row],[Churn]]="Yes",1,0)</f>
        <v>1</v>
      </c>
    </row>
    <row r="1979" spans="1:23"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s="1">
        <v>90.7</v>
      </c>
      <c r="T1979" s="1">
        <v>2845.15</v>
      </c>
      <c r="U1979" t="s">
        <v>24</v>
      </c>
      <c r="V1979" t="str">
        <f>IF(ctable[[#This Row],[tenure]]&lt;=12, "Short",IF(ctable[[#This Row],[tenure]]&lt;=36,"Medium","Long"))</f>
        <v>Medium</v>
      </c>
      <c r="W1979">
        <f>IF(ctable[[#This Row],[Churn]]="Yes",1,0)</f>
        <v>0</v>
      </c>
    </row>
    <row r="1980" spans="1:23"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s="1">
        <v>69.75</v>
      </c>
      <c r="T1980" s="1">
        <v>3894.4</v>
      </c>
      <c r="U1980" t="s">
        <v>24</v>
      </c>
      <c r="V1980" t="str">
        <f>IF(ctable[[#This Row],[tenure]]&lt;=12, "Short",IF(ctable[[#This Row],[tenure]]&lt;=36,"Medium","Long"))</f>
        <v>Long</v>
      </c>
      <c r="W1980">
        <f>IF(ctable[[#This Row],[Churn]]="Yes",1,0)</f>
        <v>0</v>
      </c>
    </row>
    <row r="1981" spans="1:23"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s="1">
        <v>20</v>
      </c>
      <c r="T1981" s="1">
        <v>886.4</v>
      </c>
      <c r="U1981" t="s">
        <v>24</v>
      </c>
      <c r="V1981" t="str">
        <f>IF(ctable[[#This Row],[tenure]]&lt;=12, "Short",IF(ctable[[#This Row],[tenure]]&lt;=36,"Medium","Long"))</f>
        <v>Long</v>
      </c>
      <c r="W1981">
        <f>IF(ctable[[#This Row],[Churn]]="Yes",1,0)</f>
        <v>0</v>
      </c>
    </row>
    <row r="1982" spans="1:23"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s="1">
        <v>95.25</v>
      </c>
      <c r="T1982" s="1">
        <v>1021.55</v>
      </c>
      <c r="U1982" t="s">
        <v>24</v>
      </c>
      <c r="V1982" t="str">
        <f>IF(ctable[[#This Row],[tenure]]&lt;=12, "Short",IF(ctable[[#This Row],[tenure]]&lt;=36,"Medium","Long"))</f>
        <v>Short</v>
      </c>
      <c r="W1982">
        <f>IF(ctable[[#This Row],[Churn]]="Yes",1,0)</f>
        <v>0</v>
      </c>
    </row>
    <row r="1983" spans="1:23"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s="1">
        <v>102.1</v>
      </c>
      <c r="T1983" s="1">
        <v>5885.4</v>
      </c>
      <c r="U1983" t="s">
        <v>23</v>
      </c>
      <c r="V1983" t="str">
        <f>IF(ctable[[#This Row],[tenure]]&lt;=12, "Short",IF(ctable[[#This Row],[tenure]]&lt;=36,"Medium","Long"))</f>
        <v>Long</v>
      </c>
      <c r="W1983">
        <f>IF(ctable[[#This Row],[Churn]]="Yes",1,0)</f>
        <v>1</v>
      </c>
    </row>
    <row r="1984" spans="1:23"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s="1">
        <v>19.95</v>
      </c>
      <c r="T1984" s="1">
        <v>268.39999999999998</v>
      </c>
      <c r="U1984" t="s">
        <v>24</v>
      </c>
      <c r="V1984" t="str">
        <f>IF(ctable[[#This Row],[tenure]]&lt;=12, "Short",IF(ctable[[#This Row],[tenure]]&lt;=36,"Medium","Long"))</f>
        <v>Medium</v>
      </c>
      <c r="W1984">
        <f>IF(ctable[[#This Row],[Churn]]="Yes",1,0)</f>
        <v>0</v>
      </c>
    </row>
    <row r="1985" spans="1:23"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s="1">
        <v>80.849999999999994</v>
      </c>
      <c r="T1985" s="1">
        <v>2204.35</v>
      </c>
      <c r="U1985" t="s">
        <v>24</v>
      </c>
      <c r="V1985" t="str">
        <f>IF(ctable[[#This Row],[tenure]]&lt;=12, "Short",IF(ctable[[#This Row],[tenure]]&lt;=36,"Medium","Long"))</f>
        <v>Medium</v>
      </c>
      <c r="W1985">
        <f>IF(ctable[[#This Row],[Churn]]="Yes",1,0)</f>
        <v>0</v>
      </c>
    </row>
    <row r="1986" spans="1:23"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s="1">
        <v>90.9</v>
      </c>
      <c r="T1986" s="1">
        <v>1259</v>
      </c>
      <c r="U1986" t="s">
        <v>23</v>
      </c>
      <c r="V1986" t="str">
        <f>IF(ctable[[#This Row],[tenure]]&lt;=12, "Short",IF(ctable[[#This Row],[tenure]]&lt;=36,"Medium","Long"))</f>
        <v>Medium</v>
      </c>
      <c r="W1986">
        <f>IF(ctable[[#This Row],[Churn]]="Yes",1,0)</f>
        <v>1</v>
      </c>
    </row>
    <row r="1987" spans="1:23"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s="1">
        <v>29.2</v>
      </c>
      <c r="T1987" s="1">
        <v>309.10000000000002</v>
      </c>
      <c r="U1987" t="s">
        <v>23</v>
      </c>
      <c r="V1987" t="str">
        <f>IF(ctable[[#This Row],[tenure]]&lt;=12, "Short",IF(ctable[[#This Row],[tenure]]&lt;=36,"Medium","Long"))</f>
        <v>Short</v>
      </c>
      <c r="W1987">
        <f>IF(ctable[[#This Row],[Churn]]="Yes",1,0)</f>
        <v>1</v>
      </c>
    </row>
    <row r="1988" spans="1:23"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s="1">
        <v>93.3</v>
      </c>
      <c r="T1988" s="1">
        <v>6398.05</v>
      </c>
      <c r="U1988" t="s">
        <v>24</v>
      </c>
      <c r="V1988" t="str">
        <f>IF(ctable[[#This Row],[tenure]]&lt;=12, "Short",IF(ctable[[#This Row],[tenure]]&lt;=36,"Medium","Long"))</f>
        <v>Long</v>
      </c>
      <c r="W1988">
        <f>IF(ctable[[#This Row],[Churn]]="Yes",1,0)</f>
        <v>0</v>
      </c>
    </row>
    <row r="1989" spans="1:23"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s="1">
        <v>89.15</v>
      </c>
      <c r="T1989" s="1">
        <v>2257.75</v>
      </c>
      <c r="U1989" t="s">
        <v>23</v>
      </c>
      <c r="V1989" t="str">
        <f>IF(ctable[[#This Row],[tenure]]&lt;=12, "Short",IF(ctable[[#This Row],[tenure]]&lt;=36,"Medium","Long"))</f>
        <v>Medium</v>
      </c>
      <c r="W1989">
        <f>IF(ctable[[#This Row],[Churn]]="Yes",1,0)</f>
        <v>1</v>
      </c>
    </row>
    <row r="1990" spans="1:23"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s="1">
        <v>108.85</v>
      </c>
      <c r="T1990" s="1">
        <v>6287.25</v>
      </c>
      <c r="U1990" t="s">
        <v>23</v>
      </c>
      <c r="V1990" t="str">
        <f>IF(ctable[[#This Row],[tenure]]&lt;=12, "Short",IF(ctable[[#This Row],[tenure]]&lt;=36,"Medium","Long"))</f>
        <v>Long</v>
      </c>
      <c r="W1990">
        <f>IF(ctable[[#This Row],[Churn]]="Yes",1,0)</f>
        <v>1</v>
      </c>
    </row>
    <row r="1991" spans="1:23"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s="1">
        <v>46.35</v>
      </c>
      <c r="T1991" s="1">
        <v>1662.05</v>
      </c>
      <c r="U1991" t="s">
        <v>24</v>
      </c>
      <c r="V1991" t="str">
        <f>IF(ctable[[#This Row],[tenure]]&lt;=12, "Short",IF(ctable[[#This Row],[tenure]]&lt;=36,"Medium","Long"))</f>
        <v>Medium</v>
      </c>
      <c r="W1991">
        <f>IF(ctable[[#This Row],[Churn]]="Yes",1,0)</f>
        <v>0</v>
      </c>
    </row>
    <row r="1992" spans="1:23"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s="1">
        <v>84.75</v>
      </c>
      <c r="T1992" s="1">
        <v>1350.15</v>
      </c>
      <c r="U1992" t="s">
        <v>23</v>
      </c>
      <c r="V1992" t="str">
        <f>IF(ctable[[#This Row],[tenure]]&lt;=12, "Short",IF(ctable[[#This Row],[tenure]]&lt;=36,"Medium","Long"))</f>
        <v>Medium</v>
      </c>
      <c r="W1992">
        <f>IF(ctable[[#This Row],[Churn]]="Yes",1,0)</f>
        <v>1</v>
      </c>
    </row>
    <row r="1993" spans="1:23"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s="1">
        <v>78.75</v>
      </c>
      <c r="T1993" s="1">
        <v>3600.65</v>
      </c>
      <c r="U1993" t="s">
        <v>24</v>
      </c>
      <c r="V1993" t="str">
        <f>IF(ctable[[#This Row],[tenure]]&lt;=12, "Short",IF(ctable[[#This Row],[tenure]]&lt;=36,"Medium","Long"))</f>
        <v>Long</v>
      </c>
      <c r="W1993">
        <f>IF(ctable[[#This Row],[Churn]]="Yes",1,0)</f>
        <v>0</v>
      </c>
    </row>
    <row r="1994" spans="1:23"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s="1">
        <v>83.55</v>
      </c>
      <c r="T1994" s="1">
        <v>1329.15</v>
      </c>
      <c r="U1994" t="s">
        <v>24</v>
      </c>
      <c r="V1994" t="str">
        <f>IF(ctable[[#This Row],[tenure]]&lt;=12, "Short",IF(ctable[[#This Row],[tenure]]&lt;=36,"Medium","Long"))</f>
        <v>Medium</v>
      </c>
      <c r="W1994">
        <f>IF(ctable[[#This Row],[Churn]]="Yes",1,0)</f>
        <v>0</v>
      </c>
    </row>
    <row r="1995" spans="1:23"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s="1">
        <v>45.7</v>
      </c>
      <c r="T1995" s="1">
        <v>45.7</v>
      </c>
      <c r="U1995" t="s">
        <v>23</v>
      </c>
      <c r="V1995" t="str">
        <f>IF(ctable[[#This Row],[tenure]]&lt;=12, "Short",IF(ctable[[#This Row],[tenure]]&lt;=36,"Medium","Long"))</f>
        <v>Short</v>
      </c>
      <c r="W1995">
        <f>IF(ctable[[#This Row],[Churn]]="Yes",1,0)</f>
        <v>1</v>
      </c>
    </row>
    <row r="1996" spans="1:23"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s="1">
        <v>19.600000000000001</v>
      </c>
      <c r="T1996" s="1">
        <v>422.5</v>
      </c>
      <c r="U1996" t="s">
        <v>24</v>
      </c>
      <c r="V1996" t="str">
        <f>IF(ctable[[#This Row],[tenure]]&lt;=12, "Short",IF(ctable[[#This Row],[tenure]]&lt;=36,"Medium","Long"))</f>
        <v>Medium</v>
      </c>
      <c r="W1996">
        <f>IF(ctable[[#This Row],[Churn]]="Yes",1,0)</f>
        <v>0</v>
      </c>
    </row>
    <row r="1997" spans="1:23"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s="1">
        <v>69.95</v>
      </c>
      <c r="T1997" s="1">
        <v>69.95</v>
      </c>
      <c r="U1997" t="s">
        <v>23</v>
      </c>
      <c r="V1997" t="str">
        <f>IF(ctable[[#This Row],[tenure]]&lt;=12, "Short",IF(ctable[[#This Row],[tenure]]&lt;=36,"Medium","Long"))</f>
        <v>Short</v>
      </c>
      <c r="W1997">
        <f>IF(ctable[[#This Row],[Churn]]="Yes",1,0)</f>
        <v>1</v>
      </c>
    </row>
    <row r="1998" spans="1:23"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s="1">
        <v>67.849999999999994</v>
      </c>
      <c r="T1998" s="1">
        <v>4627.6499999999996</v>
      </c>
      <c r="U1998" t="s">
        <v>24</v>
      </c>
      <c r="V1998" t="str">
        <f>IF(ctable[[#This Row],[tenure]]&lt;=12, "Short",IF(ctable[[#This Row],[tenure]]&lt;=36,"Medium","Long"))</f>
        <v>Long</v>
      </c>
      <c r="W1998">
        <f>IF(ctable[[#This Row],[Churn]]="Yes",1,0)</f>
        <v>0</v>
      </c>
    </row>
    <row r="1999" spans="1:23"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s="1">
        <v>105.65</v>
      </c>
      <c r="T1999" s="1">
        <v>6717.9</v>
      </c>
      <c r="U1999" t="s">
        <v>24</v>
      </c>
      <c r="V1999" t="str">
        <f>IF(ctable[[#This Row],[tenure]]&lt;=12, "Short",IF(ctable[[#This Row],[tenure]]&lt;=36,"Medium","Long"))</f>
        <v>Long</v>
      </c>
      <c r="W1999">
        <f>IF(ctable[[#This Row],[Churn]]="Yes",1,0)</f>
        <v>0</v>
      </c>
    </row>
    <row r="2000" spans="1:23"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s="1">
        <v>44.6</v>
      </c>
      <c r="T2000" s="1">
        <v>97.1</v>
      </c>
      <c r="U2000" t="s">
        <v>23</v>
      </c>
      <c r="V2000" t="str">
        <f>IF(ctable[[#This Row],[tenure]]&lt;=12, "Short",IF(ctable[[#This Row],[tenure]]&lt;=36,"Medium","Long"))</f>
        <v>Short</v>
      </c>
      <c r="W2000">
        <f>IF(ctable[[#This Row],[Churn]]="Yes",1,0)</f>
        <v>1</v>
      </c>
    </row>
    <row r="2001" spans="1:23"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s="1">
        <v>74.95</v>
      </c>
      <c r="T2001" s="1">
        <v>1710.45</v>
      </c>
      <c r="U2001" t="s">
        <v>23</v>
      </c>
      <c r="V2001" t="str">
        <f>IF(ctable[[#This Row],[tenure]]&lt;=12, "Short",IF(ctable[[#This Row],[tenure]]&lt;=36,"Medium","Long"))</f>
        <v>Medium</v>
      </c>
      <c r="W2001">
        <f>IF(ctable[[#This Row],[Churn]]="Yes",1,0)</f>
        <v>1</v>
      </c>
    </row>
    <row r="2002" spans="1:23"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s="1">
        <v>75.5</v>
      </c>
      <c r="T2002" s="1">
        <v>637.4</v>
      </c>
      <c r="U2002" t="s">
        <v>24</v>
      </c>
      <c r="V2002" t="str">
        <f>IF(ctable[[#This Row],[tenure]]&lt;=12, "Short",IF(ctable[[#This Row],[tenure]]&lt;=36,"Medium","Long"))</f>
        <v>Short</v>
      </c>
      <c r="W2002">
        <f>IF(ctable[[#This Row],[Churn]]="Yes",1,0)</f>
        <v>0</v>
      </c>
    </row>
    <row r="2003" spans="1:23"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s="1">
        <v>20.149999999999999</v>
      </c>
      <c r="T2003" s="1">
        <v>117.95</v>
      </c>
      <c r="U2003" t="s">
        <v>24</v>
      </c>
      <c r="V2003" t="str">
        <f>IF(ctable[[#This Row],[tenure]]&lt;=12, "Short",IF(ctable[[#This Row],[tenure]]&lt;=36,"Medium","Long"))</f>
        <v>Short</v>
      </c>
      <c r="W2003">
        <f>IF(ctable[[#This Row],[Churn]]="Yes",1,0)</f>
        <v>0</v>
      </c>
    </row>
    <row r="2004" spans="1:23"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s="1">
        <v>45.2</v>
      </c>
      <c r="T2004" s="1">
        <v>2460.5500000000002</v>
      </c>
      <c r="U2004" t="s">
        <v>24</v>
      </c>
      <c r="V2004" t="str">
        <f>IF(ctable[[#This Row],[tenure]]&lt;=12, "Short",IF(ctable[[#This Row],[tenure]]&lt;=36,"Medium","Long"))</f>
        <v>Long</v>
      </c>
      <c r="W2004">
        <f>IF(ctable[[#This Row],[Churn]]="Yes",1,0)</f>
        <v>0</v>
      </c>
    </row>
    <row r="2005" spans="1:23"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s="1">
        <v>95.25</v>
      </c>
      <c r="T2005" s="1">
        <v>5464.65</v>
      </c>
      <c r="U2005" t="s">
        <v>23</v>
      </c>
      <c r="V2005" t="str">
        <f>IF(ctable[[#This Row],[tenure]]&lt;=12, "Short",IF(ctable[[#This Row],[tenure]]&lt;=36,"Medium","Long"))</f>
        <v>Long</v>
      </c>
      <c r="W2005">
        <f>IF(ctable[[#This Row],[Churn]]="Yes",1,0)</f>
        <v>1</v>
      </c>
    </row>
    <row r="2006" spans="1:23"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s="1">
        <v>89.85</v>
      </c>
      <c r="T2006" s="1">
        <v>2165.0500000000002</v>
      </c>
      <c r="U2006" t="s">
        <v>23</v>
      </c>
      <c r="V2006" t="str">
        <f>IF(ctable[[#This Row],[tenure]]&lt;=12, "Short",IF(ctable[[#This Row],[tenure]]&lt;=36,"Medium","Long"))</f>
        <v>Medium</v>
      </c>
      <c r="W2006">
        <f>IF(ctable[[#This Row],[Churn]]="Yes",1,0)</f>
        <v>1</v>
      </c>
    </row>
    <row r="2007" spans="1:23"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s="1">
        <v>100.45</v>
      </c>
      <c r="T2007" s="1">
        <v>4941.8</v>
      </c>
      <c r="U2007" t="s">
        <v>23</v>
      </c>
      <c r="V2007" t="str">
        <f>IF(ctable[[#This Row],[tenure]]&lt;=12, "Short",IF(ctable[[#This Row],[tenure]]&lt;=36,"Medium","Long"))</f>
        <v>Long</v>
      </c>
      <c r="W2007">
        <f>IF(ctable[[#This Row],[Churn]]="Yes",1,0)</f>
        <v>1</v>
      </c>
    </row>
    <row r="2008" spans="1:23"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s="1">
        <v>47.15</v>
      </c>
      <c r="T2008" s="1">
        <v>223.15</v>
      </c>
      <c r="U2008" t="s">
        <v>23</v>
      </c>
      <c r="V2008" t="str">
        <f>IF(ctable[[#This Row],[tenure]]&lt;=12, "Short",IF(ctable[[#This Row],[tenure]]&lt;=36,"Medium","Long"))</f>
        <v>Short</v>
      </c>
      <c r="W2008">
        <f>IF(ctable[[#This Row],[Churn]]="Yes",1,0)</f>
        <v>1</v>
      </c>
    </row>
    <row r="2009" spans="1:23"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s="1">
        <v>80.2</v>
      </c>
      <c r="T2009" s="1">
        <v>181.1</v>
      </c>
      <c r="U2009" t="s">
        <v>23</v>
      </c>
      <c r="V2009" t="str">
        <f>IF(ctable[[#This Row],[tenure]]&lt;=12, "Short",IF(ctable[[#This Row],[tenure]]&lt;=36,"Medium","Long"))</f>
        <v>Short</v>
      </c>
      <c r="W2009">
        <f>IF(ctable[[#This Row],[Churn]]="Yes",1,0)</f>
        <v>1</v>
      </c>
    </row>
    <row r="2010" spans="1:23"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s="1">
        <v>87.1</v>
      </c>
      <c r="T2010" s="1">
        <v>341.45</v>
      </c>
      <c r="U2010" t="s">
        <v>23</v>
      </c>
      <c r="V2010" t="str">
        <f>IF(ctable[[#This Row],[tenure]]&lt;=12, "Short",IF(ctable[[#This Row],[tenure]]&lt;=36,"Medium","Long"))</f>
        <v>Short</v>
      </c>
      <c r="W2010">
        <f>IF(ctable[[#This Row],[Churn]]="Yes",1,0)</f>
        <v>1</v>
      </c>
    </row>
    <row r="2011" spans="1:23"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s="1">
        <v>79.25</v>
      </c>
      <c r="T2011" s="1">
        <v>5731.85</v>
      </c>
      <c r="U2011" t="s">
        <v>24</v>
      </c>
      <c r="V2011" t="str">
        <f>IF(ctable[[#This Row],[tenure]]&lt;=12, "Short",IF(ctable[[#This Row],[tenure]]&lt;=36,"Medium","Long"))</f>
        <v>Long</v>
      </c>
      <c r="W2011">
        <f>IF(ctable[[#This Row],[Churn]]="Yes",1,0)</f>
        <v>0</v>
      </c>
    </row>
    <row r="2012" spans="1:23"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s="1">
        <v>75.900000000000006</v>
      </c>
      <c r="T2012" s="1">
        <v>357.75</v>
      </c>
      <c r="U2012" t="s">
        <v>23</v>
      </c>
      <c r="V2012" t="str">
        <f>IF(ctable[[#This Row],[tenure]]&lt;=12, "Short",IF(ctable[[#This Row],[tenure]]&lt;=36,"Medium","Long"))</f>
        <v>Short</v>
      </c>
      <c r="W2012">
        <f>IF(ctable[[#This Row],[Churn]]="Yes",1,0)</f>
        <v>1</v>
      </c>
    </row>
    <row r="2013" spans="1:23"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s="1">
        <v>85.7</v>
      </c>
      <c r="T2013" s="1">
        <v>4616.1000000000004</v>
      </c>
      <c r="U2013" t="s">
        <v>24</v>
      </c>
      <c r="V2013" t="str">
        <f>IF(ctable[[#This Row],[tenure]]&lt;=12, "Short",IF(ctable[[#This Row],[tenure]]&lt;=36,"Medium","Long"))</f>
        <v>Long</v>
      </c>
      <c r="W2013">
        <f>IF(ctable[[#This Row],[Churn]]="Yes",1,0)</f>
        <v>0</v>
      </c>
    </row>
    <row r="2014" spans="1:23"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s="1">
        <v>98.75</v>
      </c>
      <c r="T2014" s="1">
        <v>4533.7</v>
      </c>
      <c r="U2014" t="s">
        <v>23</v>
      </c>
      <c r="V2014" t="str">
        <f>IF(ctable[[#This Row],[tenure]]&lt;=12, "Short",IF(ctable[[#This Row],[tenure]]&lt;=36,"Medium","Long"))</f>
        <v>Long</v>
      </c>
      <c r="W2014">
        <f>IF(ctable[[#This Row],[Churn]]="Yes",1,0)</f>
        <v>1</v>
      </c>
    </row>
    <row r="2015" spans="1:23"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s="1">
        <v>20.100000000000001</v>
      </c>
      <c r="T2015" s="1">
        <v>589.25</v>
      </c>
      <c r="U2015" t="s">
        <v>24</v>
      </c>
      <c r="V2015" t="str">
        <f>IF(ctable[[#This Row],[tenure]]&lt;=12, "Short",IF(ctable[[#This Row],[tenure]]&lt;=36,"Medium","Long"))</f>
        <v>Medium</v>
      </c>
      <c r="W2015">
        <f>IF(ctable[[#This Row],[Churn]]="Yes",1,0)</f>
        <v>0</v>
      </c>
    </row>
    <row r="2016" spans="1:23"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s="1">
        <v>61.8</v>
      </c>
      <c r="T2016" s="1">
        <v>750.1</v>
      </c>
      <c r="U2016" t="s">
        <v>24</v>
      </c>
      <c r="V2016" t="str">
        <f>IF(ctable[[#This Row],[tenure]]&lt;=12, "Short",IF(ctable[[#This Row],[tenure]]&lt;=36,"Medium","Long"))</f>
        <v>Medium</v>
      </c>
      <c r="W2016">
        <f>IF(ctable[[#This Row],[Churn]]="Yes",1,0)</f>
        <v>0</v>
      </c>
    </row>
    <row r="2017" spans="1:23"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s="1">
        <v>49.9</v>
      </c>
      <c r="T2017" s="1">
        <v>1410.25</v>
      </c>
      <c r="U2017" t="s">
        <v>24</v>
      </c>
      <c r="V2017" t="str">
        <f>IF(ctable[[#This Row],[tenure]]&lt;=12, "Short",IF(ctable[[#This Row],[tenure]]&lt;=36,"Medium","Long"))</f>
        <v>Medium</v>
      </c>
      <c r="W2017">
        <f>IF(ctable[[#This Row],[Churn]]="Yes",1,0)</f>
        <v>0</v>
      </c>
    </row>
    <row r="2018" spans="1:23"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s="1">
        <v>86.45</v>
      </c>
      <c r="T2018" s="1">
        <v>830.85</v>
      </c>
      <c r="U2018" t="s">
        <v>23</v>
      </c>
      <c r="V2018" t="str">
        <f>IF(ctable[[#This Row],[tenure]]&lt;=12, "Short",IF(ctable[[#This Row],[tenure]]&lt;=36,"Medium","Long"))</f>
        <v>Short</v>
      </c>
      <c r="W2018">
        <f>IF(ctable[[#This Row],[Churn]]="Yes",1,0)</f>
        <v>1</v>
      </c>
    </row>
    <row r="2019" spans="1:23"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s="1">
        <v>20.399999999999999</v>
      </c>
      <c r="T2019" s="1">
        <v>743.5</v>
      </c>
      <c r="U2019" t="s">
        <v>24</v>
      </c>
      <c r="V2019" t="str">
        <f>IF(ctable[[#This Row],[tenure]]&lt;=12, "Short",IF(ctable[[#This Row],[tenure]]&lt;=36,"Medium","Long"))</f>
        <v>Long</v>
      </c>
      <c r="W2019">
        <f>IF(ctable[[#This Row],[Churn]]="Yes",1,0)</f>
        <v>0</v>
      </c>
    </row>
    <row r="2020" spans="1:23"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s="1">
        <v>45.3</v>
      </c>
      <c r="T2020" s="1">
        <v>45.3</v>
      </c>
      <c r="U2020" t="s">
        <v>23</v>
      </c>
      <c r="V2020" t="str">
        <f>IF(ctable[[#This Row],[tenure]]&lt;=12, "Short",IF(ctable[[#This Row],[tenure]]&lt;=36,"Medium","Long"))</f>
        <v>Short</v>
      </c>
      <c r="W2020">
        <f>IF(ctable[[#This Row],[Churn]]="Yes",1,0)</f>
        <v>1</v>
      </c>
    </row>
    <row r="2021" spans="1:23"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s="1">
        <v>104.1</v>
      </c>
      <c r="T2021" s="1">
        <v>7040.85</v>
      </c>
      <c r="U2021" t="s">
        <v>23</v>
      </c>
      <c r="V2021" t="str">
        <f>IF(ctable[[#This Row],[tenure]]&lt;=12, "Short",IF(ctable[[#This Row],[tenure]]&lt;=36,"Medium","Long"))</f>
        <v>Long</v>
      </c>
      <c r="W2021">
        <f>IF(ctable[[#This Row],[Churn]]="Yes",1,0)</f>
        <v>1</v>
      </c>
    </row>
    <row r="2022" spans="1:23"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s="1">
        <v>75.400000000000006</v>
      </c>
      <c r="T2022" s="1">
        <v>3865.45</v>
      </c>
      <c r="U2022" t="s">
        <v>24</v>
      </c>
      <c r="V2022" t="str">
        <f>IF(ctable[[#This Row],[tenure]]&lt;=12, "Short",IF(ctable[[#This Row],[tenure]]&lt;=36,"Medium","Long"))</f>
        <v>Long</v>
      </c>
      <c r="W2022">
        <f>IF(ctable[[#This Row],[Churn]]="Yes",1,0)</f>
        <v>0</v>
      </c>
    </row>
    <row r="2023" spans="1:23"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s="1">
        <v>108.15</v>
      </c>
      <c r="T2023" s="1">
        <v>6825.65</v>
      </c>
      <c r="U2023" t="s">
        <v>24</v>
      </c>
      <c r="V2023" t="str">
        <f>IF(ctable[[#This Row],[tenure]]&lt;=12, "Short",IF(ctable[[#This Row],[tenure]]&lt;=36,"Medium","Long"))</f>
        <v>Long</v>
      </c>
      <c r="W2023">
        <f>IF(ctable[[#This Row],[Churn]]="Yes",1,0)</f>
        <v>0</v>
      </c>
    </row>
    <row r="2024" spans="1:23"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s="1">
        <v>86.25</v>
      </c>
      <c r="T2024" s="1">
        <v>1340.1</v>
      </c>
      <c r="U2024" t="s">
        <v>24</v>
      </c>
      <c r="V2024" t="str">
        <f>IF(ctable[[#This Row],[tenure]]&lt;=12, "Short",IF(ctable[[#This Row],[tenure]]&lt;=36,"Medium","Long"))</f>
        <v>Medium</v>
      </c>
      <c r="W2024">
        <f>IF(ctable[[#This Row],[Churn]]="Yes",1,0)</f>
        <v>0</v>
      </c>
    </row>
    <row r="2025" spans="1:23"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s="1">
        <v>81</v>
      </c>
      <c r="T2025" s="1">
        <v>371.65</v>
      </c>
      <c r="U2025" t="s">
        <v>23</v>
      </c>
      <c r="V2025" t="str">
        <f>IF(ctable[[#This Row],[tenure]]&lt;=12, "Short",IF(ctable[[#This Row],[tenure]]&lt;=36,"Medium","Long"))</f>
        <v>Short</v>
      </c>
      <c r="W2025">
        <f>IF(ctable[[#This Row],[Churn]]="Yes",1,0)</f>
        <v>1</v>
      </c>
    </row>
    <row r="2026" spans="1:23"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s="1">
        <v>95.7</v>
      </c>
      <c r="T2026" s="1">
        <v>1184</v>
      </c>
      <c r="U2026" t="s">
        <v>24</v>
      </c>
      <c r="V2026" t="str">
        <f>IF(ctable[[#This Row],[tenure]]&lt;=12, "Short",IF(ctable[[#This Row],[tenure]]&lt;=36,"Medium","Long"))</f>
        <v>Short</v>
      </c>
      <c r="W2026">
        <f>IF(ctable[[#This Row],[Churn]]="Yes",1,0)</f>
        <v>0</v>
      </c>
    </row>
    <row r="2027" spans="1:23"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s="1">
        <v>116.85</v>
      </c>
      <c r="T2027" s="1">
        <v>8477.7000000000007</v>
      </c>
      <c r="U2027" t="s">
        <v>24</v>
      </c>
      <c r="V2027" t="str">
        <f>IF(ctable[[#This Row],[tenure]]&lt;=12, "Short",IF(ctable[[#This Row],[tenure]]&lt;=36,"Medium","Long"))</f>
        <v>Long</v>
      </c>
      <c r="W2027">
        <f>IF(ctable[[#This Row],[Churn]]="Yes",1,0)</f>
        <v>0</v>
      </c>
    </row>
    <row r="2028" spans="1:23"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s="1">
        <v>105.75</v>
      </c>
      <c r="T2028" s="1">
        <v>7382.85</v>
      </c>
      <c r="U2028" t="s">
        <v>24</v>
      </c>
      <c r="V2028" t="str">
        <f>IF(ctable[[#This Row],[tenure]]&lt;=12, "Short",IF(ctable[[#This Row],[tenure]]&lt;=36,"Medium","Long"))</f>
        <v>Long</v>
      </c>
      <c r="W2028">
        <f>IF(ctable[[#This Row],[Churn]]="Yes",1,0)</f>
        <v>0</v>
      </c>
    </row>
    <row r="2029" spans="1:23"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s="1">
        <v>20.149999999999999</v>
      </c>
      <c r="T2029" s="1">
        <v>456.85</v>
      </c>
      <c r="U2029" t="s">
        <v>24</v>
      </c>
      <c r="V2029" t="str">
        <f>IF(ctable[[#This Row],[tenure]]&lt;=12, "Short",IF(ctable[[#This Row],[tenure]]&lt;=36,"Medium","Long"))</f>
        <v>Medium</v>
      </c>
      <c r="W2029">
        <f>IF(ctable[[#This Row],[Churn]]="Yes",1,0)</f>
        <v>0</v>
      </c>
    </row>
    <row r="2030" spans="1:23"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s="1">
        <v>19.600000000000001</v>
      </c>
      <c r="T2030" s="1">
        <v>331.6</v>
      </c>
      <c r="U2030" t="s">
        <v>24</v>
      </c>
      <c r="V2030" t="str">
        <f>IF(ctable[[#This Row],[tenure]]&lt;=12, "Short",IF(ctable[[#This Row],[tenure]]&lt;=36,"Medium","Long"))</f>
        <v>Medium</v>
      </c>
      <c r="W2030">
        <f>IF(ctable[[#This Row],[Churn]]="Yes",1,0)</f>
        <v>0</v>
      </c>
    </row>
    <row r="2031" spans="1:23"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s="1">
        <v>90.6</v>
      </c>
      <c r="T2031" s="1">
        <v>6056.15</v>
      </c>
      <c r="U2031" t="s">
        <v>23</v>
      </c>
      <c r="V2031" t="str">
        <f>IF(ctable[[#This Row],[tenure]]&lt;=12, "Short",IF(ctable[[#This Row],[tenure]]&lt;=36,"Medium","Long"))</f>
        <v>Long</v>
      </c>
      <c r="W2031">
        <f>IF(ctable[[#This Row],[Churn]]="Yes",1,0)</f>
        <v>1</v>
      </c>
    </row>
    <row r="2032" spans="1:23"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s="1">
        <v>60.95</v>
      </c>
      <c r="T2032" s="1">
        <v>134.6</v>
      </c>
      <c r="U2032" t="s">
        <v>24</v>
      </c>
      <c r="V2032" t="str">
        <f>IF(ctable[[#This Row],[tenure]]&lt;=12, "Short",IF(ctable[[#This Row],[tenure]]&lt;=36,"Medium","Long"))</f>
        <v>Short</v>
      </c>
      <c r="W2032">
        <f>IF(ctable[[#This Row],[Churn]]="Yes",1,0)</f>
        <v>0</v>
      </c>
    </row>
    <row r="2033" spans="1:23"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s="1">
        <v>25.05</v>
      </c>
      <c r="T2033" s="1">
        <v>125.5</v>
      </c>
      <c r="U2033" t="s">
        <v>24</v>
      </c>
      <c r="V2033" t="str">
        <f>IF(ctable[[#This Row],[tenure]]&lt;=12, "Short",IF(ctable[[#This Row],[tenure]]&lt;=36,"Medium","Long"))</f>
        <v>Short</v>
      </c>
      <c r="W2033">
        <f>IF(ctable[[#This Row],[Churn]]="Yes",1,0)</f>
        <v>0</v>
      </c>
    </row>
    <row r="2034" spans="1:23"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s="1">
        <v>88.15</v>
      </c>
      <c r="T2034" s="1">
        <v>1390.6</v>
      </c>
      <c r="U2034" t="s">
        <v>23</v>
      </c>
      <c r="V2034" t="str">
        <f>IF(ctable[[#This Row],[tenure]]&lt;=12, "Short",IF(ctable[[#This Row],[tenure]]&lt;=36,"Medium","Long"))</f>
        <v>Medium</v>
      </c>
      <c r="W2034">
        <f>IF(ctable[[#This Row],[Churn]]="Yes",1,0)</f>
        <v>1</v>
      </c>
    </row>
    <row r="2035" spans="1:23"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s="1">
        <v>20.2</v>
      </c>
      <c r="T2035" s="1">
        <v>20.2</v>
      </c>
      <c r="U2035" t="s">
        <v>23</v>
      </c>
      <c r="V2035" t="str">
        <f>IF(ctable[[#This Row],[tenure]]&lt;=12, "Short",IF(ctable[[#This Row],[tenure]]&lt;=36,"Medium","Long"))</f>
        <v>Short</v>
      </c>
      <c r="W2035">
        <f>IF(ctable[[#This Row],[Churn]]="Yes",1,0)</f>
        <v>1</v>
      </c>
    </row>
    <row r="2036" spans="1:23"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s="1">
        <v>60.3</v>
      </c>
      <c r="T2036" s="1">
        <v>2511.3000000000002</v>
      </c>
      <c r="U2036" t="s">
        <v>24</v>
      </c>
      <c r="V2036" t="str">
        <f>IF(ctable[[#This Row],[tenure]]&lt;=12, "Short",IF(ctable[[#This Row],[tenure]]&lt;=36,"Medium","Long"))</f>
        <v>Long</v>
      </c>
      <c r="W2036">
        <f>IF(ctable[[#This Row],[Churn]]="Yes",1,0)</f>
        <v>0</v>
      </c>
    </row>
    <row r="2037" spans="1:23"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s="1">
        <v>63.95</v>
      </c>
      <c r="T2037" s="1">
        <v>2737.05</v>
      </c>
      <c r="U2037" t="s">
        <v>24</v>
      </c>
      <c r="V2037" t="str">
        <f>IF(ctable[[#This Row],[tenure]]&lt;=12, "Short",IF(ctable[[#This Row],[tenure]]&lt;=36,"Medium","Long"))</f>
        <v>Long</v>
      </c>
      <c r="W2037">
        <f>IF(ctable[[#This Row],[Churn]]="Yes",1,0)</f>
        <v>0</v>
      </c>
    </row>
    <row r="2038" spans="1:23"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s="1">
        <v>74.3</v>
      </c>
      <c r="T2038" s="1">
        <v>74.3</v>
      </c>
      <c r="U2038" t="s">
        <v>24</v>
      </c>
      <c r="V2038" t="str">
        <f>IF(ctable[[#This Row],[tenure]]&lt;=12, "Short",IF(ctable[[#This Row],[tenure]]&lt;=36,"Medium","Long"))</f>
        <v>Short</v>
      </c>
      <c r="W2038">
        <f>IF(ctable[[#This Row],[Churn]]="Yes",1,0)</f>
        <v>0</v>
      </c>
    </row>
    <row r="2039" spans="1:23"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s="1">
        <v>70.599999999999994</v>
      </c>
      <c r="T2039" s="1">
        <v>70.599999999999994</v>
      </c>
      <c r="U2039" t="s">
        <v>24</v>
      </c>
      <c r="V2039" t="str">
        <f>IF(ctable[[#This Row],[tenure]]&lt;=12, "Short",IF(ctable[[#This Row],[tenure]]&lt;=36,"Medium","Long"))</f>
        <v>Short</v>
      </c>
      <c r="W2039">
        <f>IF(ctable[[#This Row],[Churn]]="Yes",1,0)</f>
        <v>0</v>
      </c>
    </row>
    <row r="2040" spans="1:23"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s="1">
        <v>90.8</v>
      </c>
      <c r="T2040" s="1">
        <v>2361.8000000000002</v>
      </c>
      <c r="U2040" t="s">
        <v>23</v>
      </c>
      <c r="V2040" t="str">
        <f>IF(ctable[[#This Row],[tenure]]&lt;=12, "Short",IF(ctable[[#This Row],[tenure]]&lt;=36,"Medium","Long"))</f>
        <v>Medium</v>
      </c>
      <c r="W2040">
        <f>IF(ctable[[#This Row],[Churn]]="Yes",1,0)</f>
        <v>1</v>
      </c>
    </row>
    <row r="2041" spans="1:23"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s="1">
        <v>79.349999999999994</v>
      </c>
      <c r="T2041" s="1">
        <v>1730.35</v>
      </c>
      <c r="U2041" t="s">
        <v>23</v>
      </c>
      <c r="V2041" t="str">
        <f>IF(ctable[[#This Row],[tenure]]&lt;=12, "Short",IF(ctable[[#This Row],[tenure]]&lt;=36,"Medium","Long"))</f>
        <v>Medium</v>
      </c>
      <c r="W2041">
        <f>IF(ctable[[#This Row],[Churn]]="Yes",1,0)</f>
        <v>1</v>
      </c>
    </row>
    <row r="2042" spans="1:23"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s="1">
        <v>90.55</v>
      </c>
      <c r="T2042" s="1">
        <v>6404</v>
      </c>
      <c r="U2042" t="s">
        <v>24</v>
      </c>
      <c r="V2042" t="str">
        <f>IF(ctable[[#This Row],[tenure]]&lt;=12, "Short",IF(ctable[[#This Row],[tenure]]&lt;=36,"Medium","Long"))</f>
        <v>Long</v>
      </c>
      <c r="W2042">
        <f>IF(ctable[[#This Row],[Churn]]="Yes",1,0)</f>
        <v>0</v>
      </c>
    </row>
    <row r="2043" spans="1:23"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s="1">
        <v>19.45</v>
      </c>
      <c r="T2043" s="1">
        <v>165.35</v>
      </c>
      <c r="U2043" t="s">
        <v>24</v>
      </c>
      <c r="V2043" t="str">
        <f>IF(ctable[[#This Row],[tenure]]&lt;=12, "Short",IF(ctable[[#This Row],[tenure]]&lt;=36,"Medium","Long"))</f>
        <v>Short</v>
      </c>
      <c r="W2043">
        <f>IF(ctable[[#This Row],[Churn]]="Yes",1,0)</f>
        <v>0</v>
      </c>
    </row>
    <row r="2044" spans="1:23"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s="1">
        <v>64.45</v>
      </c>
      <c r="T2044" s="1">
        <v>1867.6</v>
      </c>
      <c r="U2044" t="s">
        <v>24</v>
      </c>
      <c r="V2044" t="str">
        <f>IF(ctable[[#This Row],[tenure]]&lt;=12, "Short",IF(ctable[[#This Row],[tenure]]&lt;=36,"Medium","Long"))</f>
        <v>Medium</v>
      </c>
      <c r="W2044">
        <f>IF(ctable[[#This Row],[Churn]]="Yes",1,0)</f>
        <v>0</v>
      </c>
    </row>
    <row r="2045" spans="1:23"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s="1">
        <v>69.650000000000006</v>
      </c>
      <c r="T2045" s="1">
        <v>1043.3</v>
      </c>
      <c r="U2045" t="s">
        <v>24</v>
      </c>
      <c r="V2045" t="str">
        <f>IF(ctable[[#This Row],[tenure]]&lt;=12, "Short",IF(ctable[[#This Row],[tenure]]&lt;=36,"Medium","Long"))</f>
        <v>Medium</v>
      </c>
      <c r="W2045">
        <f>IF(ctable[[#This Row],[Churn]]="Yes",1,0)</f>
        <v>0</v>
      </c>
    </row>
    <row r="2046" spans="1:23"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s="1">
        <v>19.5</v>
      </c>
      <c r="T2046" s="1">
        <v>128.6</v>
      </c>
      <c r="U2046" t="s">
        <v>24</v>
      </c>
      <c r="V2046" t="str">
        <f>IF(ctable[[#This Row],[tenure]]&lt;=12, "Short",IF(ctable[[#This Row],[tenure]]&lt;=36,"Medium","Long"))</f>
        <v>Short</v>
      </c>
      <c r="W2046">
        <f>IF(ctable[[#This Row],[Churn]]="Yes",1,0)</f>
        <v>0</v>
      </c>
    </row>
    <row r="2047" spans="1:23"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s="1">
        <v>110.5</v>
      </c>
      <c r="T2047" s="1">
        <v>7455.45</v>
      </c>
      <c r="U2047" t="s">
        <v>24</v>
      </c>
      <c r="V2047" t="str">
        <f>IF(ctable[[#This Row],[tenure]]&lt;=12, "Short",IF(ctable[[#This Row],[tenure]]&lt;=36,"Medium","Long"))</f>
        <v>Long</v>
      </c>
      <c r="W2047">
        <f>IF(ctable[[#This Row],[Churn]]="Yes",1,0)</f>
        <v>0</v>
      </c>
    </row>
    <row r="2048" spans="1:23"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s="1">
        <v>24.7</v>
      </c>
      <c r="T2048" s="1">
        <v>24.7</v>
      </c>
      <c r="U2048" t="s">
        <v>24</v>
      </c>
      <c r="V2048" t="str">
        <f>IF(ctable[[#This Row],[tenure]]&lt;=12, "Short",IF(ctable[[#This Row],[tenure]]&lt;=36,"Medium","Long"))</f>
        <v>Short</v>
      </c>
      <c r="W2048">
        <f>IF(ctable[[#This Row],[Churn]]="Yes",1,0)</f>
        <v>0</v>
      </c>
    </row>
    <row r="2049" spans="1:23"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s="1">
        <v>77.400000000000006</v>
      </c>
      <c r="T2049" s="1">
        <v>206.15</v>
      </c>
      <c r="U2049" t="s">
        <v>24</v>
      </c>
      <c r="V2049" t="str">
        <f>IF(ctable[[#This Row],[tenure]]&lt;=12, "Short",IF(ctable[[#This Row],[tenure]]&lt;=36,"Medium","Long"))</f>
        <v>Short</v>
      </c>
      <c r="W2049">
        <f>IF(ctable[[#This Row],[Churn]]="Yes",1,0)</f>
        <v>0</v>
      </c>
    </row>
    <row r="2050" spans="1:23"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s="1">
        <v>96.8</v>
      </c>
      <c r="T2050" s="1">
        <v>2030.3</v>
      </c>
      <c r="U2050" t="s">
        <v>23</v>
      </c>
      <c r="V2050" t="str">
        <f>IF(ctable[[#This Row],[tenure]]&lt;=12, "Short",IF(ctable[[#This Row],[tenure]]&lt;=36,"Medium","Long"))</f>
        <v>Medium</v>
      </c>
      <c r="W2050">
        <f>IF(ctable[[#This Row],[Churn]]="Yes",1,0)</f>
        <v>1</v>
      </c>
    </row>
    <row r="2051" spans="1:23"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s="1">
        <v>85.4</v>
      </c>
      <c r="T2051" s="1">
        <v>5869.4</v>
      </c>
      <c r="U2051" t="s">
        <v>24</v>
      </c>
      <c r="V2051" t="str">
        <f>IF(ctable[[#This Row],[tenure]]&lt;=12, "Short",IF(ctable[[#This Row],[tenure]]&lt;=36,"Medium","Long"))</f>
        <v>Long</v>
      </c>
      <c r="W2051">
        <f>IF(ctable[[#This Row],[Churn]]="Yes",1,0)</f>
        <v>0</v>
      </c>
    </row>
    <row r="2052" spans="1:23"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s="1">
        <v>47.6</v>
      </c>
      <c r="T2052" s="1">
        <v>3377.8</v>
      </c>
      <c r="U2052" t="s">
        <v>24</v>
      </c>
      <c r="V2052" t="str">
        <f>IF(ctable[[#This Row],[tenure]]&lt;=12, "Short",IF(ctable[[#This Row],[tenure]]&lt;=36,"Medium","Long"))</f>
        <v>Long</v>
      </c>
      <c r="W2052">
        <f>IF(ctable[[#This Row],[Churn]]="Yes",1,0)</f>
        <v>0</v>
      </c>
    </row>
    <row r="2053" spans="1:23"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s="1">
        <v>19.399999999999999</v>
      </c>
      <c r="T2053" s="1">
        <v>1346.2</v>
      </c>
      <c r="U2053" t="s">
        <v>24</v>
      </c>
      <c r="V2053" t="str">
        <f>IF(ctable[[#This Row],[tenure]]&lt;=12, "Short",IF(ctable[[#This Row],[tenure]]&lt;=36,"Medium","Long"))</f>
        <v>Long</v>
      </c>
      <c r="W2053">
        <f>IF(ctable[[#This Row],[Churn]]="Yes",1,0)</f>
        <v>0</v>
      </c>
    </row>
    <row r="2054" spans="1:23"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s="1">
        <v>103.85</v>
      </c>
      <c r="T2054" s="1">
        <v>4946.05</v>
      </c>
      <c r="U2054" t="s">
        <v>24</v>
      </c>
      <c r="V2054" t="str">
        <f>IF(ctable[[#This Row],[tenure]]&lt;=12, "Short",IF(ctable[[#This Row],[tenure]]&lt;=36,"Medium","Long"))</f>
        <v>Long</v>
      </c>
      <c r="W2054">
        <f>IF(ctable[[#This Row],[Churn]]="Yes",1,0)</f>
        <v>0</v>
      </c>
    </row>
    <row r="2055" spans="1:23"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s="1">
        <v>83.35</v>
      </c>
      <c r="T2055" s="1">
        <v>4065</v>
      </c>
      <c r="U2055" t="s">
        <v>23</v>
      </c>
      <c r="V2055" t="str">
        <f>IF(ctable[[#This Row],[tenure]]&lt;=12, "Short",IF(ctable[[#This Row],[tenure]]&lt;=36,"Medium","Long"))</f>
        <v>Long</v>
      </c>
      <c r="W2055">
        <f>IF(ctable[[#This Row],[Churn]]="Yes",1,0)</f>
        <v>1</v>
      </c>
    </row>
    <row r="2056" spans="1:23"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s="1">
        <v>49.4</v>
      </c>
      <c r="T2056" s="1">
        <v>106.55</v>
      </c>
      <c r="U2056" t="s">
        <v>23</v>
      </c>
      <c r="V2056" t="str">
        <f>IF(ctable[[#This Row],[tenure]]&lt;=12, "Short",IF(ctable[[#This Row],[tenure]]&lt;=36,"Medium","Long"))</f>
        <v>Short</v>
      </c>
      <c r="W2056">
        <f>IF(ctable[[#This Row],[Churn]]="Yes",1,0)</f>
        <v>1</v>
      </c>
    </row>
    <row r="2057" spans="1:23"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s="1">
        <v>108.45</v>
      </c>
      <c r="T2057" s="1">
        <v>4964.7</v>
      </c>
      <c r="U2057" t="s">
        <v>24</v>
      </c>
      <c r="V2057" t="str">
        <f>IF(ctable[[#This Row],[tenure]]&lt;=12, "Short",IF(ctable[[#This Row],[tenure]]&lt;=36,"Medium","Long"))</f>
        <v>Long</v>
      </c>
      <c r="W2057">
        <f>IF(ctable[[#This Row],[Churn]]="Yes",1,0)</f>
        <v>0</v>
      </c>
    </row>
    <row r="2058" spans="1:23"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s="1">
        <v>81</v>
      </c>
      <c r="T2058" s="1">
        <v>4085.75</v>
      </c>
      <c r="U2058" t="s">
        <v>24</v>
      </c>
      <c r="V2058" t="str">
        <f>IF(ctable[[#This Row],[tenure]]&lt;=12, "Short",IF(ctable[[#This Row],[tenure]]&lt;=36,"Medium","Long"))</f>
        <v>Long</v>
      </c>
      <c r="W2058">
        <f>IF(ctable[[#This Row],[Churn]]="Yes",1,0)</f>
        <v>0</v>
      </c>
    </row>
    <row r="2059" spans="1:23"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s="1">
        <v>79.2</v>
      </c>
      <c r="T2059" s="1">
        <v>1742.75</v>
      </c>
      <c r="U2059" t="s">
        <v>23</v>
      </c>
      <c r="V2059" t="str">
        <f>IF(ctable[[#This Row],[tenure]]&lt;=12, "Short",IF(ctable[[#This Row],[tenure]]&lt;=36,"Medium","Long"))</f>
        <v>Medium</v>
      </c>
      <c r="W2059">
        <f>IF(ctable[[#This Row],[Churn]]="Yes",1,0)</f>
        <v>1</v>
      </c>
    </row>
    <row r="2060" spans="1:23"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s="1">
        <v>86.65</v>
      </c>
      <c r="T2060" s="1">
        <v>6224.8</v>
      </c>
      <c r="U2060" t="s">
        <v>24</v>
      </c>
      <c r="V2060" t="str">
        <f>IF(ctable[[#This Row],[tenure]]&lt;=12, "Short",IF(ctable[[#This Row],[tenure]]&lt;=36,"Medium","Long"))</f>
        <v>Long</v>
      </c>
      <c r="W2060">
        <f>IF(ctable[[#This Row],[Churn]]="Yes",1,0)</f>
        <v>0</v>
      </c>
    </row>
    <row r="2061" spans="1:23"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s="1">
        <v>92.95</v>
      </c>
      <c r="T2061" s="1">
        <v>3415.25</v>
      </c>
      <c r="U2061" t="s">
        <v>24</v>
      </c>
      <c r="V2061" t="str">
        <f>IF(ctable[[#This Row],[tenure]]&lt;=12, "Short",IF(ctable[[#This Row],[tenure]]&lt;=36,"Medium","Long"))</f>
        <v>Long</v>
      </c>
      <c r="W2061">
        <f>IF(ctable[[#This Row],[Churn]]="Yes",1,0)</f>
        <v>0</v>
      </c>
    </row>
    <row r="2062" spans="1:23"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s="1">
        <v>90.35</v>
      </c>
      <c r="T2062" s="1">
        <v>6325.25</v>
      </c>
      <c r="U2062" t="s">
        <v>24</v>
      </c>
      <c r="V2062" t="str">
        <f>IF(ctable[[#This Row],[tenure]]&lt;=12, "Short",IF(ctable[[#This Row],[tenure]]&lt;=36,"Medium","Long"))</f>
        <v>Long</v>
      </c>
      <c r="W2062">
        <f>IF(ctable[[#This Row],[Churn]]="Yes",1,0)</f>
        <v>0</v>
      </c>
    </row>
    <row r="2063" spans="1:23"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s="1">
        <v>48.7</v>
      </c>
      <c r="T2063" s="1">
        <v>340.25</v>
      </c>
      <c r="U2063" t="s">
        <v>23</v>
      </c>
      <c r="V2063" t="str">
        <f>IF(ctable[[#This Row],[tenure]]&lt;=12, "Short",IF(ctable[[#This Row],[tenure]]&lt;=36,"Medium","Long"))</f>
        <v>Short</v>
      </c>
      <c r="W2063">
        <f>IF(ctable[[#This Row],[Churn]]="Yes",1,0)</f>
        <v>1</v>
      </c>
    </row>
    <row r="2064" spans="1:23"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s="1">
        <v>25.15</v>
      </c>
      <c r="T2064" s="1">
        <v>1683.6</v>
      </c>
      <c r="U2064" t="s">
        <v>24</v>
      </c>
      <c r="V2064" t="str">
        <f>IF(ctable[[#This Row],[tenure]]&lt;=12, "Short",IF(ctable[[#This Row],[tenure]]&lt;=36,"Medium","Long"))</f>
        <v>Long</v>
      </c>
      <c r="W2064">
        <f>IF(ctable[[#This Row],[Churn]]="Yes",1,0)</f>
        <v>0</v>
      </c>
    </row>
    <row r="2065" spans="1:23"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s="1">
        <v>76.400000000000006</v>
      </c>
      <c r="T2065" s="1">
        <v>3966.3</v>
      </c>
      <c r="U2065" t="s">
        <v>24</v>
      </c>
      <c r="V2065" t="str">
        <f>IF(ctable[[#This Row],[tenure]]&lt;=12, "Short",IF(ctable[[#This Row],[tenure]]&lt;=36,"Medium","Long"))</f>
        <v>Long</v>
      </c>
      <c r="W2065">
        <f>IF(ctable[[#This Row],[Churn]]="Yes",1,0)</f>
        <v>0</v>
      </c>
    </row>
    <row r="2066" spans="1:23"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s="1">
        <v>19.55</v>
      </c>
      <c r="T2066" s="1">
        <v>608.5</v>
      </c>
      <c r="U2066" t="s">
        <v>24</v>
      </c>
      <c r="V2066" t="str">
        <f>IF(ctable[[#This Row],[tenure]]&lt;=12, "Short",IF(ctable[[#This Row],[tenure]]&lt;=36,"Medium","Long"))</f>
        <v>Medium</v>
      </c>
      <c r="W2066">
        <f>IF(ctable[[#This Row],[Churn]]="Yes",1,0)</f>
        <v>0</v>
      </c>
    </row>
    <row r="2067" spans="1:23"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s="1">
        <v>85.35</v>
      </c>
      <c r="T2067" s="1">
        <v>2896.6</v>
      </c>
      <c r="U2067" t="s">
        <v>24</v>
      </c>
      <c r="V2067" t="str">
        <f>IF(ctable[[#This Row],[tenure]]&lt;=12, "Short",IF(ctable[[#This Row],[tenure]]&lt;=36,"Medium","Long"))</f>
        <v>Medium</v>
      </c>
      <c r="W2067">
        <f>IF(ctable[[#This Row],[Churn]]="Yes",1,0)</f>
        <v>0</v>
      </c>
    </row>
    <row r="2068" spans="1:23"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s="1">
        <v>24.8</v>
      </c>
      <c r="T2068" s="1">
        <v>1514.85</v>
      </c>
      <c r="U2068" t="s">
        <v>24</v>
      </c>
      <c r="V2068" t="str">
        <f>IF(ctable[[#This Row],[tenure]]&lt;=12, "Short",IF(ctable[[#This Row],[tenure]]&lt;=36,"Medium","Long"))</f>
        <v>Long</v>
      </c>
      <c r="W2068">
        <f>IF(ctable[[#This Row],[Churn]]="Yes",1,0)</f>
        <v>0</v>
      </c>
    </row>
    <row r="2069" spans="1:23"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s="1">
        <v>103.15</v>
      </c>
      <c r="T2069" s="1">
        <v>6792.45</v>
      </c>
      <c r="U2069" t="s">
        <v>24</v>
      </c>
      <c r="V2069" t="str">
        <f>IF(ctable[[#This Row],[tenure]]&lt;=12, "Short",IF(ctable[[#This Row],[tenure]]&lt;=36,"Medium","Long"))</f>
        <v>Long</v>
      </c>
      <c r="W2069">
        <f>IF(ctable[[#This Row],[Churn]]="Yes",1,0)</f>
        <v>0</v>
      </c>
    </row>
    <row r="2070" spans="1:23"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s="1">
        <v>100.75</v>
      </c>
      <c r="T2070" s="1">
        <v>4669.2</v>
      </c>
      <c r="U2070" t="s">
        <v>24</v>
      </c>
      <c r="V2070" t="str">
        <f>IF(ctable[[#This Row],[tenure]]&lt;=12, "Short",IF(ctable[[#This Row],[tenure]]&lt;=36,"Medium","Long"))</f>
        <v>Long</v>
      </c>
      <c r="W2070">
        <f>IF(ctable[[#This Row],[Churn]]="Yes",1,0)</f>
        <v>0</v>
      </c>
    </row>
    <row r="2071" spans="1:23"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s="1">
        <v>95.6</v>
      </c>
      <c r="T2071" s="1">
        <v>95.6</v>
      </c>
      <c r="U2071" t="s">
        <v>23</v>
      </c>
      <c r="V2071" t="str">
        <f>IF(ctable[[#This Row],[tenure]]&lt;=12, "Short",IF(ctable[[#This Row],[tenure]]&lt;=36,"Medium","Long"))</f>
        <v>Short</v>
      </c>
      <c r="W2071">
        <f>IF(ctable[[#This Row],[Churn]]="Yes",1,0)</f>
        <v>1</v>
      </c>
    </row>
    <row r="2072" spans="1:23"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s="1">
        <v>59.75</v>
      </c>
      <c r="T2072" s="1">
        <v>2934.3</v>
      </c>
      <c r="U2072" t="s">
        <v>23</v>
      </c>
      <c r="V2072" t="str">
        <f>IF(ctable[[#This Row],[tenure]]&lt;=12, "Short",IF(ctable[[#This Row],[tenure]]&lt;=36,"Medium","Long"))</f>
        <v>Long</v>
      </c>
      <c r="W2072">
        <f>IF(ctable[[#This Row],[Churn]]="Yes",1,0)</f>
        <v>1</v>
      </c>
    </row>
    <row r="2073" spans="1:23"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s="1">
        <v>94.1</v>
      </c>
      <c r="T2073" s="1">
        <v>6302.8</v>
      </c>
      <c r="U2073" t="s">
        <v>24</v>
      </c>
      <c r="V2073" t="str">
        <f>IF(ctable[[#This Row],[tenure]]&lt;=12, "Short",IF(ctable[[#This Row],[tenure]]&lt;=36,"Medium","Long"))</f>
        <v>Long</v>
      </c>
      <c r="W2073">
        <f>IF(ctable[[#This Row],[Churn]]="Yes",1,0)</f>
        <v>0</v>
      </c>
    </row>
    <row r="2074" spans="1:23"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s="1">
        <v>19.350000000000001</v>
      </c>
      <c r="T2074" s="1">
        <v>779.2</v>
      </c>
      <c r="U2074" t="s">
        <v>24</v>
      </c>
      <c r="V2074" t="str">
        <f>IF(ctable[[#This Row],[tenure]]&lt;=12, "Short",IF(ctable[[#This Row],[tenure]]&lt;=36,"Medium","Long"))</f>
        <v>Long</v>
      </c>
      <c r="W2074">
        <f>IF(ctable[[#This Row],[Churn]]="Yes",1,0)</f>
        <v>0</v>
      </c>
    </row>
    <row r="2075" spans="1:23"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s="1">
        <v>19.899999999999999</v>
      </c>
      <c r="T2075" s="1">
        <v>283.75</v>
      </c>
      <c r="U2075" t="s">
        <v>24</v>
      </c>
      <c r="V2075" t="str">
        <f>IF(ctable[[#This Row],[tenure]]&lt;=12, "Short",IF(ctable[[#This Row],[tenure]]&lt;=36,"Medium","Long"))</f>
        <v>Medium</v>
      </c>
      <c r="W2075">
        <f>IF(ctable[[#This Row],[Churn]]="Yes",1,0)</f>
        <v>0</v>
      </c>
    </row>
    <row r="2076" spans="1:23"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s="1">
        <v>108.15</v>
      </c>
      <c r="T2076" s="1">
        <v>4600.7</v>
      </c>
      <c r="U2076" t="s">
        <v>23</v>
      </c>
      <c r="V2076" t="str">
        <f>IF(ctable[[#This Row],[tenure]]&lt;=12, "Short",IF(ctable[[#This Row],[tenure]]&lt;=36,"Medium","Long"))</f>
        <v>Long</v>
      </c>
      <c r="W2076">
        <f>IF(ctable[[#This Row],[Churn]]="Yes",1,0)</f>
        <v>1</v>
      </c>
    </row>
    <row r="2077" spans="1:23"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s="1">
        <v>101.05</v>
      </c>
      <c r="T2077" s="1">
        <v>5594</v>
      </c>
      <c r="U2077" t="s">
        <v>24</v>
      </c>
      <c r="V2077" t="str">
        <f>IF(ctable[[#This Row],[tenure]]&lt;=12, "Short",IF(ctable[[#This Row],[tenure]]&lt;=36,"Medium","Long"))</f>
        <v>Long</v>
      </c>
      <c r="W2077">
        <f>IF(ctable[[#This Row],[Churn]]="Yes",1,0)</f>
        <v>0</v>
      </c>
    </row>
    <row r="2078" spans="1:23"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s="1">
        <v>59.1</v>
      </c>
      <c r="T2078" s="1">
        <v>772.85</v>
      </c>
      <c r="U2078" t="s">
        <v>24</v>
      </c>
      <c r="V2078" t="str">
        <f>IF(ctable[[#This Row],[tenure]]&lt;=12, "Short",IF(ctable[[#This Row],[tenure]]&lt;=36,"Medium","Long"))</f>
        <v>Medium</v>
      </c>
      <c r="W2078">
        <f>IF(ctable[[#This Row],[Churn]]="Yes",1,0)</f>
        <v>0</v>
      </c>
    </row>
    <row r="2079" spans="1:23"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s="1">
        <v>71.349999999999994</v>
      </c>
      <c r="T2079" s="1">
        <v>71.349999999999994</v>
      </c>
      <c r="U2079" t="s">
        <v>23</v>
      </c>
      <c r="V2079" t="str">
        <f>IF(ctable[[#This Row],[tenure]]&lt;=12, "Short",IF(ctable[[#This Row],[tenure]]&lt;=36,"Medium","Long"))</f>
        <v>Short</v>
      </c>
      <c r="W2079">
        <f>IF(ctable[[#This Row],[Churn]]="Yes",1,0)</f>
        <v>1</v>
      </c>
    </row>
    <row r="2080" spans="1:23"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s="1">
        <v>55.85</v>
      </c>
      <c r="T2080" s="1">
        <v>857.8</v>
      </c>
      <c r="U2080" t="s">
        <v>24</v>
      </c>
      <c r="V2080" t="str">
        <f>IF(ctable[[#This Row],[tenure]]&lt;=12, "Short",IF(ctable[[#This Row],[tenure]]&lt;=36,"Medium","Long"))</f>
        <v>Medium</v>
      </c>
      <c r="W2080">
        <f>IF(ctable[[#This Row],[Churn]]="Yes",1,0)</f>
        <v>0</v>
      </c>
    </row>
    <row r="2081" spans="1:23"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s="1">
        <v>106.05</v>
      </c>
      <c r="T2081" s="1">
        <v>7554.05</v>
      </c>
      <c r="U2081" t="s">
        <v>24</v>
      </c>
      <c r="V2081" t="str">
        <f>IF(ctable[[#This Row],[tenure]]&lt;=12, "Short",IF(ctable[[#This Row],[tenure]]&lt;=36,"Medium","Long"))</f>
        <v>Long</v>
      </c>
      <c r="W2081">
        <f>IF(ctable[[#This Row],[Churn]]="Yes",1,0)</f>
        <v>0</v>
      </c>
    </row>
    <row r="2082" spans="1:23"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s="1">
        <v>84.1</v>
      </c>
      <c r="T2082" s="1">
        <v>5981.65</v>
      </c>
      <c r="U2082" t="s">
        <v>24</v>
      </c>
      <c r="V2082" t="str">
        <f>IF(ctable[[#This Row],[tenure]]&lt;=12, "Short",IF(ctable[[#This Row],[tenure]]&lt;=36,"Medium","Long"))</f>
        <v>Long</v>
      </c>
      <c r="W2082">
        <f>IF(ctable[[#This Row],[Churn]]="Yes",1,0)</f>
        <v>0</v>
      </c>
    </row>
    <row r="2083" spans="1:23"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s="1">
        <v>75.3</v>
      </c>
      <c r="T2083" s="1">
        <v>1702.9</v>
      </c>
      <c r="U2083" t="s">
        <v>24</v>
      </c>
      <c r="V2083" t="str">
        <f>IF(ctable[[#This Row],[tenure]]&lt;=12, "Short",IF(ctable[[#This Row],[tenure]]&lt;=36,"Medium","Long"))</f>
        <v>Medium</v>
      </c>
      <c r="W2083">
        <f>IF(ctable[[#This Row],[Churn]]="Yes",1,0)</f>
        <v>0</v>
      </c>
    </row>
    <row r="2084" spans="1:23"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s="1">
        <v>24.7</v>
      </c>
      <c r="T2084" s="1">
        <v>467.15</v>
      </c>
      <c r="U2084" t="s">
        <v>24</v>
      </c>
      <c r="V2084" t="str">
        <f>IF(ctable[[#This Row],[tenure]]&lt;=12, "Short",IF(ctable[[#This Row],[tenure]]&lt;=36,"Medium","Long"))</f>
        <v>Medium</v>
      </c>
      <c r="W2084">
        <f>IF(ctable[[#This Row],[Churn]]="Yes",1,0)</f>
        <v>0</v>
      </c>
    </row>
    <row r="2085" spans="1:23"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s="1">
        <v>20.149999999999999</v>
      </c>
      <c r="T2085" s="1">
        <v>20.149999999999999</v>
      </c>
      <c r="U2085" t="s">
        <v>23</v>
      </c>
      <c r="V2085" t="str">
        <f>IF(ctable[[#This Row],[tenure]]&lt;=12, "Short",IF(ctable[[#This Row],[tenure]]&lt;=36,"Medium","Long"))</f>
        <v>Short</v>
      </c>
      <c r="W2085">
        <f>IF(ctable[[#This Row],[Churn]]="Yes",1,0)</f>
        <v>1</v>
      </c>
    </row>
    <row r="2086" spans="1:23"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s="1">
        <v>69.75</v>
      </c>
      <c r="T2086" s="1">
        <v>69.75</v>
      </c>
      <c r="U2086" t="s">
        <v>23</v>
      </c>
      <c r="V2086" t="str">
        <f>IF(ctable[[#This Row],[tenure]]&lt;=12, "Short",IF(ctable[[#This Row],[tenure]]&lt;=36,"Medium","Long"))</f>
        <v>Short</v>
      </c>
      <c r="W2086">
        <f>IF(ctable[[#This Row],[Churn]]="Yes",1,0)</f>
        <v>1</v>
      </c>
    </row>
    <row r="2087" spans="1:23"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s="1">
        <v>93.2</v>
      </c>
      <c r="T2087" s="1">
        <v>2931</v>
      </c>
      <c r="U2087" t="s">
        <v>23</v>
      </c>
      <c r="V2087" t="str">
        <f>IF(ctable[[#This Row],[tenure]]&lt;=12, "Short",IF(ctable[[#This Row],[tenure]]&lt;=36,"Medium","Long"))</f>
        <v>Medium</v>
      </c>
      <c r="W2087">
        <f>IF(ctable[[#This Row],[Churn]]="Yes",1,0)</f>
        <v>1</v>
      </c>
    </row>
    <row r="2088" spans="1:23"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s="1">
        <v>80.849999999999994</v>
      </c>
      <c r="T2088" s="1">
        <v>1400.85</v>
      </c>
      <c r="U2088" t="s">
        <v>23</v>
      </c>
      <c r="V2088" t="str">
        <f>IF(ctable[[#This Row],[tenure]]&lt;=12, "Short",IF(ctable[[#This Row],[tenure]]&lt;=36,"Medium","Long"))</f>
        <v>Medium</v>
      </c>
      <c r="W2088">
        <f>IF(ctable[[#This Row],[Churn]]="Yes",1,0)</f>
        <v>1</v>
      </c>
    </row>
    <row r="2089" spans="1:23"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s="1">
        <v>33.65</v>
      </c>
      <c r="T2089" s="1">
        <v>137.85</v>
      </c>
      <c r="U2089" t="s">
        <v>23</v>
      </c>
      <c r="V2089" t="str">
        <f>IF(ctable[[#This Row],[tenure]]&lt;=12, "Short",IF(ctable[[#This Row],[tenure]]&lt;=36,"Medium","Long"))</f>
        <v>Short</v>
      </c>
      <c r="W2089">
        <f>IF(ctable[[#This Row],[Churn]]="Yes",1,0)</f>
        <v>1</v>
      </c>
    </row>
    <row r="2090" spans="1:23"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s="1">
        <v>55.8</v>
      </c>
      <c r="T2090" s="1">
        <v>1941.5</v>
      </c>
      <c r="U2090" t="s">
        <v>24</v>
      </c>
      <c r="V2090" t="str">
        <f>IF(ctable[[#This Row],[tenure]]&lt;=12, "Short",IF(ctable[[#This Row],[tenure]]&lt;=36,"Medium","Long"))</f>
        <v>Medium</v>
      </c>
      <c r="W2090">
        <f>IF(ctable[[#This Row],[Churn]]="Yes",1,0)</f>
        <v>0</v>
      </c>
    </row>
    <row r="2091" spans="1:23"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s="1">
        <v>39.700000000000003</v>
      </c>
      <c r="T2091" s="1">
        <v>1932.75</v>
      </c>
      <c r="U2091" t="s">
        <v>24</v>
      </c>
      <c r="V2091" t="str">
        <f>IF(ctable[[#This Row],[tenure]]&lt;=12, "Short",IF(ctable[[#This Row],[tenure]]&lt;=36,"Medium","Long"))</f>
        <v>Long</v>
      </c>
      <c r="W2091">
        <f>IF(ctable[[#This Row],[Churn]]="Yes",1,0)</f>
        <v>0</v>
      </c>
    </row>
    <row r="2092" spans="1:23"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s="1">
        <v>29.5</v>
      </c>
      <c r="T2092" s="1">
        <v>1423.05</v>
      </c>
      <c r="U2092" t="s">
        <v>24</v>
      </c>
      <c r="V2092" t="str">
        <f>IF(ctable[[#This Row],[tenure]]&lt;=12, "Short",IF(ctable[[#This Row],[tenure]]&lt;=36,"Medium","Long"))</f>
        <v>Long</v>
      </c>
      <c r="W2092">
        <f>IF(ctable[[#This Row],[Churn]]="Yes",1,0)</f>
        <v>0</v>
      </c>
    </row>
    <row r="2093" spans="1:23"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s="1">
        <v>20.149999999999999</v>
      </c>
      <c r="T2093" s="1">
        <v>970.85</v>
      </c>
      <c r="U2093" t="s">
        <v>24</v>
      </c>
      <c r="V2093" t="str">
        <f>IF(ctable[[#This Row],[tenure]]&lt;=12, "Short",IF(ctable[[#This Row],[tenure]]&lt;=36,"Medium","Long"))</f>
        <v>Long</v>
      </c>
      <c r="W2093">
        <f>IF(ctable[[#This Row],[Churn]]="Yes",1,0)</f>
        <v>0</v>
      </c>
    </row>
    <row r="2094" spans="1:23"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s="1">
        <v>79.55</v>
      </c>
      <c r="T2094" s="1">
        <v>5810.9</v>
      </c>
      <c r="U2094" t="s">
        <v>24</v>
      </c>
      <c r="V2094" t="str">
        <f>IF(ctable[[#This Row],[tenure]]&lt;=12, "Short",IF(ctable[[#This Row],[tenure]]&lt;=36,"Medium","Long"))</f>
        <v>Long</v>
      </c>
      <c r="W2094">
        <f>IF(ctable[[#This Row],[Churn]]="Yes",1,0)</f>
        <v>0</v>
      </c>
    </row>
    <row r="2095" spans="1:23"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s="1">
        <v>24.8</v>
      </c>
      <c r="T2095" s="1">
        <v>223.9</v>
      </c>
      <c r="U2095" t="s">
        <v>24</v>
      </c>
      <c r="V2095" t="str">
        <f>IF(ctable[[#This Row],[tenure]]&lt;=12, "Short",IF(ctable[[#This Row],[tenure]]&lt;=36,"Medium","Long"))</f>
        <v>Short</v>
      </c>
      <c r="W2095">
        <f>IF(ctable[[#This Row],[Churn]]="Yes",1,0)</f>
        <v>0</v>
      </c>
    </row>
    <row r="2096" spans="1:23"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s="1">
        <v>19.649999999999999</v>
      </c>
      <c r="T2096" s="1">
        <v>391.7</v>
      </c>
      <c r="U2096" t="s">
        <v>24</v>
      </c>
      <c r="V2096" t="str">
        <f>IF(ctable[[#This Row],[tenure]]&lt;=12, "Short",IF(ctable[[#This Row],[tenure]]&lt;=36,"Medium","Long"))</f>
        <v>Medium</v>
      </c>
      <c r="W2096">
        <f>IF(ctable[[#This Row],[Churn]]="Yes",1,0)</f>
        <v>0</v>
      </c>
    </row>
    <row r="2097" spans="1:23"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s="1">
        <v>79.95</v>
      </c>
      <c r="T2097" s="1">
        <v>79.95</v>
      </c>
      <c r="U2097" t="s">
        <v>23</v>
      </c>
      <c r="V2097" t="str">
        <f>IF(ctable[[#This Row],[tenure]]&lt;=12, "Short",IF(ctable[[#This Row],[tenure]]&lt;=36,"Medium","Long"))</f>
        <v>Short</v>
      </c>
      <c r="W2097">
        <f>IF(ctable[[#This Row],[Churn]]="Yes",1,0)</f>
        <v>1</v>
      </c>
    </row>
    <row r="2098" spans="1:23"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s="1">
        <v>19.3</v>
      </c>
      <c r="T2098" s="1">
        <v>19.3</v>
      </c>
      <c r="U2098" t="s">
        <v>23</v>
      </c>
      <c r="V2098" t="str">
        <f>IF(ctable[[#This Row],[tenure]]&lt;=12, "Short",IF(ctable[[#This Row],[tenure]]&lt;=36,"Medium","Long"))</f>
        <v>Short</v>
      </c>
      <c r="W2098">
        <f>IF(ctable[[#This Row],[Churn]]="Yes",1,0)</f>
        <v>1</v>
      </c>
    </row>
    <row r="2099" spans="1:23"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s="1">
        <v>94.05</v>
      </c>
      <c r="T2099" s="1">
        <v>811.65</v>
      </c>
      <c r="U2099" t="s">
        <v>24</v>
      </c>
      <c r="V2099" t="str">
        <f>IF(ctable[[#This Row],[tenure]]&lt;=12, "Short",IF(ctable[[#This Row],[tenure]]&lt;=36,"Medium","Long"))</f>
        <v>Short</v>
      </c>
      <c r="W2099">
        <f>IF(ctable[[#This Row],[Churn]]="Yes",1,0)</f>
        <v>0</v>
      </c>
    </row>
    <row r="2100" spans="1:23"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s="1">
        <v>90.75</v>
      </c>
      <c r="T2100" s="1">
        <v>174.75</v>
      </c>
      <c r="U2100" t="s">
        <v>24</v>
      </c>
      <c r="V2100" t="str">
        <f>IF(ctable[[#This Row],[tenure]]&lt;=12, "Short",IF(ctable[[#This Row],[tenure]]&lt;=36,"Medium","Long"))</f>
        <v>Short</v>
      </c>
      <c r="W2100">
        <f>IF(ctable[[#This Row],[Churn]]="Yes",1,0)</f>
        <v>0</v>
      </c>
    </row>
    <row r="2101" spans="1:23"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s="1">
        <v>78.849999999999994</v>
      </c>
      <c r="T2101" s="1">
        <v>3126.85</v>
      </c>
      <c r="U2101" t="s">
        <v>24</v>
      </c>
      <c r="V2101" t="str">
        <f>IF(ctable[[#This Row],[tenure]]&lt;=12, "Short",IF(ctable[[#This Row],[tenure]]&lt;=36,"Medium","Long"))</f>
        <v>Long</v>
      </c>
      <c r="W2101">
        <f>IF(ctable[[#This Row],[Churn]]="Yes",1,0)</f>
        <v>0</v>
      </c>
    </row>
    <row r="2102" spans="1:23"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s="1">
        <v>99.5</v>
      </c>
      <c r="T2102" s="1">
        <v>6841.45</v>
      </c>
      <c r="U2102" t="s">
        <v>24</v>
      </c>
      <c r="V2102" t="str">
        <f>IF(ctable[[#This Row],[tenure]]&lt;=12, "Short",IF(ctable[[#This Row],[tenure]]&lt;=36,"Medium","Long"))</f>
        <v>Long</v>
      </c>
      <c r="W2102">
        <f>IF(ctable[[#This Row],[Churn]]="Yes",1,0)</f>
        <v>0</v>
      </c>
    </row>
    <row r="2103" spans="1:23"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s="1">
        <v>99.2</v>
      </c>
      <c r="T2103" s="1">
        <v>3754.6</v>
      </c>
      <c r="U2103" t="s">
        <v>23</v>
      </c>
      <c r="V2103" t="str">
        <f>IF(ctable[[#This Row],[tenure]]&lt;=12, "Short",IF(ctable[[#This Row],[tenure]]&lt;=36,"Medium","Long"))</f>
        <v>Long</v>
      </c>
      <c r="W2103">
        <f>IF(ctable[[#This Row],[Churn]]="Yes",1,0)</f>
        <v>1</v>
      </c>
    </row>
    <row r="2104" spans="1:23"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s="1">
        <v>80.55</v>
      </c>
      <c r="T2104" s="1">
        <v>1406.65</v>
      </c>
      <c r="U2104" t="s">
        <v>24</v>
      </c>
      <c r="V2104" t="str">
        <f>IF(ctable[[#This Row],[tenure]]&lt;=12, "Short",IF(ctable[[#This Row],[tenure]]&lt;=36,"Medium","Long"))</f>
        <v>Medium</v>
      </c>
      <c r="W2104">
        <f>IF(ctable[[#This Row],[Churn]]="Yes",1,0)</f>
        <v>0</v>
      </c>
    </row>
    <row r="2105" spans="1:23"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s="1">
        <v>70.2</v>
      </c>
      <c r="T2105" s="1">
        <v>834.7</v>
      </c>
      <c r="U2105" t="s">
        <v>24</v>
      </c>
      <c r="V2105" t="str">
        <f>IF(ctable[[#This Row],[tenure]]&lt;=12, "Short",IF(ctable[[#This Row],[tenure]]&lt;=36,"Medium","Long"))</f>
        <v>Short</v>
      </c>
      <c r="W2105">
        <f>IF(ctable[[#This Row],[Churn]]="Yes",1,0)</f>
        <v>0</v>
      </c>
    </row>
    <row r="2106" spans="1:23"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s="1">
        <v>85.2</v>
      </c>
      <c r="T2106" s="1">
        <v>627.4</v>
      </c>
      <c r="U2106" t="s">
        <v>23</v>
      </c>
      <c r="V2106" t="str">
        <f>IF(ctable[[#This Row],[tenure]]&lt;=12, "Short",IF(ctable[[#This Row],[tenure]]&lt;=36,"Medium","Long"))</f>
        <v>Short</v>
      </c>
      <c r="W2106">
        <f>IF(ctable[[#This Row],[Churn]]="Yes",1,0)</f>
        <v>1</v>
      </c>
    </row>
    <row r="2107" spans="1:23"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s="1">
        <v>75.25</v>
      </c>
      <c r="T2107" s="1">
        <v>242</v>
      </c>
      <c r="U2107" t="s">
        <v>23</v>
      </c>
      <c r="V2107" t="str">
        <f>IF(ctable[[#This Row],[tenure]]&lt;=12, "Short",IF(ctable[[#This Row],[tenure]]&lt;=36,"Medium","Long"))</f>
        <v>Short</v>
      </c>
      <c r="W2107">
        <f>IF(ctable[[#This Row],[Churn]]="Yes",1,0)</f>
        <v>1</v>
      </c>
    </row>
    <row r="2108" spans="1:23"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s="1">
        <v>59.45</v>
      </c>
      <c r="T2108" s="1">
        <v>3157</v>
      </c>
      <c r="U2108" t="s">
        <v>24</v>
      </c>
      <c r="V2108" t="str">
        <f>IF(ctable[[#This Row],[tenure]]&lt;=12, "Short",IF(ctable[[#This Row],[tenure]]&lt;=36,"Medium","Long"))</f>
        <v>Long</v>
      </c>
      <c r="W2108">
        <f>IF(ctable[[#This Row],[Churn]]="Yes",1,0)</f>
        <v>0</v>
      </c>
    </row>
    <row r="2109" spans="1:23"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s="1">
        <v>93.35</v>
      </c>
      <c r="T2109" s="1">
        <v>3092</v>
      </c>
      <c r="U2109" t="s">
        <v>24</v>
      </c>
      <c r="V2109" t="str">
        <f>IF(ctable[[#This Row],[tenure]]&lt;=12, "Short",IF(ctable[[#This Row],[tenure]]&lt;=36,"Medium","Long"))</f>
        <v>Medium</v>
      </c>
      <c r="W2109">
        <f>IF(ctable[[#This Row],[Churn]]="Yes",1,0)</f>
        <v>0</v>
      </c>
    </row>
    <row r="2110" spans="1:23"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s="1">
        <v>44.95</v>
      </c>
      <c r="T2110" s="1">
        <v>2168.9</v>
      </c>
      <c r="U2110" t="s">
        <v>24</v>
      </c>
      <c r="V2110" t="str">
        <f>IF(ctable[[#This Row],[tenure]]&lt;=12, "Short",IF(ctable[[#This Row],[tenure]]&lt;=36,"Medium","Long"))</f>
        <v>Long</v>
      </c>
      <c r="W2110">
        <f>IF(ctable[[#This Row],[Churn]]="Yes",1,0)</f>
        <v>0</v>
      </c>
    </row>
    <row r="2111" spans="1:23"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s="1">
        <v>26.1</v>
      </c>
      <c r="T2111" s="1">
        <v>980.35</v>
      </c>
      <c r="U2111" t="s">
        <v>24</v>
      </c>
      <c r="V2111" t="str">
        <f>IF(ctable[[#This Row],[tenure]]&lt;=12, "Short",IF(ctable[[#This Row],[tenure]]&lt;=36,"Medium","Long"))</f>
        <v>Medium</v>
      </c>
      <c r="W2111">
        <f>IF(ctable[[#This Row],[Churn]]="Yes",1,0)</f>
        <v>0</v>
      </c>
    </row>
    <row r="2112" spans="1:23"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s="1">
        <v>20.2</v>
      </c>
      <c r="T2112" s="1">
        <v>65.95</v>
      </c>
      <c r="U2112" t="s">
        <v>24</v>
      </c>
      <c r="V2112" t="str">
        <f>IF(ctable[[#This Row],[tenure]]&lt;=12, "Short",IF(ctable[[#This Row],[tenure]]&lt;=36,"Medium","Long"))</f>
        <v>Short</v>
      </c>
      <c r="W2112">
        <f>IF(ctable[[#This Row],[Churn]]="Yes",1,0)</f>
        <v>0</v>
      </c>
    </row>
    <row r="2113" spans="1:23"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s="1">
        <v>21.25</v>
      </c>
      <c r="T2113" s="1">
        <v>711.9</v>
      </c>
      <c r="U2113" t="s">
        <v>24</v>
      </c>
      <c r="V2113" t="str">
        <f>IF(ctable[[#This Row],[tenure]]&lt;=12, "Short",IF(ctable[[#This Row],[tenure]]&lt;=36,"Medium","Long"))</f>
        <v>Medium</v>
      </c>
      <c r="W2113">
        <f>IF(ctable[[#This Row],[Churn]]="Yes",1,0)</f>
        <v>0</v>
      </c>
    </row>
    <row r="2114" spans="1:23"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s="1">
        <v>59.4</v>
      </c>
      <c r="T2114" s="1">
        <v>1952.8</v>
      </c>
      <c r="U2114" t="s">
        <v>24</v>
      </c>
      <c r="V2114" t="str">
        <f>IF(ctable[[#This Row],[tenure]]&lt;=12, "Short",IF(ctable[[#This Row],[tenure]]&lt;=36,"Medium","Long"))</f>
        <v>Medium</v>
      </c>
      <c r="W2114">
        <f>IF(ctable[[#This Row],[Churn]]="Yes",1,0)</f>
        <v>0</v>
      </c>
    </row>
    <row r="2115" spans="1:23"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s="1">
        <v>95</v>
      </c>
      <c r="T2115" s="1">
        <v>4368.8500000000004</v>
      </c>
      <c r="U2115" t="s">
        <v>24</v>
      </c>
      <c r="V2115" t="str">
        <f>IF(ctable[[#This Row],[tenure]]&lt;=12, "Short",IF(ctable[[#This Row],[tenure]]&lt;=36,"Medium","Long"))</f>
        <v>Long</v>
      </c>
      <c r="W2115">
        <f>IF(ctable[[#This Row],[Churn]]="Yes",1,0)</f>
        <v>0</v>
      </c>
    </row>
    <row r="2116" spans="1:23"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s="1">
        <v>61.9</v>
      </c>
      <c r="T2116" s="1">
        <v>2647.1</v>
      </c>
      <c r="U2116" t="s">
        <v>24</v>
      </c>
      <c r="V2116" t="str">
        <f>IF(ctable[[#This Row],[tenure]]&lt;=12, "Short",IF(ctable[[#This Row],[tenure]]&lt;=36,"Medium","Long"))</f>
        <v>Long</v>
      </c>
      <c r="W2116">
        <f>IF(ctable[[#This Row],[Churn]]="Yes",1,0)</f>
        <v>0</v>
      </c>
    </row>
    <row r="2117" spans="1:23"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s="1">
        <v>118.65</v>
      </c>
      <c r="T2117" s="1">
        <v>8477.6</v>
      </c>
      <c r="U2117" t="s">
        <v>24</v>
      </c>
      <c r="V2117" t="str">
        <f>IF(ctable[[#This Row],[tenure]]&lt;=12, "Short",IF(ctable[[#This Row],[tenure]]&lt;=36,"Medium","Long"))</f>
        <v>Long</v>
      </c>
      <c r="W2117">
        <f>IF(ctable[[#This Row],[Churn]]="Yes",1,0)</f>
        <v>0</v>
      </c>
    </row>
    <row r="2118" spans="1:23"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s="1">
        <v>54.35</v>
      </c>
      <c r="T2118" s="1">
        <v>54.35</v>
      </c>
      <c r="U2118" t="s">
        <v>23</v>
      </c>
      <c r="V2118" t="str">
        <f>IF(ctable[[#This Row],[tenure]]&lt;=12, "Short",IF(ctable[[#This Row],[tenure]]&lt;=36,"Medium","Long"))</f>
        <v>Short</v>
      </c>
      <c r="W2118">
        <f>IF(ctable[[#This Row],[Churn]]="Yes",1,0)</f>
        <v>1</v>
      </c>
    </row>
    <row r="2119" spans="1:23"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s="1">
        <v>64.45</v>
      </c>
      <c r="T2119" s="1">
        <v>4528</v>
      </c>
      <c r="U2119" t="s">
        <v>24</v>
      </c>
      <c r="V2119" t="str">
        <f>IF(ctable[[#This Row],[tenure]]&lt;=12, "Short",IF(ctable[[#This Row],[tenure]]&lt;=36,"Medium","Long"))</f>
        <v>Long</v>
      </c>
      <c r="W2119">
        <f>IF(ctable[[#This Row],[Churn]]="Yes",1,0)</f>
        <v>0</v>
      </c>
    </row>
    <row r="2120" spans="1:23"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s="1">
        <v>80.150000000000006</v>
      </c>
      <c r="T2120" s="1">
        <v>1790.65</v>
      </c>
      <c r="U2120" t="s">
        <v>24</v>
      </c>
      <c r="V2120" t="str">
        <f>IF(ctable[[#This Row],[tenure]]&lt;=12, "Short",IF(ctable[[#This Row],[tenure]]&lt;=36,"Medium","Long"))</f>
        <v>Medium</v>
      </c>
      <c r="W2120">
        <f>IF(ctable[[#This Row],[Churn]]="Yes",1,0)</f>
        <v>0</v>
      </c>
    </row>
    <row r="2121" spans="1:23"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s="1">
        <v>20.2</v>
      </c>
      <c r="T2121" s="1">
        <v>845.6</v>
      </c>
      <c r="U2121" t="s">
        <v>24</v>
      </c>
      <c r="V2121" t="str">
        <f>IF(ctable[[#This Row],[tenure]]&lt;=12, "Short",IF(ctable[[#This Row],[tenure]]&lt;=36,"Medium","Long"))</f>
        <v>Long</v>
      </c>
      <c r="W2121">
        <f>IF(ctable[[#This Row],[Churn]]="Yes",1,0)</f>
        <v>0</v>
      </c>
    </row>
    <row r="2122" spans="1:23"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s="1">
        <v>21</v>
      </c>
      <c r="T2122" s="1">
        <v>1210.3</v>
      </c>
      <c r="U2122" t="s">
        <v>24</v>
      </c>
      <c r="V2122" t="str">
        <f>IF(ctable[[#This Row],[tenure]]&lt;=12, "Short",IF(ctable[[#This Row],[tenure]]&lt;=36,"Medium","Long"))</f>
        <v>Long</v>
      </c>
      <c r="W2122">
        <f>IF(ctable[[#This Row],[Churn]]="Yes",1,0)</f>
        <v>0</v>
      </c>
    </row>
    <row r="2123" spans="1:23"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s="1">
        <v>20.45</v>
      </c>
      <c r="T2123" s="1">
        <v>20.45</v>
      </c>
      <c r="U2123" t="s">
        <v>24</v>
      </c>
      <c r="V2123" t="str">
        <f>IF(ctable[[#This Row],[tenure]]&lt;=12, "Short",IF(ctable[[#This Row],[tenure]]&lt;=36,"Medium","Long"))</f>
        <v>Short</v>
      </c>
      <c r="W2123">
        <f>IF(ctable[[#This Row],[Churn]]="Yes",1,0)</f>
        <v>0</v>
      </c>
    </row>
    <row r="2124" spans="1:23"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s="1">
        <v>75.849999999999994</v>
      </c>
      <c r="T2124" s="1">
        <v>854.45</v>
      </c>
      <c r="U2124" t="s">
        <v>24</v>
      </c>
      <c r="V2124" t="str">
        <f>IF(ctable[[#This Row],[tenure]]&lt;=12, "Short",IF(ctable[[#This Row],[tenure]]&lt;=36,"Medium","Long"))</f>
        <v>Short</v>
      </c>
      <c r="W2124">
        <f>IF(ctable[[#This Row],[Churn]]="Yes",1,0)</f>
        <v>0</v>
      </c>
    </row>
    <row r="2125" spans="1:23"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s="1">
        <v>80.45</v>
      </c>
      <c r="T2125" s="1">
        <v>2429.1</v>
      </c>
      <c r="U2125" t="s">
        <v>24</v>
      </c>
      <c r="V2125" t="str">
        <f>IF(ctable[[#This Row],[tenure]]&lt;=12, "Short",IF(ctable[[#This Row],[tenure]]&lt;=36,"Medium","Long"))</f>
        <v>Medium</v>
      </c>
      <c r="W2125">
        <f>IF(ctable[[#This Row],[Churn]]="Yes",1,0)</f>
        <v>0</v>
      </c>
    </row>
    <row r="2126" spans="1:23"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s="1">
        <v>24.95</v>
      </c>
      <c r="T2126" s="1">
        <v>100.4</v>
      </c>
      <c r="U2126" t="s">
        <v>23</v>
      </c>
      <c r="V2126" t="str">
        <f>IF(ctable[[#This Row],[tenure]]&lt;=12, "Short",IF(ctable[[#This Row],[tenure]]&lt;=36,"Medium","Long"))</f>
        <v>Short</v>
      </c>
      <c r="W2126">
        <f>IF(ctable[[#This Row],[Churn]]="Yes",1,0)</f>
        <v>1</v>
      </c>
    </row>
    <row r="2127" spans="1:23"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s="1">
        <v>75.5</v>
      </c>
      <c r="T2127" s="1">
        <v>5229.45</v>
      </c>
      <c r="U2127" t="s">
        <v>24</v>
      </c>
      <c r="V2127" t="str">
        <f>IF(ctable[[#This Row],[tenure]]&lt;=12, "Short",IF(ctable[[#This Row],[tenure]]&lt;=36,"Medium","Long"))</f>
        <v>Long</v>
      </c>
      <c r="W2127">
        <f>IF(ctable[[#This Row],[Churn]]="Yes",1,0)</f>
        <v>0</v>
      </c>
    </row>
    <row r="2128" spans="1:23"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s="1">
        <v>44.45</v>
      </c>
      <c r="T2128" s="1">
        <v>44.45</v>
      </c>
      <c r="U2128" t="s">
        <v>24</v>
      </c>
      <c r="V2128" t="str">
        <f>IF(ctable[[#This Row],[tenure]]&lt;=12, "Short",IF(ctable[[#This Row],[tenure]]&lt;=36,"Medium","Long"))</f>
        <v>Short</v>
      </c>
      <c r="W2128">
        <f>IF(ctable[[#This Row],[Churn]]="Yes",1,0)</f>
        <v>0</v>
      </c>
    </row>
    <row r="2129" spans="1:23"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s="1">
        <v>42.35</v>
      </c>
      <c r="T2129" s="1">
        <v>1716.45</v>
      </c>
      <c r="U2129" t="s">
        <v>23</v>
      </c>
      <c r="V2129" t="str">
        <f>IF(ctable[[#This Row],[tenure]]&lt;=12, "Short",IF(ctable[[#This Row],[tenure]]&lt;=36,"Medium","Long"))</f>
        <v>Long</v>
      </c>
      <c r="W2129">
        <f>IF(ctable[[#This Row],[Churn]]="Yes",1,0)</f>
        <v>1</v>
      </c>
    </row>
    <row r="2130" spans="1:23"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s="1">
        <v>74.55</v>
      </c>
      <c r="T2130" s="1">
        <v>3023.55</v>
      </c>
      <c r="U2130" t="s">
        <v>24</v>
      </c>
      <c r="V2130" t="str">
        <f>IF(ctable[[#This Row],[tenure]]&lt;=12, "Short",IF(ctable[[#This Row],[tenure]]&lt;=36,"Medium","Long"))</f>
        <v>Long</v>
      </c>
      <c r="W2130">
        <f>IF(ctable[[#This Row],[Churn]]="Yes",1,0)</f>
        <v>0</v>
      </c>
    </row>
    <row r="2131" spans="1:23"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s="1">
        <v>75.3</v>
      </c>
      <c r="T2131" s="1">
        <v>75.3</v>
      </c>
      <c r="U2131" t="s">
        <v>23</v>
      </c>
      <c r="V2131" t="str">
        <f>IF(ctable[[#This Row],[tenure]]&lt;=12, "Short",IF(ctable[[#This Row],[tenure]]&lt;=36,"Medium","Long"))</f>
        <v>Short</v>
      </c>
      <c r="W2131">
        <f>IF(ctable[[#This Row],[Churn]]="Yes",1,0)</f>
        <v>1</v>
      </c>
    </row>
    <row r="2132" spans="1:23"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s="1">
        <v>94.8</v>
      </c>
      <c r="T2132" s="1">
        <v>4837.6000000000004</v>
      </c>
      <c r="U2132" t="s">
        <v>23</v>
      </c>
      <c r="V2132" t="str">
        <f>IF(ctable[[#This Row],[tenure]]&lt;=12, "Short",IF(ctable[[#This Row],[tenure]]&lt;=36,"Medium","Long"))</f>
        <v>Long</v>
      </c>
      <c r="W2132">
        <f>IF(ctable[[#This Row],[Churn]]="Yes",1,0)</f>
        <v>1</v>
      </c>
    </row>
    <row r="2133" spans="1:23"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s="1">
        <v>48.15</v>
      </c>
      <c r="T2133" s="1">
        <v>2032.3</v>
      </c>
      <c r="U2133" t="s">
        <v>24</v>
      </c>
      <c r="V2133" t="str">
        <f>IF(ctable[[#This Row],[tenure]]&lt;=12, "Short",IF(ctable[[#This Row],[tenure]]&lt;=36,"Medium","Long"))</f>
        <v>Long</v>
      </c>
      <c r="W2133">
        <f>IF(ctable[[#This Row],[Churn]]="Yes",1,0)</f>
        <v>0</v>
      </c>
    </row>
    <row r="2134" spans="1:23"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s="1">
        <v>19.649999999999999</v>
      </c>
      <c r="T2134" s="1">
        <v>436.9</v>
      </c>
      <c r="U2134" t="s">
        <v>24</v>
      </c>
      <c r="V2134" t="str">
        <f>IF(ctable[[#This Row],[tenure]]&lt;=12, "Short",IF(ctable[[#This Row],[tenure]]&lt;=36,"Medium","Long"))</f>
        <v>Medium</v>
      </c>
      <c r="W2134">
        <f>IF(ctable[[#This Row],[Churn]]="Yes",1,0)</f>
        <v>0</v>
      </c>
    </row>
    <row r="2135" spans="1:23"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s="1">
        <v>70.55</v>
      </c>
      <c r="T2135" s="1">
        <v>70.55</v>
      </c>
      <c r="U2135" t="s">
        <v>23</v>
      </c>
      <c r="V2135" t="str">
        <f>IF(ctable[[#This Row],[tenure]]&lt;=12, "Short",IF(ctable[[#This Row],[tenure]]&lt;=36,"Medium","Long"))</f>
        <v>Short</v>
      </c>
      <c r="W2135">
        <f>IF(ctable[[#This Row],[Churn]]="Yes",1,0)</f>
        <v>1</v>
      </c>
    </row>
    <row r="2136" spans="1:23"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s="1">
        <v>20.149999999999999</v>
      </c>
      <c r="T2136" s="1">
        <v>20.149999999999999</v>
      </c>
      <c r="U2136" t="s">
        <v>24</v>
      </c>
      <c r="V2136" t="str">
        <f>IF(ctable[[#This Row],[tenure]]&lt;=12, "Short",IF(ctable[[#This Row],[tenure]]&lt;=36,"Medium","Long"))</f>
        <v>Short</v>
      </c>
      <c r="W2136">
        <f>IF(ctable[[#This Row],[Churn]]="Yes",1,0)</f>
        <v>0</v>
      </c>
    </row>
    <row r="2137" spans="1:23"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s="1">
        <v>106.6</v>
      </c>
      <c r="T2137" s="1">
        <v>5893.95</v>
      </c>
      <c r="U2137" t="s">
        <v>24</v>
      </c>
      <c r="V2137" t="str">
        <f>IF(ctable[[#This Row],[tenure]]&lt;=12, "Short",IF(ctable[[#This Row],[tenure]]&lt;=36,"Medium","Long"))</f>
        <v>Long</v>
      </c>
      <c r="W2137">
        <f>IF(ctable[[#This Row],[Churn]]="Yes",1,0)</f>
        <v>0</v>
      </c>
    </row>
    <row r="2138" spans="1:23"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s="1">
        <v>91</v>
      </c>
      <c r="T2138" s="1">
        <v>1430.05</v>
      </c>
      <c r="U2138" t="s">
        <v>24</v>
      </c>
      <c r="V2138" t="str">
        <f>IF(ctable[[#This Row],[tenure]]&lt;=12, "Short",IF(ctable[[#This Row],[tenure]]&lt;=36,"Medium","Long"))</f>
        <v>Medium</v>
      </c>
      <c r="W2138">
        <f>IF(ctable[[#This Row],[Churn]]="Yes",1,0)</f>
        <v>0</v>
      </c>
    </row>
    <row r="2139" spans="1:23"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s="1">
        <v>25.4</v>
      </c>
      <c r="T2139" s="1">
        <v>313</v>
      </c>
      <c r="U2139" t="s">
        <v>24</v>
      </c>
      <c r="V2139" t="str">
        <f>IF(ctable[[#This Row],[tenure]]&lt;=12, "Short",IF(ctable[[#This Row],[tenure]]&lt;=36,"Medium","Long"))</f>
        <v>Short</v>
      </c>
      <c r="W2139">
        <f>IF(ctable[[#This Row],[Churn]]="Yes",1,0)</f>
        <v>0</v>
      </c>
    </row>
    <row r="2140" spans="1:23"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s="1">
        <v>69.95</v>
      </c>
      <c r="T2140" s="1">
        <v>3871.85</v>
      </c>
      <c r="U2140" t="s">
        <v>24</v>
      </c>
      <c r="V2140" t="str">
        <f>IF(ctable[[#This Row],[tenure]]&lt;=12, "Short",IF(ctable[[#This Row],[tenure]]&lt;=36,"Medium","Long"))</f>
        <v>Long</v>
      </c>
      <c r="W2140">
        <f>IF(ctable[[#This Row],[Churn]]="Yes",1,0)</f>
        <v>0</v>
      </c>
    </row>
    <row r="2141" spans="1:23"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s="1">
        <v>66.849999999999994</v>
      </c>
      <c r="T2141" s="1">
        <v>458.1</v>
      </c>
      <c r="U2141" t="s">
        <v>24</v>
      </c>
      <c r="V2141" t="str">
        <f>IF(ctable[[#This Row],[tenure]]&lt;=12, "Short",IF(ctable[[#This Row],[tenure]]&lt;=36,"Medium","Long"))</f>
        <v>Short</v>
      </c>
      <c r="W2141">
        <f>IF(ctable[[#This Row],[Churn]]="Yes",1,0)</f>
        <v>0</v>
      </c>
    </row>
    <row r="2142" spans="1:23"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s="1">
        <v>86.15</v>
      </c>
      <c r="T2142" s="1">
        <v>2745.7</v>
      </c>
      <c r="U2142" t="s">
        <v>23</v>
      </c>
      <c r="V2142" t="str">
        <f>IF(ctable[[#This Row],[tenure]]&lt;=12, "Short",IF(ctable[[#This Row],[tenure]]&lt;=36,"Medium","Long"))</f>
        <v>Medium</v>
      </c>
      <c r="W2142">
        <f>IF(ctable[[#This Row],[Churn]]="Yes",1,0)</f>
        <v>1</v>
      </c>
    </row>
    <row r="2143" spans="1:23"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s="1">
        <v>20.149999999999999</v>
      </c>
      <c r="T2143" s="1">
        <v>341.35</v>
      </c>
      <c r="U2143" t="s">
        <v>24</v>
      </c>
      <c r="V2143" t="str">
        <f>IF(ctable[[#This Row],[tenure]]&lt;=12, "Short",IF(ctable[[#This Row],[tenure]]&lt;=36,"Medium","Long"))</f>
        <v>Medium</v>
      </c>
      <c r="W2143">
        <f>IF(ctable[[#This Row],[Churn]]="Yes",1,0)</f>
        <v>0</v>
      </c>
    </row>
    <row r="2144" spans="1:23"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s="1">
        <v>64.849999999999994</v>
      </c>
      <c r="T2144" s="1">
        <v>1336.8</v>
      </c>
      <c r="U2144" t="s">
        <v>24</v>
      </c>
      <c r="V2144" t="str">
        <f>IF(ctable[[#This Row],[tenure]]&lt;=12, "Short",IF(ctable[[#This Row],[tenure]]&lt;=36,"Medium","Long"))</f>
        <v>Medium</v>
      </c>
      <c r="W2144">
        <f>IF(ctable[[#This Row],[Churn]]="Yes",1,0)</f>
        <v>0</v>
      </c>
    </row>
    <row r="2145" spans="1:23"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s="1">
        <v>74.849999999999994</v>
      </c>
      <c r="T2145" s="1">
        <v>2181.75</v>
      </c>
      <c r="U2145" t="s">
        <v>24</v>
      </c>
      <c r="V2145" t="str">
        <f>IF(ctable[[#This Row],[tenure]]&lt;=12, "Short",IF(ctable[[#This Row],[tenure]]&lt;=36,"Medium","Long"))</f>
        <v>Medium</v>
      </c>
      <c r="W2145">
        <f>IF(ctable[[#This Row],[Churn]]="Yes",1,0)</f>
        <v>0</v>
      </c>
    </row>
    <row r="2146" spans="1:23"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s="1">
        <v>50.5</v>
      </c>
      <c r="T2146" s="1">
        <v>147.75</v>
      </c>
      <c r="U2146" t="s">
        <v>24</v>
      </c>
      <c r="V2146" t="str">
        <f>IF(ctable[[#This Row],[tenure]]&lt;=12, "Short",IF(ctable[[#This Row],[tenure]]&lt;=36,"Medium","Long"))</f>
        <v>Short</v>
      </c>
      <c r="W2146">
        <f>IF(ctable[[#This Row],[Churn]]="Yes",1,0)</f>
        <v>0</v>
      </c>
    </row>
    <row r="2147" spans="1:23"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s="1">
        <v>72.900000000000006</v>
      </c>
      <c r="T2147" s="1">
        <v>818.45</v>
      </c>
      <c r="U2147" t="s">
        <v>24</v>
      </c>
      <c r="V2147" t="str">
        <f>IF(ctable[[#This Row],[tenure]]&lt;=12, "Short",IF(ctable[[#This Row],[tenure]]&lt;=36,"Medium","Long"))</f>
        <v>Short</v>
      </c>
      <c r="W2147">
        <f>IF(ctable[[#This Row],[Churn]]="Yes",1,0)</f>
        <v>0</v>
      </c>
    </row>
    <row r="2148" spans="1:23"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s="1">
        <v>115.05</v>
      </c>
      <c r="T2148" s="1">
        <v>7133.45</v>
      </c>
      <c r="U2148" t="s">
        <v>24</v>
      </c>
      <c r="V2148" t="str">
        <f>IF(ctable[[#This Row],[tenure]]&lt;=12, "Short",IF(ctable[[#This Row],[tenure]]&lt;=36,"Medium","Long"))</f>
        <v>Long</v>
      </c>
      <c r="W2148">
        <f>IF(ctable[[#This Row],[Churn]]="Yes",1,0)</f>
        <v>0</v>
      </c>
    </row>
    <row r="2149" spans="1:23"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s="1">
        <v>19</v>
      </c>
      <c r="T2149" s="1">
        <v>348.8</v>
      </c>
      <c r="U2149" t="s">
        <v>24</v>
      </c>
      <c r="V2149" t="str">
        <f>IF(ctable[[#This Row],[tenure]]&lt;=12, "Short",IF(ctable[[#This Row],[tenure]]&lt;=36,"Medium","Long"))</f>
        <v>Medium</v>
      </c>
      <c r="W2149">
        <f>IF(ctable[[#This Row],[Churn]]="Yes",1,0)</f>
        <v>0</v>
      </c>
    </row>
    <row r="2150" spans="1:23"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s="1">
        <v>19.55</v>
      </c>
      <c r="T2150" s="1">
        <v>128.6</v>
      </c>
      <c r="U2150" t="s">
        <v>24</v>
      </c>
      <c r="V2150" t="str">
        <f>IF(ctable[[#This Row],[tenure]]&lt;=12, "Short",IF(ctable[[#This Row],[tenure]]&lt;=36,"Medium","Long"))</f>
        <v>Short</v>
      </c>
      <c r="W2150">
        <f>IF(ctable[[#This Row],[Churn]]="Yes",1,0)</f>
        <v>0</v>
      </c>
    </row>
    <row r="2151" spans="1:23"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s="1">
        <v>101.1</v>
      </c>
      <c r="T2151" s="1">
        <v>4674.3999999999996</v>
      </c>
      <c r="U2151" t="s">
        <v>24</v>
      </c>
      <c r="V2151" t="str">
        <f>IF(ctable[[#This Row],[tenure]]&lt;=12, "Short",IF(ctable[[#This Row],[tenure]]&lt;=36,"Medium","Long"))</f>
        <v>Long</v>
      </c>
      <c r="W2151">
        <f>IF(ctable[[#This Row],[Churn]]="Yes",1,0)</f>
        <v>0</v>
      </c>
    </row>
    <row r="2152" spans="1:23"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s="1">
        <v>84.1</v>
      </c>
      <c r="T2152" s="1">
        <v>1737.45</v>
      </c>
      <c r="U2152" t="s">
        <v>24</v>
      </c>
      <c r="V2152" t="str">
        <f>IF(ctable[[#This Row],[tenure]]&lt;=12, "Short",IF(ctable[[#This Row],[tenure]]&lt;=36,"Medium","Long"))</f>
        <v>Medium</v>
      </c>
      <c r="W2152">
        <f>IF(ctable[[#This Row],[Churn]]="Yes",1,0)</f>
        <v>0</v>
      </c>
    </row>
    <row r="2153" spans="1:23"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s="1">
        <v>24.15</v>
      </c>
      <c r="T2153" s="1">
        <v>1498.85</v>
      </c>
      <c r="U2153" t="s">
        <v>24</v>
      </c>
      <c r="V2153" t="str">
        <f>IF(ctable[[#This Row],[tenure]]&lt;=12, "Short",IF(ctable[[#This Row],[tenure]]&lt;=36,"Medium","Long"))</f>
        <v>Long</v>
      </c>
      <c r="W2153">
        <f>IF(ctable[[#This Row],[Churn]]="Yes",1,0)</f>
        <v>0</v>
      </c>
    </row>
    <row r="2154" spans="1:23"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s="1">
        <v>50.1</v>
      </c>
      <c r="T2154" s="1">
        <v>50.1</v>
      </c>
      <c r="U2154" t="s">
        <v>24</v>
      </c>
      <c r="V2154" t="str">
        <f>IF(ctable[[#This Row],[tenure]]&lt;=12, "Short",IF(ctable[[#This Row],[tenure]]&lt;=36,"Medium","Long"))</f>
        <v>Short</v>
      </c>
      <c r="W2154">
        <f>IF(ctable[[#This Row],[Churn]]="Yes",1,0)</f>
        <v>0</v>
      </c>
    </row>
    <row r="2155" spans="1:23"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s="1">
        <v>74.599999999999994</v>
      </c>
      <c r="T2155" s="1">
        <v>1797.75</v>
      </c>
      <c r="U2155" t="s">
        <v>24</v>
      </c>
      <c r="V2155" t="str">
        <f>IF(ctable[[#This Row],[tenure]]&lt;=12, "Short",IF(ctable[[#This Row],[tenure]]&lt;=36,"Medium","Long"))</f>
        <v>Medium</v>
      </c>
      <c r="W2155">
        <f>IF(ctable[[#This Row],[Churn]]="Yes",1,0)</f>
        <v>0</v>
      </c>
    </row>
    <row r="2156" spans="1:23"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s="1">
        <v>19.75</v>
      </c>
      <c r="T2156" s="1">
        <v>498.1</v>
      </c>
      <c r="U2156" t="s">
        <v>24</v>
      </c>
      <c r="V2156" t="str">
        <f>IF(ctable[[#This Row],[tenure]]&lt;=12, "Short",IF(ctable[[#This Row],[tenure]]&lt;=36,"Medium","Long"))</f>
        <v>Medium</v>
      </c>
      <c r="W2156">
        <f>IF(ctable[[#This Row],[Churn]]="Yes",1,0)</f>
        <v>0</v>
      </c>
    </row>
    <row r="2157" spans="1:23"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s="1">
        <v>85</v>
      </c>
      <c r="T2157" s="1">
        <v>2624.25</v>
      </c>
      <c r="U2157" t="s">
        <v>23</v>
      </c>
      <c r="V2157" t="str">
        <f>IF(ctable[[#This Row],[tenure]]&lt;=12, "Short",IF(ctable[[#This Row],[tenure]]&lt;=36,"Medium","Long"))</f>
        <v>Medium</v>
      </c>
      <c r="W2157">
        <f>IF(ctable[[#This Row],[Churn]]="Yes",1,0)</f>
        <v>1</v>
      </c>
    </row>
    <row r="2158" spans="1:23"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s="1">
        <v>80.55</v>
      </c>
      <c r="T2158" s="1">
        <v>184.1</v>
      </c>
      <c r="U2158" t="s">
        <v>23</v>
      </c>
      <c r="V2158" t="str">
        <f>IF(ctable[[#This Row],[tenure]]&lt;=12, "Short",IF(ctable[[#This Row],[tenure]]&lt;=36,"Medium","Long"))</f>
        <v>Short</v>
      </c>
      <c r="W2158">
        <f>IF(ctable[[#This Row],[Churn]]="Yes",1,0)</f>
        <v>1</v>
      </c>
    </row>
    <row r="2159" spans="1:23"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s="1">
        <v>106.8</v>
      </c>
      <c r="T2159" s="1">
        <v>5498.8</v>
      </c>
      <c r="U2159" t="s">
        <v>24</v>
      </c>
      <c r="V2159" t="str">
        <f>IF(ctable[[#This Row],[tenure]]&lt;=12, "Short",IF(ctable[[#This Row],[tenure]]&lt;=36,"Medium","Long"))</f>
        <v>Long</v>
      </c>
      <c r="W2159">
        <f>IF(ctable[[#This Row],[Churn]]="Yes",1,0)</f>
        <v>0</v>
      </c>
    </row>
    <row r="2160" spans="1:23"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s="1">
        <v>84.5</v>
      </c>
      <c r="T2160" s="1">
        <v>4845.3999999999996</v>
      </c>
      <c r="U2160" t="s">
        <v>24</v>
      </c>
      <c r="V2160" t="str">
        <f>IF(ctable[[#This Row],[tenure]]&lt;=12, "Short",IF(ctable[[#This Row],[tenure]]&lt;=36,"Medium","Long"))</f>
        <v>Long</v>
      </c>
      <c r="W2160">
        <f>IF(ctable[[#This Row],[Churn]]="Yes",1,0)</f>
        <v>0</v>
      </c>
    </row>
    <row r="2161" spans="1:23"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s="1">
        <v>25.05</v>
      </c>
      <c r="T2161" s="1">
        <v>369.1</v>
      </c>
      <c r="U2161" t="s">
        <v>24</v>
      </c>
      <c r="V2161" t="str">
        <f>IF(ctable[[#This Row],[tenure]]&lt;=12, "Short",IF(ctable[[#This Row],[tenure]]&lt;=36,"Medium","Long"))</f>
        <v>Medium</v>
      </c>
      <c r="W2161">
        <f>IF(ctable[[#This Row],[Churn]]="Yes",1,0)</f>
        <v>0</v>
      </c>
    </row>
    <row r="2162" spans="1:23"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s="1">
        <v>83.7</v>
      </c>
      <c r="T2162" s="1">
        <v>6096.9</v>
      </c>
      <c r="U2162" t="s">
        <v>24</v>
      </c>
      <c r="V2162" t="str">
        <f>IF(ctable[[#This Row],[tenure]]&lt;=12, "Short",IF(ctable[[#This Row],[tenure]]&lt;=36,"Medium","Long"))</f>
        <v>Long</v>
      </c>
      <c r="W2162">
        <f>IF(ctable[[#This Row],[Churn]]="Yes",1,0)</f>
        <v>0</v>
      </c>
    </row>
    <row r="2163" spans="1:23"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s="1">
        <v>75.8</v>
      </c>
      <c r="T2163" s="1">
        <v>160.75</v>
      </c>
      <c r="U2163" t="s">
        <v>23</v>
      </c>
      <c r="V2163" t="str">
        <f>IF(ctable[[#This Row],[tenure]]&lt;=12, "Short",IF(ctable[[#This Row],[tenure]]&lt;=36,"Medium","Long"))</f>
        <v>Short</v>
      </c>
      <c r="W2163">
        <f>IF(ctable[[#This Row],[Churn]]="Yes",1,0)</f>
        <v>1</v>
      </c>
    </row>
    <row r="2164" spans="1:23"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s="1">
        <v>96.6</v>
      </c>
      <c r="T2164" s="1">
        <v>2684.35</v>
      </c>
      <c r="U2164" t="s">
        <v>24</v>
      </c>
      <c r="V2164" t="str">
        <f>IF(ctable[[#This Row],[tenure]]&lt;=12, "Short",IF(ctable[[#This Row],[tenure]]&lt;=36,"Medium","Long"))</f>
        <v>Medium</v>
      </c>
      <c r="W2164">
        <f>IF(ctable[[#This Row],[Churn]]="Yes",1,0)</f>
        <v>0</v>
      </c>
    </row>
    <row r="2165" spans="1:23"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s="1">
        <v>98.5</v>
      </c>
      <c r="T2165" s="1">
        <v>3004.15</v>
      </c>
      <c r="U2165" t="s">
        <v>23</v>
      </c>
      <c r="V2165" t="str">
        <f>IF(ctable[[#This Row],[tenure]]&lt;=12, "Short",IF(ctable[[#This Row],[tenure]]&lt;=36,"Medium","Long"))</f>
        <v>Medium</v>
      </c>
      <c r="W2165">
        <f>IF(ctable[[#This Row],[Churn]]="Yes",1,0)</f>
        <v>1</v>
      </c>
    </row>
    <row r="2166" spans="1:23"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s="1">
        <v>101.1</v>
      </c>
      <c r="T2166" s="1">
        <v>6994.8</v>
      </c>
      <c r="U2166" t="s">
        <v>24</v>
      </c>
      <c r="V2166" t="str">
        <f>IF(ctable[[#This Row],[tenure]]&lt;=12, "Short",IF(ctable[[#This Row],[tenure]]&lt;=36,"Medium","Long"))</f>
        <v>Long</v>
      </c>
      <c r="W2166">
        <f>IF(ctable[[#This Row],[Churn]]="Yes",1,0)</f>
        <v>0</v>
      </c>
    </row>
    <row r="2167" spans="1:23"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s="1">
        <v>20.2</v>
      </c>
      <c r="T2167" s="1">
        <v>273.25</v>
      </c>
      <c r="U2167" t="s">
        <v>24</v>
      </c>
      <c r="V2167" t="str">
        <f>IF(ctable[[#This Row],[tenure]]&lt;=12, "Short",IF(ctable[[#This Row],[tenure]]&lt;=36,"Medium","Long"))</f>
        <v>Medium</v>
      </c>
      <c r="W2167">
        <f>IF(ctable[[#This Row],[Churn]]="Yes",1,0)</f>
        <v>0</v>
      </c>
    </row>
    <row r="2168" spans="1:23"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s="1">
        <v>94.05</v>
      </c>
      <c r="T2168" s="1">
        <v>5483.9</v>
      </c>
      <c r="U2168" t="s">
        <v>24</v>
      </c>
      <c r="V2168" t="str">
        <f>IF(ctable[[#This Row],[tenure]]&lt;=12, "Short",IF(ctable[[#This Row],[tenure]]&lt;=36,"Medium","Long"))</f>
        <v>Long</v>
      </c>
      <c r="W2168">
        <f>IF(ctable[[#This Row],[Churn]]="Yes",1,0)</f>
        <v>0</v>
      </c>
    </row>
    <row r="2169" spans="1:23"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s="1">
        <v>95.25</v>
      </c>
      <c r="T2169" s="1">
        <v>1233.6500000000001</v>
      </c>
      <c r="U2169" t="s">
        <v>23</v>
      </c>
      <c r="V2169" t="str">
        <f>IF(ctable[[#This Row],[tenure]]&lt;=12, "Short",IF(ctable[[#This Row],[tenure]]&lt;=36,"Medium","Long"))</f>
        <v>Medium</v>
      </c>
      <c r="W2169">
        <f>IF(ctable[[#This Row],[Churn]]="Yes",1,0)</f>
        <v>1</v>
      </c>
    </row>
    <row r="2170" spans="1:23"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s="1">
        <v>74.400000000000006</v>
      </c>
      <c r="T2170" s="1">
        <v>527.9</v>
      </c>
      <c r="U2170" t="s">
        <v>23</v>
      </c>
      <c r="V2170" t="str">
        <f>IF(ctable[[#This Row],[tenure]]&lt;=12, "Short",IF(ctable[[#This Row],[tenure]]&lt;=36,"Medium","Long"))</f>
        <v>Short</v>
      </c>
      <c r="W2170">
        <f>IF(ctable[[#This Row],[Churn]]="Yes",1,0)</f>
        <v>1</v>
      </c>
    </row>
    <row r="2171" spans="1:23"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s="1">
        <v>81</v>
      </c>
      <c r="T2171" s="1">
        <v>4985.8999999999996</v>
      </c>
      <c r="U2171" t="s">
        <v>24</v>
      </c>
      <c r="V2171" t="str">
        <f>IF(ctable[[#This Row],[tenure]]&lt;=12, "Short",IF(ctable[[#This Row],[tenure]]&lt;=36,"Medium","Long"))</f>
        <v>Long</v>
      </c>
      <c r="W2171">
        <f>IF(ctable[[#This Row],[Churn]]="Yes",1,0)</f>
        <v>0</v>
      </c>
    </row>
    <row r="2172" spans="1:23"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s="1">
        <v>60.25</v>
      </c>
      <c r="T2172" s="1">
        <v>1258.3499999999999</v>
      </c>
      <c r="U2172" t="s">
        <v>24</v>
      </c>
      <c r="V2172" t="str">
        <f>IF(ctable[[#This Row],[tenure]]&lt;=12, "Short",IF(ctable[[#This Row],[tenure]]&lt;=36,"Medium","Long"))</f>
        <v>Medium</v>
      </c>
      <c r="W2172">
        <f>IF(ctable[[#This Row],[Churn]]="Yes",1,0)</f>
        <v>0</v>
      </c>
    </row>
    <row r="2173" spans="1:23"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s="1">
        <v>60.85</v>
      </c>
      <c r="T2173" s="1">
        <v>111.4</v>
      </c>
      <c r="U2173" t="s">
        <v>24</v>
      </c>
      <c r="V2173" t="str">
        <f>IF(ctable[[#This Row],[tenure]]&lt;=12, "Short",IF(ctable[[#This Row],[tenure]]&lt;=36,"Medium","Long"))</f>
        <v>Short</v>
      </c>
      <c r="W2173">
        <f>IF(ctable[[#This Row],[Churn]]="Yes",1,0)</f>
        <v>0</v>
      </c>
    </row>
    <row r="2174" spans="1:23"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s="1">
        <v>43.95</v>
      </c>
      <c r="T2174" s="1">
        <v>43.95</v>
      </c>
      <c r="U2174" t="s">
        <v>24</v>
      </c>
      <c r="V2174" t="str">
        <f>IF(ctable[[#This Row],[tenure]]&lt;=12, "Short",IF(ctable[[#This Row],[tenure]]&lt;=36,"Medium","Long"))</f>
        <v>Short</v>
      </c>
      <c r="W2174">
        <f>IF(ctable[[#This Row],[Churn]]="Yes",1,0)</f>
        <v>0</v>
      </c>
    </row>
    <row r="2175" spans="1:23"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s="1">
        <v>86.05</v>
      </c>
      <c r="T2175" s="1">
        <v>308.10000000000002</v>
      </c>
      <c r="U2175" t="s">
        <v>24</v>
      </c>
      <c r="V2175" t="str">
        <f>IF(ctable[[#This Row],[tenure]]&lt;=12, "Short",IF(ctable[[#This Row],[tenure]]&lt;=36,"Medium","Long"))</f>
        <v>Short</v>
      </c>
      <c r="W2175">
        <f>IF(ctable[[#This Row],[Churn]]="Yes",1,0)</f>
        <v>0</v>
      </c>
    </row>
    <row r="2176" spans="1:23"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s="1">
        <v>20.25</v>
      </c>
      <c r="T2176" s="1">
        <v>383.65</v>
      </c>
      <c r="U2176" t="s">
        <v>24</v>
      </c>
      <c r="V2176" t="str">
        <f>IF(ctable[[#This Row],[tenure]]&lt;=12, "Short",IF(ctable[[#This Row],[tenure]]&lt;=36,"Medium","Long"))</f>
        <v>Medium</v>
      </c>
      <c r="W2176">
        <f>IF(ctable[[#This Row],[Churn]]="Yes",1,0)</f>
        <v>0</v>
      </c>
    </row>
    <row r="2177" spans="1:23"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s="1">
        <v>85.15</v>
      </c>
      <c r="T2177" s="1">
        <v>2555.9</v>
      </c>
      <c r="U2177" t="s">
        <v>23</v>
      </c>
      <c r="V2177" t="str">
        <f>IF(ctable[[#This Row],[tenure]]&lt;=12, "Short",IF(ctable[[#This Row],[tenure]]&lt;=36,"Medium","Long"))</f>
        <v>Medium</v>
      </c>
      <c r="W2177">
        <f>IF(ctable[[#This Row],[Churn]]="Yes",1,0)</f>
        <v>1</v>
      </c>
    </row>
    <row r="2178" spans="1:23"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s="1">
        <v>19.399999999999999</v>
      </c>
      <c r="T2178" s="1">
        <v>1284.2</v>
      </c>
      <c r="U2178" t="s">
        <v>24</v>
      </c>
      <c r="V2178" t="str">
        <f>IF(ctable[[#This Row],[tenure]]&lt;=12, "Short",IF(ctable[[#This Row],[tenure]]&lt;=36,"Medium","Long"))</f>
        <v>Long</v>
      </c>
      <c r="W2178">
        <f>IF(ctable[[#This Row],[Churn]]="Yes",1,0)</f>
        <v>0</v>
      </c>
    </row>
    <row r="2179" spans="1:23"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s="1">
        <v>102.65</v>
      </c>
      <c r="T2179" s="1">
        <v>7550.3</v>
      </c>
      <c r="U2179" t="s">
        <v>24</v>
      </c>
      <c r="V2179" t="str">
        <f>IF(ctable[[#This Row],[tenure]]&lt;=12, "Short",IF(ctable[[#This Row],[tenure]]&lt;=36,"Medium","Long"))</f>
        <v>Long</v>
      </c>
      <c r="W2179">
        <f>IF(ctable[[#This Row],[Churn]]="Yes",1,0)</f>
        <v>0</v>
      </c>
    </row>
    <row r="2180" spans="1:23"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s="1">
        <v>19.899999999999999</v>
      </c>
      <c r="T2180" s="1">
        <v>1110.05</v>
      </c>
      <c r="U2180" t="s">
        <v>24</v>
      </c>
      <c r="V2180" t="str">
        <f>IF(ctable[[#This Row],[tenure]]&lt;=12, "Short",IF(ctable[[#This Row],[tenure]]&lt;=36,"Medium","Long"))</f>
        <v>Long</v>
      </c>
      <c r="W2180">
        <f>IF(ctable[[#This Row],[Churn]]="Yes",1,0)</f>
        <v>0</v>
      </c>
    </row>
    <row r="2181" spans="1:23"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s="1">
        <v>19.55</v>
      </c>
      <c r="T2181" s="1">
        <v>99.6</v>
      </c>
      <c r="U2181" t="s">
        <v>24</v>
      </c>
      <c r="V2181" t="str">
        <f>IF(ctable[[#This Row],[tenure]]&lt;=12, "Short",IF(ctable[[#This Row],[tenure]]&lt;=36,"Medium","Long"))</f>
        <v>Short</v>
      </c>
      <c r="W2181">
        <f>IF(ctable[[#This Row],[Churn]]="Yes",1,0)</f>
        <v>0</v>
      </c>
    </row>
    <row r="2182" spans="1:23"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s="1">
        <v>95.5</v>
      </c>
      <c r="T2182" s="1">
        <v>6707.15</v>
      </c>
      <c r="U2182" t="s">
        <v>24</v>
      </c>
      <c r="V2182" t="str">
        <f>IF(ctable[[#This Row],[tenure]]&lt;=12, "Short",IF(ctable[[#This Row],[tenure]]&lt;=36,"Medium","Long"))</f>
        <v>Long</v>
      </c>
      <c r="W2182">
        <f>IF(ctable[[#This Row],[Churn]]="Yes",1,0)</f>
        <v>0</v>
      </c>
    </row>
    <row r="2183" spans="1:23"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s="1">
        <v>84.15</v>
      </c>
      <c r="T2183" s="1">
        <v>4164.3999999999996</v>
      </c>
      <c r="U2183" t="s">
        <v>24</v>
      </c>
      <c r="V2183" t="str">
        <f>IF(ctable[[#This Row],[tenure]]&lt;=12, "Short",IF(ctable[[#This Row],[tenure]]&lt;=36,"Medium","Long"))</f>
        <v>Long</v>
      </c>
      <c r="W2183">
        <f>IF(ctable[[#This Row],[Churn]]="Yes",1,0)</f>
        <v>0</v>
      </c>
    </row>
    <row r="2184" spans="1:23"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s="1">
        <v>103.2</v>
      </c>
      <c r="T2184" s="1">
        <v>5873.75</v>
      </c>
      <c r="U2184" t="s">
        <v>24</v>
      </c>
      <c r="V2184" t="str">
        <f>IF(ctable[[#This Row],[tenure]]&lt;=12, "Short",IF(ctable[[#This Row],[tenure]]&lt;=36,"Medium","Long"))</f>
        <v>Long</v>
      </c>
      <c r="W2184">
        <f>IF(ctable[[#This Row],[Churn]]="Yes",1,0)</f>
        <v>0</v>
      </c>
    </row>
    <row r="2185" spans="1:23"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s="1">
        <v>50.2</v>
      </c>
      <c r="T2185" s="1">
        <v>109.25</v>
      </c>
      <c r="U2185" t="s">
        <v>24</v>
      </c>
      <c r="V2185" t="str">
        <f>IF(ctable[[#This Row],[tenure]]&lt;=12, "Short",IF(ctable[[#This Row],[tenure]]&lt;=36,"Medium","Long"))</f>
        <v>Short</v>
      </c>
      <c r="W2185">
        <f>IF(ctable[[#This Row],[Churn]]="Yes",1,0)</f>
        <v>0</v>
      </c>
    </row>
    <row r="2186" spans="1:23"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s="1">
        <v>88.55</v>
      </c>
      <c r="T2186" s="1">
        <v>179.25</v>
      </c>
      <c r="U2186" t="s">
        <v>23</v>
      </c>
      <c r="V2186" t="str">
        <f>IF(ctable[[#This Row],[tenure]]&lt;=12, "Short",IF(ctable[[#This Row],[tenure]]&lt;=36,"Medium","Long"))</f>
        <v>Short</v>
      </c>
      <c r="W2186">
        <f>IF(ctable[[#This Row],[Churn]]="Yes",1,0)</f>
        <v>1</v>
      </c>
    </row>
    <row r="2187" spans="1:23"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s="1">
        <v>54.75</v>
      </c>
      <c r="T2187" s="1">
        <v>1338.15</v>
      </c>
      <c r="U2187" t="s">
        <v>23</v>
      </c>
      <c r="V2187" t="str">
        <f>IF(ctable[[#This Row],[tenure]]&lt;=12, "Short",IF(ctable[[#This Row],[tenure]]&lt;=36,"Medium","Long"))</f>
        <v>Medium</v>
      </c>
      <c r="W2187">
        <f>IF(ctable[[#This Row],[Churn]]="Yes",1,0)</f>
        <v>1</v>
      </c>
    </row>
    <row r="2188" spans="1:23"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s="1">
        <v>19.95</v>
      </c>
      <c r="T2188" s="1">
        <v>862.4</v>
      </c>
      <c r="U2188" t="s">
        <v>24</v>
      </c>
      <c r="V2188" t="str">
        <f>IF(ctable[[#This Row],[tenure]]&lt;=12, "Short",IF(ctable[[#This Row],[tenure]]&lt;=36,"Medium","Long"))</f>
        <v>Long</v>
      </c>
      <c r="W2188">
        <f>IF(ctable[[#This Row],[Churn]]="Yes",1,0)</f>
        <v>0</v>
      </c>
    </row>
    <row r="2189" spans="1:23"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s="1">
        <v>116.25</v>
      </c>
      <c r="T2189" s="1">
        <v>8564.75</v>
      </c>
      <c r="U2189" t="s">
        <v>24</v>
      </c>
      <c r="V2189" t="str">
        <f>IF(ctable[[#This Row],[tenure]]&lt;=12, "Short",IF(ctable[[#This Row],[tenure]]&lt;=36,"Medium","Long"))</f>
        <v>Long</v>
      </c>
      <c r="W2189">
        <f>IF(ctable[[#This Row],[Churn]]="Yes",1,0)</f>
        <v>0</v>
      </c>
    </row>
    <row r="2190" spans="1:23"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s="1">
        <v>31.2</v>
      </c>
      <c r="T2190" s="1">
        <v>926.2</v>
      </c>
      <c r="U2190" t="s">
        <v>24</v>
      </c>
      <c r="V2190" t="str">
        <f>IF(ctable[[#This Row],[tenure]]&lt;=12, "Short",IF(ctable[[#This Row],[tenure]]&lt;=36,"Medium","Long"))</f>
        <v>Medium</v>
      </c>
      <c r="W2190">
        <f>IF(ctable[[#This Row],[Churn]]="Yes",1,0)</f>
        <v>0</v>
      </c>
    </row>
    <row r="2191" spans="1:23"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s="1">
        <v>24.45</v>
      </c>
      <c r="T2191" s="1">
        <v>1718.2</v>
      </c>
      <c r="U2191" t="s">
        <v>24</v>
      </c>
      <c r="V2191" t="str">
        <f>IF(ctable[[#This Row],[tenure]]&lt;=12, "Short",IF(ctable[[#This Row],[tenure]]&lt;=36,"Medium","Long"))</f>
        <v>Long</v>
      </c>
      <c r="W2191">
        <f>IF(ctable[[#This Row],[Churn]]="Yes",1,0)</f>
        <v>0</v>
      </c>
    </row>
    <row r="2192" spans="1:23"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s="1">
        <v>84.2</v>
      </c>
      <c r="T2192" s="1">
        <v>5956.85</v>
      </c>
      <c r="U2192" t="s">
        <v>24</v>
      </c>
      <c r="V2192" t="str">
        <f>IF(ctable[[#This Row],[tenure]]&lt;=12, "Short",IF(ctable[[#This Row],[tenure]]&lt;=36,"Medium","Long"))</f>
        <v>Long</v>
      </c>
      <c r="W2192">
        <f>IF(ctable[[#This Row],[Churn]]="Yes",1,0)</f>
        <v>0</v>
      </c>
    </row>
    <row r="2193" spans="1:23"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s="1">
        <v>91.3</v>
      </c>
      <c r="T2193" s="1">
        <v>91.3</v>
      </c>
      <c r="U2193" t="s">
        <v>23</v>
      </c>
      <c r="V2193" t="str">
        <f>IF(ctable[[#This Row],[tenure]]&lt;=12, "Short",IF(ctable[[#This Row],[tenure]]&lt;=36,"Medium","Long"))</f>
        <v>Short</v>
      </c>
      <c r="W2193">
        <f>IF(ctable[[#This Row],[Churn]]="Yes",1,0)</f>
        <v>1</v>
      </c>
    </row>
    <row r="2194" spans="1:23"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s="1">
        <v>85.65</v>
      </c>
      <c r="T2194" s="1">
        <v>4824.45</v>
      </c>
      <c r="U2194" t="s">
        <v>24</v>
      </c>
      <c r="V2194" t="str">
        <f>IF(ctable[[#This Row],[tenure]]&lt;=12, "Short",IF(ctable[[#This Row],[tenure]]&lt;=36,"Medium","Long"))</f>
        <v>Long</v>
      </c>
      <c r="W2194">
        <f>IF(ctable[[#This Row],[Churn]]="Yes",1,0)</f>
        <v>0</v>
      </c>
    </row>
    <row r="2195" spans="1:23"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s="1">
        <v>21.2</v>
      </c>
      <c r="T2195" s="1">
        <v>1238.6500000000001</v>
      </c>
      <c r="U2195" t="s">
        <v>24</v>
      </c>
      <c r="V2195" t="str">
        <f>IF(ctable[[#This Row],[tenure]]&lt;=12, "Short",IF(ctable[[#This Row],[tenure]]&lt;=36,"Medium","Long"))</f>
        <v>Long</v>
      </c>
      <c r="W2195">
        <f>IF(ctable[[#This Row],[Churn]]="Yes",1,0)</f>
        <v>0</v>
      </c>
    </row>
    <row r="2196" spans="1:23"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s="1">
        <v>79.5</v>
      </c>
      <c r="T2196" s="1">
        <v>79.5</v>
      </c>
      <c r="U2196" t="s">
        <v>23</v>
      </c>
      <c r="V2196" t="str">
        <f>IF(ctable[[#This Row],[tenure]]&lt;=12, "Short",IF(ctable[[#This Row],[tenure]]&lt;=36,"Medium","Long"))</f>
        <v>Short</v>
      </c>
      <c r="W2196">
        <f>IF(ctable[[#This Row],[Churn]]="Yes",1,0)</f>
        <v>1</v>
      </c>
    </row>
    <row r="2197" spans="1:23"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s="1">
        <v>25.55</v>
      </c>
      <c r="T2197" s="1">
        <v>672.2</v>
      </c>
      <c r="U2197" t="s">
        <v>24</v>
      </c>
      <c r="V2197" t="str">
        <f>IF(ctable[[#This Row],[tenure]]&lt;=12, "Short",IF(ctable[[#This Row],[tenure]]&lt;=36,"Medium","Long"))</f>
        <v>Medium</v>
      </c>
      <c r="W2197">
        <f>IF(ctable[[#This Row],[Churn]]="Yes",1,0)</f>
        <v>0</v>
      </c>
    </row>
    <row r="2198" spans="1:23"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s="1">
        <v>20.2</v>
      </c>
      <c r="T2198" s="1">
        <v>382.2</v>
      </c>
      <c r="U2198" t="s">
        <v>24</v>
      </c>
      <c r="V2198" t="str">
        <f>IF(ctable[[#This Row],[tenure]]&lt;=12, "Short",IF(ctable[[#This Row],[tenure]]&lt;=36,"Medium","Long"))</f>
        <v>Medium</v>
      </c>
      <c r="W2198">
        <f>IF(ctable[[#This Row],[Churn]]="Yes",1,0)</f>
        <v>0</v>
      </c>
    </row>
    <row r="2199" spans="1:23"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s="1">
        <v>63.85</v>
      </c>
      <c r="T2199" s="1">
        <v>4264.6000000000004</v>
      </c>
      <c r="U2199" t="s">
        <v>24</v>
      </c>
      <c r="V2199" t="str">
        <f>IF(ctable[[#This Row],[tenure]]&lt;=12, "Short",IF(ctable[[#This Row],[tenure]]&lt;=36,"Medium","Long"))</f>
        <v>Long</v>
      </c>
      <c r="W2199">
        <f>IF(ctable[[#This Row],[Churn]]="Yes",1,0)</f>
        <v>0</v>
      </c>
    </row>
    <row r="2200" spans="1:23"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s="1">
        <v>61.95</v>
      </c>
      <c r="T2200" s="1">
        <v>1070.7</v>
      </c>
      <c r="U2200" t="s">
        <v>24</v>
      </c>
      <c r="V2200" t="str">
        <f>IF(ctable[[#This Row],[tenure]]&lt;=12, "Short",IF(ctable[[#This Row],[tenure]]&lt;=36,"Medium","Long"))</f>
        <v>Medium</v>
      </c>
      <c r="W2200">
        <f>IF(ctable[[#This Row],[Churn]]="Yes",1,0)</f>
        <v>0</v>
      </c>
    </row>
    <row r="2201" spans="1:23"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s="1">
        <v>25.75</v>
      </c>
      <c r="T2201" s="1">
        <v>1345.85</v>
      </c>
      <c r="U2201" t="s">
        <v>24</v>
      </c>
      <c r="V2201" t="str">
        <f>IF(ctable[[#This Row],[tenure]]&lt;=12, "Short",IF(ctable[[#This Row],[tenure]]&lt;=36,"Medium","Long"))</f>
        <v>Long</v>
      </c>
      <c r="W2201">
        <f>IF(ctable[[#This Row],[Churn]]="Yes",1,0)</f>
        <v>0</v>
      </c>
    </row>
    <row r="2202" spans="1:23"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s="1">
        <v>58.2</v>
      </c>
      <c r="T2202" s="1">
        <v>1045.25</v>
      </c>
      <c r="U2202" t="s">
        <v>24</v>
      </c>
      <c r="V2202" t="str">
        <f>IF(ctable[[#This Row],[tenure]]&lt;=12, "Short",IF(ctable[[#This Row],[tenure]]&lt;=36,"Medium","Long"))</f>
        <v>Medium</v>
      </c>
      <c r="W2202">
        <f>IF(ctable[[#This Row],[Churn]]="Yes",1,0)</f>
        <v>0</v>
      </c>
    </row>
    <row r="2203" spans="1:23"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s="1">
        <v>85.85</v>
      </c>
      <c r="T2203" s="1">
        <v>3003.55</v>
      </c>
      <c r="U2203" t="s">
        <v>24</v>
      </c>
      <c r="V2203" t="str">
        <f>IF(ctable[[#This Row],[tenure]]&lt;=12, "Short",IF(ctable[[#This Row],[tenure]]&lt;=36,"Medium","Long"))</f>
        <v>Medium</v>
      </c>
      <c r="W2203">
        <f>IF(ctable[[#This Row],[Churn]]="Yes",1,0)</f>
        <v>0</v>
      </c>
    </row>
    <row r="2204" spans="1:23"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s="1">
        <v>70.099999999999994</v>
      </c>
      <c r="T2204" s="1">
        <v>467.55</v>
      </c>
      <c r="U2204" t="s">
        <v>23</v>
      </c>
      <c r="V2204" t="str">
        <f>IF(ctable[[#This Row],[tenure]]&lt;=12, "Short",IF(ctable[[#This Row],[tenure]]&lt;=36,"Medium","Long"))</f>
        <v>Short</v>
      </c>
      <c r="W2204">
        <f>IF(ctable[[#This Row],[Churn]]="Yes",1,0)</f>
        <v>1</v>
      </c>
    </row>
    <row r="2205" spans="1:23"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s="1">
        <v>104.9</v>
      </c>
      <c r="T2205" s="1">
        <v>7537.5</v>
      </c>
      <c r="U2205" t="s">
        <v>24</v>
      </c>
      <c r="V2205" t="str">
        <f>IF(ctable[[#This Row],[tenure]]&lt;=12, "Short",IF(ctable[[#This Row],[tenure]]&lt;=36,"Medium","Long"))</f>
        <v>Long</v>
      </c>
      <c r="W2205">
        <f>IF(ctable[[#This Row],[Churn]]="Yes",1,0)</f>
        <v>0</v>
      </c>
    </row>
    <row r="2206" spans="1:23"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s="1">
        <v>111.3</v>
      </c>
      <c r="T2206" s="1">
        <v>7482.1</v>
      </c>
      <c r="U2206" t="s">
        <v>23</v>
      </c>
      <c r="V2206" t="str">
        <f>IF(ctable[[#This Row],[tenure]]&lt;=12, "Short",IF(ctable[[#This Row],[tenure]]&lt;=36,"Medium","Long"))</f>
        <v>Long</v>
      </c>
      <c r="W2206">
        <f>IF(ctable[[#This Row],[Churn]]="Yes",1,0)</f>
        <v>1</v>
      </c>
    </row>
    <row r="2207" spans="1:23"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s="1">
        <v>99.85</v>
      </c>
      <c r="T2207" s="1">
        <v>3343.15</v>
      </c>
      <c r="U2207" t="s">
        <v>24</v>
      </c>
      <c r="V2207" t="str">
        <f>IF(ctable[[#This Row],[tenure]]&lt;=12, "Short",IF(ctable[[#This Row],[tenure]]&lt;=36,"Medium","Long"))</f>
        <v>Medium</v>
      </c>
      <c r="W2207">
        <f>IF(ctable[[#This Row],[Churn]]="Yes",1,0)</f>
        <v>0</v>
      </c>
    </row>
    <row r="2208" spans="1:23"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s="1">
        <v>95.25</v>
      </c>
      <c r="T2208" s="1">
        <v>5427.05</v>
      </c>
      <c r="U2208" t="s">
        <v>23</v>
      </c>
      <c r="V2208" t="str">
        <f>IF(ctable[[#This Row],[tenure]]&lt;=12, "Short",IF(ctable[[#This Row],[tenure]]&lt;=36,"Medium","Long"))</f>
        <v>Long</v>
      </c>
      <c r="W2208">
        <f>IF(ctable[[#This Row],[Churn]]="Yes",1,0)</f>
        <v>1</v>
      </c>
    </row>
    <row r="2209" spans="1:23"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s="1">
        <v>86.25</v>
      </c>
      <c r="T2209" s="1">
        <v>587.1</v>
      </c>
      <c r="U2209" t="s">
        <v>23</v>
      </c>
      <c r="V2209" t="str">
        <f>IF(ctable[[#This Row],[tenure]]&lt;=12, "Short",IF(ctable[[#This Row],[tenure]]&lt;=36,"Medium","Long"))</f>
        <v>Short</v>
      </c>
      <c r="W2209">
        <f>IF(ctable[[#This Row],[Churn]]="Yes",1,0)</f>
        <v>1</v>
      </c>
    </row>
    <row r="2210" spans="1:23"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s="1">
        <v>100.8</v>
      </c>
      <c r="T2210" s="1">
        <v>100.8</v>
      </c>
      <c r="U2210" t="s">
        <v>23</v>
      </c>
      <c r="V2210" t="str">
        <f>IF(ctable[[#This Row],[tenure]]&lt;=12, "Short",IF(ctable[[#This Row],[tenure]]&lt;=36,"Medium","Long"))</f>
        <v>Short</v>
      </c>
      <c r="W2210">
        <f>IF(ctable[[#This Row],[Churn]]="Yes",1,0)</f>
        <v>1</v>
      </c>
    </row>
    <row r="2211" spans="1:23"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s="1">
        <v>19.55</v>
      </c>
      <c r="T2211" s="1">
        <v>161.15</v>
      </c>
      <c r="U2211" t="s">
        <v>24</v>
      </c>
      <c r="V2211" t="str">
        <f>IF(ctable[[#This Row],[tenure]]&lt;=12, "Short",IF(ctable[[#This Row],[tenure]]&lt;=36,"Medium","Long"))</f>
        <v>Short</v>
      </c>
      <c r="W2211">
        <f>IF(ctable[[#This Row],[Churn]]="Yes",1,0)</f>
        <v>0</v>
      </c>
    </row>
    <row r="2212" spans="1:23"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s="1">
        <v>104</v>
      </c>
      <c r="T2212" s="1">
        <v>7028.5</v>
      </c>
      <c r="U2212" t="s">
        <v>24</v>
      </c>
      <c r="V2212" t="str">
        <f>IF(ctable[[#This Row],[tenure]]&lt;=12, "Short",IF(ctable[[#This Row],[tenure]]&lt;=36,"Medium","Long"))</f>
        <v>Long</v>
      </c>
      <c r="W2212">
        <f>IF(ctable[[#This Row],[Churn]]="Yes",1,0)</f>
        <v>0</v>
      </c>
    </row>
    <row r="2213" spans="1:23"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s="1">
        <v>104.4</v>
      </c>
      <c r="T2213" s="1">
        <v>5232.8999999999996</v>
      </c>
      <c r="U2213" t="s">
        <v>24</v>
      </c>
      <c r="V2213" t="str">
        <f>IF(ctable[[#This Row],[tenure]]&lt;=12, "Short",IF(ctable[[#This Row],[tenure]]&lt;=36,"Medium","Long"))</f>
        <v>Long</v>
      </c>
      <c r="W2213">
        <f>IF(ctable[[#This Row],[Churn]]="Yes",1,0)</f>
        <v>0</v>
      </c>
    </row>
    <row r="2214" spans="1:23"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s="1">
        <v>19.5</v>
      </c>
      <c r="T2214" s="1">
        <v>225.85</v>
      </c>
      <c r="U2214" t="s">
        <v>24</v>
      </c>
      <c r="V2214" t="str">
        <f>IF(ctable[[#This Row],[tenure]]&lt;=12, "Short",IF(ctable[[#This Row],[tenure]]&lt;=36,"Medium","Long"))</f>
        <v>Short</v>
      </c>
      <c r="W2214">
        <f>IF(ctable[[#This Row],[Churn]]="Yes",1,0)</f>
        <v>0</v>
      </c>
    </row>
    <row r="2215" spans="1:23"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s="1">
        <v>25.25</v>
      </c>
      <c r="T2215" s="1">
        <v>274.7</v>
      </c>
      <c r="U2215" t="s">
        <v>24</v>
      </c>
      <c r="V2215" t="str">
        <f>IF(ctable[[#This Row],[tenure]]&lt;=12, "Short",IF(ctable[[#This Row],[tenure]]&lt;=36,"Medium","Long"))</f>
        <v>Short</v>
      </c>
      <c r="W2215">
        <f>IF(ctable[[#This Row],[Churn]]="Yes",1,0)</f>
        <v>0</v>
      </c>
    </row>
    <row r="2216" spans="1:23"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s="1">
        <v>86.3</v>
      </c>
      <c r="T2216" s="1">
        <v>1180.95</v>
      </c>
      <c r="U2216" t="s">
        <v>23</v>
      </c>
      <c r="V2216" t="str">
        <f>IF(ctable[[#This Row],[tenure]]&lt;=12, "Short",IF(ctable[[#This Row],[tenure]]&lt;=36,"Medium","Long"))</f>
        <v>Medium</v>
      </c>
      <c r="W2216">
        <f>IF(ctable[[#This Row],[Churn]]="Yes",1,0)</f>
        <v>1</v>
      </c>
    </row>
    <row r="2217" spans="1:23"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s="1">
        <v>49.85</v>
      </c>
      <c r="T2217" s="1">
        <v>3370.2</v>
      </c>
      <c r="U2217" t="s">
        <v>24</v>
      </c>
      <c r="V2217" t="str">
        <f>IF(ctable[[#This Row],[tenure]]&lt;=12, "Short",IF(ctable[[#This Row],[tenure]]&lt;=36,"Medium","Long"))</f>
        <v>Long</v>
      </c>
      <c r="W2217">
        <f>IF(ctable[[#This Row],[Churn]]="Yes",1,0)</f>
        <v>0</v>
      </c>
    </row>
    <row r="2218" spans="1:23"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s="1">
        <v>108.95</v>
      </c>
      <c r="T2218" s="1">
        <v>7111.3</v>
      </c>
      <c r="U2218" t="s">
        <v>24</v>
      </c>
      <c r="V2218" t="str">
        <f>IF(ctable[[#This Row],[tenure]]&lt;=12, "Short",IF(ctable[[#This Row],[tenure]]&lt;=36,"Medium","Long"))</f>
        <v>Long</v>
      </c>
      <c r="W2218">
        <f>IF(ctable[[#This Row],[Churn]]="Yes",1,0)</f>
        <v>0</v>
      </c>
    </row>
    <row r="2219" spans="1:23"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s="1">
        <v>89.9</v>
      </c>
      <c r="T2219" s="1">
        <v>5958.85</v>
      </c>
      <c r="U2219" t="s">
        <v>24</v>
      </c>
      <c r="V2219" t="str">
        <f>IF(ctable[[#This Row],[tenure]]&lt;=12, "Short",IF(ctable[[#This Row],[tenure]]&lt;=36,"Medium","Long"))</f>
        <v>Long</v>
      </c>
      <c r="W2219">
        <f>IF(ctable[[#This Row],[Churn]]="Yes",1,0)</f>
        <v>0</v>
      </c>
    </row>
    <row r="2220" spans="1:23"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s="1">
        <v>82</v>
      </c>
      <c r="T2220" s="1">
        <v>5999.85</v>
      </c>
      <c r="U2220" t="s">
        <v>24</v>
      </c>
      <c r="V2220" t="str">
        <f>IF(ctable[[#This Row],[tenure]]&lt;=12, "Short",IF(ctable[[#This Row],[tenure]]&lt;=36,"Medium","Long"))</f>
        <v>Long</v>
      </c>
      <c r="W2220">
        <f>IF(ctable[[#This Row],[Churn]]="Yes",1,0)</f>
        <v>0</v>
      </c>
    </row>
    <row r="2221" spans="1:23"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s="1">
        <v>89.95</v>
      </c>
      <c r="T2221" s="1">
        <v>1648.45</v>
      </c>
      <c r="U2221" t="s">
        <v>24</v>
      </c>
      <c r="V2221" t="str">
        <f>IF(ctable[[#This Row],[tenure]]&lt;=12, "Short",IF(ctable[[#This Row],[tenure]]&lt;=36,"Medium","Long"))</f>
        <v>Medium</v>
      </c>
      <c r="W2221">
        <f>IF(ctable[[#This Row],[Churn]]="Yes",1,0)</f>
        <v>0</v>
      </c>
    </row>
    <row r="2222" spans="1:23"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s="1">
        <v>79.349999999999994</v>
      </c>
      <c r="T2222" s="1">
        <v>5753.25</v>
      </c>
      <c r="U2222" t="s">
        <v>24</v>
      </c>
      <c r="V2222" t="str">
        <f>IF(ctable[[#This Row],[tenure]]&lt;=12, "Short",IF(ctable[[#This Row],[tenure]]&lt;=36,"Medium","Long"))</f>
        <v>Long</v>
      </c>
      <c r="W2222">
        <f>IF(ctable[[#This Row],[Churn]]="Yes",1,0)</f>
        <v>0</v>
      </c>
    </row>
    <row r="2223" spans="1:23"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s="1">
        <v>64.05</v>
      </c>
      <c r="T2223" s="1">
        <v>4492.8999999999996</v>
      </c>
      <c r="U2223" t="s">
        <v>24</v>
      </c>
      <c r="V2223" t="str">
        <f>IF(ctable[[#This Row],[tenure]]&lt;=12, "Short",IF(ctable[[#This Row],[tenure]]&lt;=36,"Medium","Long"))</f>
        <v>Long</v>
      </c>
      <c r="W2223">
        <f>IF(ctable[[#This Row],[Churn]]="Yes",1,0)</f>
        <v>0</v>
      </c>
    </row>
    <row r="2224" spans="1:23"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s="1">
        <v>101.15</v>
      </c>
      <c r="T2224" s="1">
        <v>3956.7</v>
      </c>
      <c r="U2224" t="s">
        <v>24</v>
      </c>
      <c r="V2224" t="str">
        <f>IF(ctable[[#This Row],[tenure]]&lt;=12, "Short",IF(ctable[[#This Row],[tenure]]&lt;=36,"Medium","Long"))</f>
        <v>Long</v>
      </c>
      <c r="W2224">
        <f>IF(ctable[[#This Row],[Churn]]="Yes",1,0)</f>
        <v>0</v>
      </c>
    </row>
    <row r="2225" spans="1:23"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s="1">
        <v>89.95</v>
      </c>
      <c r="T2225" s="1">
        <v>2625.55</v>
      </c>
      <c r="U2225" t="s">
        <v>23</v>
      </c>
      <c r="V2225" t="str">
        <f>IF(ctable[[#This Row],[tenure]]&lt;=12, "Short",IF(ctable[[#This Row],[tenure]]&lt;=36,"Medium","Long"))</f>
        <v>Medium</v>
      </c>
      <c r="W2225">
        <f>IF(ctable[[#This Row],[Churn]]="Yes",1,0)</f>
        <v>1</v>
      </c>
    </row>
    <row r="2226" spans="1:23"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s="1">
        <v>76.45</v>
      </c>
      <c r="T2226" s="1">
        <v>1233.4000000000001</v>
      </c>
      <c r="U2226" t="s">
        <v>23</v>
      </c>
      <c r="V2226" t="str">
        <f>IF(ctable[[#This Row],[tenure]]&lt;=12, "Short",IF(ctable[[#This Row],[tenure]]&lt;=36,"Medium","Long"))</f>
        <v>Medium</v>
      </c>
      <c r="W2226">
        <f>IF(ctable[[#This Row],[Churn]]="Yes",1,0)</f>
        <v>1</v>
      </c>
    </row>
    <row r="2227" spans="1:23"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s="1">
        <v>39.1</v>
      </c>
      <c r="T2227" s="1">
        <v>1309</v>
      </c>
      <c r="U2227" t="s">
        <v>24</v>
      </c>
      <c r="V2227" t="str">
        <f>IF(ctable[[#This Row],[tenure]]&lt;=12, "Short",IF(ctable[[#This Row],[tenure]]&lt;=36,"Medium","Long"))</f>
        <v>Medium</v>
      </c>
      <c r="W2227">
        <f>IF(ctable[[#This Row],[Churn]]="Yes",1,0)</f>
        <v>0</v>
      </c>
    </row>
    <row r="2228" spans="1:23"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s="1">
        <v>34.6</v>
      </c>
      <c r="T2228" s="1">
        <v>813.45</v>
      </c>
      <c r="U2228" t="s">
        <v>24</v>
      </c>
      <c r="V2228" t="str">
        <f>IF(ctable[[#This Row],[tenure]]&lt;=12, "Short",IF(ctable[[#This Row],[tenure]]&lt;=36,"Medium","Long"))</f>
        <v>Medium</v>
      </c>
      <c r="W2228">
        <f>IF(ctable[[#This Row],[Churn]]="Yes",1,0)</f>
        <v>0</v>
      </c>
    </row>
    <row r="2229" spans="1:23"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s="1">
        <v>19.55</v>
      </c>
      <c r="T2229" s="1">
        <v>1108.8</v>
      </c>
      <c r="U2229" t="s">
        <v>24</v>
      </c>
      <c r="V2229" t="str">
        <f>IF(ctable[[#This Row],[tenure]]&lt;=12, "Short",IF(ctable[[#This Row],[tenure]]&lt;=36,"Medium","Long"))</f>
        <v>Long</v>
      </c>
      <c r="W2229">
        <f>IF(ctable[[#This Row],[Churn]]="Yes",1,0)</f>
        <v>0</v>
      </c>
    </row>
    <row r="2230" spans="1:23"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s="1">
        <v>104.45</v>
      </c>
      <c r="T2230" s="1">
        <v>7349.35</v>
      </c>
      <c r="U2230" t="s">
        <v>24</v>
      </c>
      <c r="V2230" t="str">
        <f>IF(ctable[[#This Row],[tenure]]&lt;=12, "Short",IF(ctable[[#This Row],[tenure]]&lt;=36,"Medium","Long"))</f>
        <v>Long</v>
      </c>
      <c r="W2230">
        <f>IF(ctable[[#This Row],[Churn]]="Yes",1,0)</f>
        <v>0</v>
      </c>
    </row>
    <row r="2231" spans="1:23"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s="1">
        <v>70.5</v>
      </c>
      <c r="T2231" s="1">
        <v>294.2</v>
      </c>
      <c r="U2231" t="s">
        <v>24</v>
      </c>
      <c r="V2231" t="str">
        <f>IF(ctable[[#This Row],[tenure]]&lt;=12, "Short",IF(ctable[[#This Row],[tenure]]&lt;=36,"Medium","Long"))</f>
        <v>Short</v>
      </c>
      <c r="W2231">
        <f>IF(ctable[[#This Row],[Churn]]="Yes",1,0)</f>
        <v>0</v>
      </c>
    </row>
    <row r="2232" spans="1:23"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s="1">
        <v>20.350000000000001</v>
      </c>
      <c r="T2232" s="1">
        <v>929.2</v>
      </c>
      <c r="U2232" t="s">
        <v>24</v>
      </c>
      <c r="V2232" t="str">
        <f>IF(ctable[[#This Row],[tenure]]&lt;=12, "Short",IF(ctable[[#This Row],[tenure]]&lt;=36,"Medium","Long"))</f>
        <v>Long</v>
      </c>
      <c r="W2232">
        <f>IF(ctable[[#This Row],[Churn]]="Yes",1,0)</f>
        <v>0</v>
      </c>
    </row>
    <row r="2233" spans="1:23"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s="1">
        <v>70</v>
      </c>
      <c r="T2233" s="1">
        <v>740</v>
      </c>
      <c r="U2233" t="s">
        <v>23</v>
      </c>
      <c r="V2233" t="str">
        <f>IF(ctable[[#This Row],[tenure]]&lt;=12, "Short",IF(ctable[[#This Row],[tenure]]&lt;=36,"Medium","Long"))</f>
        <v>Short</v>
      </c>
      <c r="W2233">
        <f>IF(ctable[[#This Row],[Churn]]="Yes",1,0)</f>
        <v>1</v>
      </c>
    </row>
    <row r="2234" spans="1:23"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s="1">
        <v>19.45</v>
      </c>
      <c r="T2234" s="1">
        <v>754.5</v>
      </c>
      <c r="U2234" t="s">
        <v>24</v>
      </c>
      <c r="V2234" t="str">
        <f>IF(ctable[[#This Row],[tenure]]&lt;=12, "Short",IF(ctable[[#This Row],[tenure]]&lt;=36,"Medium","Long"))</f>
        <v>Medium</v>
      </c>
      <c r="W2234">
        <f>IF(ctable[[#This Row],[Churn]]="Yes",1,0)</f>
        <v>0</v>
      </c>
    </row>
    <row r="2235" spans="1:23"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s="1">
        <v>69.900000000000006</v>
      </c>
      <c r="T2235" s="1">
        <v>3883.3</v>
      </c>
      <c r="U2235" t="s">
        <v>24</v>
      </c>
      <c r="V2235" t="str">
        <f>IF(ctable[[#This Row],[tenure]]&lt;=12, "Short",IF(ctable[[#This Row],[tenure]]&lt;=36,"Medium","Long"))</f>
        <v>Long</v>
      </c>
      <c r="W2235">
        <f>IF(ctable[[#This Row],[Churn]]="Yes",1,0)</f>
        <v>0</v>
      </c>
    </row>
    <row r="2236" spans="1:23"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s="1">
        <v>59.7</v>
      </c>
      <c r="T2236" s="1">
        <v>1414.2</v>
      </c>
      <c r="U2236" t="s">
        <v>24</v>
      </c>
      <c r="V2236" t="str">
        <f>IF(ctable[[#This Row],[tenure]]&lt;=12, "Short",IF(ctable[[#This Row],[tenure]]&lt;=36,"Medium","Long"))</f>
        <v>Medium</v>
      </c>
      <c r="W2236">
        <f>IF(ctable[[#This Row],[Churn]]="Yes",1,0)</f>
        <v>0</v>
      </c>
    </row>
    <row r="2237" spans="1:23"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s="1">
        <v>78.349999999999994</v>
      </c>
      <c r="T2237" s="1">
        <v>3211.2</v>
      </c>
      <c r="U2237" t="s">
        <v>24</v>
      </c>
      <c r="V2237" t="str">
        <f>IF(ctable[[#This Row],[tenure]]&lt;=12, "Short",IF(ctable[[#This Row],[tenure]]&lt;=36,"Medium","Long"))</f>
        <v>Long</v>
      </c>
      <c r="W2237">
        <f>IF(ctable[[#This Row],[Churn]]="Yes",1,0)</f>
        <v>0</v>
      </c>
    </row>
    <row r="2238" spans="1:23"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s="1">
        <v>71.45</v>
      </c>
      <c r="T2238" s="1">
        <v>371.6</v>
      </c>
      <c r="U2238" t="s">
        <v>24</v>
      </c>
      <c r="V2238" t="str">
        <f>IF(ctable[[#This Row],[tenure]]&lt;=12, "Short",IF(ctable[[#This Row],[tenure]]&lt;=36,"Medium","Long"))</f>
        <v>Short</v>
      </c>
      <c r="W2238">
        <f>IF(ctable[[#This Row],[Churn]]="Yes",1,0)</f>
        <v>0</v>
      </c>
    </row>
    <row r="2239" spans="1:23"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s="1">
        <v>45.85</v>
      </c>
      <c r="T2239" s="1">
        <v>1246.4000000000001</v>
      </c>
      <c r="U2239" t="s">
        <v>24</v>
      </c>
      <c r="V2239" t="str">
        <f>IF(ctable[[#This Row],[tenure]]&lt;=12, "Short",IF(ctable[[#This Row],[tenure]]&lt;=36,"Medium","Long"))</f>
        <v>Medium</v>
      </c>
      <c r="W2239">
        <f>IF(ctable[[#This Row],[Churn]]="Yes",1,0)</f>
        <v>0</v>
      </c>
    </row>
    <row r="2240" spans="1:23"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s="1">
        <v>95.85</v>
      </c>
      <c r="T2240" s="1">
        <v>95.85</v>
      </c>
      <c r="U2240" t="s">
        <v>24</v>
      </c>
      <c r="V2240" t="str">
        <f>IF(ctable[[#This Row],[tenure]]&lt;=12, "Short",IF(ctable[[#This Row],[tenure]]&lt;=36,"Medium","Long"))</f>
        <v>Short</v>
      </c>
      <c r="W2240">
        <f>IF(ctable[[#This Row],[Churn]]="Yes",1,0)</f>
        <v>0</v>
      </c>
    </row>
    <row r="2241" spans="1:23"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s="1">
        <v>35.700000000000003</v>
      </c>
      <c r="T2241" s="1">
        <v>2545.6999999999998</v>
      </c>
      <c r="U2241" t="s">
        <v>24</v>
      </c>
      <c r="V2241" t="str">
        <f>IF(ctable[[#This Row],[tenure]]&lt;=12, "Short",IF(ctable[[#This Row],[tenure]]&lt;=36,"Medium","Long"))</f>
        <v>Long</v>
      </c>
      <c r="W2241">
        <f>IF(ctable[[#This Row],[Churn]]="Yes",1,0)</f>
        <v>0</v>
      </c>
    </row>
    <row r="2242" spans="1:23"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s="1">
        <v>89.55</v>
      </c>
      <c r="T2242" s="1">
        <v>6448.85</v>
      </c>
      <c r="U2242" t="s">
        <v>24</v>
      </c>
      <c r="V2242" t="str">
        <f>IF(ctable[[#This Row],[tenure]]&lt;=12, "Short",IF(ctable[[#This Row],[tenure]]&lt;=36,"Medium","Long"))</f>
        <v>Long</v>
      </c>
      <c r="W2242">
        <f>IF(ctable[[#This Row],[Churn]]="Yes",1,0)</f>
        <v>0</v>
      </c>
    </row>
    <row r="2243" spans="1:23"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s="1">
        <v>24.95</v>
      </c>
      <c r="T2243" s="1">
        <v>1468.9</v>
      </c>
      <c r="U2243" t="s">
        <v>24</v>
      </c>
      <c r="V2243" t="str">
        <f>IF(ctable[[#This Row],[tenure]]&lt;=12, "Short",IF(ctable[[#This Row],[tenure]]&lt;=36,"Medium","Long"))</f>
        <v>Long</v>
      </c>
      <c r="W2243">
        <f>IF(ctable[[#This Row],[Churn]]="Yes",1,0)</f>
        <v>0</v>
      </c>
    </row>
    <row r="2244" spans="1:23"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s="1">
        <v>24.85</v>
      </c>
      <c r="T2244" s="1">
        <v>1013.6</v>
      </c>
      <c r="U2244" t="s">
        <v>24</v>
      </c>
      <c r="V2244" t="str">
        <f>IF(ctable[[#This Row],[tenure]]&lt;=12, "Short",IF(ctable[[#This Row],[tenure]]&lt;=36,"Medium","Long"))</f>
        <v>Long</v>
      </c>
      <c r="W2244">
        <f>IF(ctable[[#This Row],[Churn]]="Yes",1,0)</f>
        <v>0</v>
      </c>
    </row>
    <row r="2245" spans="1:23"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s="1">
        <v>100.8</v>
      </c>
      <c r="T2245" s="1">
        <v>6690.75</v>
      </c>
      <c r="U2245" t="s">
        <v>24</v>
      </c>
      <c r="V2245" t="str">
        <f>IF(ctable[[#This Row],[tenure]]&lt;=12, "Short",IF(ctable[[#This Row],[tenure]]&lt;=36,"Medium","Long"))</f>
        <v>Long</v>
      </c>
      <c r="W2245">
        <f>IF(ctable[[#This Row],[Churn]]="Yes",1,0)</f>
        <v>0</v>
      </c>
    </row>
    <row r="2246" spans="1:23"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s="1">
        <v>64.400000000000006</v>
      </c>
      <c r="T2246" s="1">
        <v>2088.75</v>
      </c>
      <c r="U2246" t="s">
        <v>23</v>
      </c>
      <c r="V2246" t="str">
        <f>IF(ctable[[#This Row],[tenure]]&lt;=12, "Short",IF(ctable[[#This Row],[tenure]]&lt;=36,"Medium","Long"))</f>
        <v>Medium</v>
      </c>
      <c r="W2246">
        <f>IF(ctable[[#This Row],[Churn]]="Yes",1,0)</f>
        <v>1</v>
      </c>
    </row>
    <row r="2247" spans="1:23"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s="1">
        <v>105.35</v>
      </c>
      <c r="T2247" s="1">
        <v>7240.65</v>
      </c>
      <c r="U2247" t="s">
        <v>24</v>
      </c>
      <c r="V2247" t="str">
        <f>IF(ctable[[#This Row],[tenure]]&lt;=12, "Short",IF(ctable[[#This Row],[tenure]]&lt;=36,"Medium","Long"))</f>
        <v>Long</v>
      </c>
      <c r="W2247">
        <f>IF(ctable[[#This Row],[Churn]]="Yes",1,0)</f>
        <v>0</v>
      </c>
    </row>
    <row r="2248" spans="1:23"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s="1">
        <v>102.45</v>
      </c>
      <c r="T2248" s="1">
        <v>102.45</v>
      </c>
      <c r="U2248" t="s">
        <v>23</v>
      </c>
      <c r="V2248" t="str">
        <f>IF(ctable[[#This Row],[tenure]]&lt;=12, "Short",IF(ctable[[#This Row],[tenure]]&lt;=36,"Medium","Long"))</f>
        <v>Short</v>
      </c>
      <c r="W2248">
        <f>IF(ctable[[#This Row],[Churn]]="Yes",1,0)</f>
        <v>1</v>
      </c>
    </row>
    <row r="2249" spans="1:23"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s="1">
        <v>19.649999999999999</v>
      </c>
      <c r="T2249" s="1">
        <v>830.25</v>
      </c>
      <c r="U2249" t="s">
        <v>24</v>
      </c>
      <c r="V2249" t="str">
        <f>IF(ctable[[#This Row],[tenure]]&lt;=12, "Short",IF(ctable[[#This Row],[tenure]]&lt;=36,"Medium","Long"))</f>
        <v>Long</v>
      </c>
      <c r="W2249">
        <f>IF(ctable[[#This Row],[Churn]]="Yes",1,0)</f>
        <v>0</v>
      </c>
    </row>
    <row r="2250" spans="1:23"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s="1">
        <v>54.45</v>
      </c>
      <c r="T2250" s="1">
        <v>1588.7</v>
      </c>
      <c r="U2250" t="s">
        <v>24</v>
      </c>
      <c r="V2250" t="str">
        <f>IF(ctable[[#This Row],[tenure]]&lt;=12, "Short",IF(ctable[[#This Row],[tenure]]&lt;=36,"Medium","Long"))</f>
        <v>Medium</v>
      </c>
      <c r="W2250">
        <f>IF(ctable[[#This Row],[Churn]]="Yes",1,0)</f>
        <v>0</v>
      </c>
    </row>
    <row r="2251" spans="1:23"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s="1">
        <v>70.5</v>
      </c>
      <c r="T2251" s="1">
        <v>829.3</v>
      </c>
      <c r="U2251" t="s">
        <v>24</v>
      </c>
      <c r="V2251" t="str">
        <f>IF(ctable[[#This Row],[tenure]]&lt;=12, "Short",IF(ctable[[#This Row],[tenure]]&lt;=36,"Medium","Long"))</f>
        <v>Short</v>
      </c>
      <c r="W2251">
        <f>IF(ctable[[#This Row],[Churn]]="Yes",1,0)</f>
        <v>0</v>
      </c>
    </row>
    <row r="2252" spans="1:23"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s="1">
        <v>20.100000000000001</v>
      </c>
      <c r="T2252" s="1">
        <v>302.45</v>
      </c>
      <c r="U2252" t="s">
        <v>24</v>
      </c>
      <c r="V2252" t="str">
        <f>IF(ctable[[#This Row],[tenure]]&lt;=12, "Short",IF(ctable[[#This Row],[tenure]]&lt;=36,"Medium","Long"))</f>
        <v>Medium</v>
      </c>
      <c r="W2252">
        <f>IF(ctable[[#This Row],[Churn]]="Yes",1,0)</f>
        <v>0</v>
      </c>
    </row>
    <row r="2253" spans="1:23"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s="1">
        <v>69.349999999999994</v>
      </c>
      <c r="T2253" s="1">
        <v>712.25</v>
      </c>
      <c r="U2253" t="s">
        <v>24</v>
      </c>
      <c r="V2253" t="str">
        <f>IF(ctable[[#This Row],[tenure]]&lt;=12, "Short",IF(ctable[[#This Row],[tenure]]&lt;=36,"Medium","Long"))</f>
        <v>Short</v>
      </c>
      <c r="W2253">
        <f>IF(ctable[[#This Row],[Churn]]="Yes",1,0)</f>
        <v>0</v>
      </c>
    </row>
    <row r="2254" spans="1:23"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s="1">
        <v>19.8</v>
      </c>
      <c r="T2254" s="1">
        <v>1336.65</v>
      </c>
      <c r="U2254" t="s">
        <v>24</v>
      </c>
      <c r="V2254" t="str">
        <f>IF(ctable[[#This Row],[tenure]]&lt;=12, "Short",IF(ctable[[#This Row],[tenure]]&lt;=36,"Medium","Long"))</f>
        <v>Long</v>
      </c>
      <c r="W2254">
        <f>IF(ctable[[#This Row],[Churn]]="Yes",1,0)</f>
        <v>0</v>
      </c>
    </row>
    <row r="2255" spans="1:23"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s="1">
        <v>74.400000000000006</v>
      </c>
      <c r="T2255" s="1">
        <v>5360.75</v>
      </c>
      <c r="U2255" t="s">
        <v>24</v>
      </c>
      <c r="V2255" t="str">
        <f>IF(ctable[[#This Row],[tenure]]&lt;=12, "Short",IF(ctable[[#This Row],[tenure]]&lt;=36,"Medium","Long"))</f>
        <v>Long</v>
      </c>
      <c r="W2255">
        <f>IF(ctable[[#This Row],[Churn]]="Yes",1,0)</f>
        <v>0</v>
      </c>
    </row>
    <row r="2256" spans="1:23"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s="1">
        <v>93.05</v>
      </c>
      <c r="T2256" s="1">
        <v>6735.05</v>
      </c>
      <c r="U2256" t="s">
        <v>24</v>
      </c>
      <c r="V2256" t="str">
        <f>IF(ctable[[#This Row],[tenure]]&lt;=12, "Short",IF(ctable[[#This Row],[tenure]]&lt;=36,"Medium","Long"))</f>
        <v>Long</v>
      </c>
      <c r="W2256">
        <f>IF(ctable[[#This Row],[Churn]]="Yes",1,0)</f>
        <v>0</v>
      </c>
    </row>
    <row r="2257" spans="1:23"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s="1">
        <v>51.2</v>
      </c>
      <c r="T2257" s="1">
        <v>51.2</v>
      </c>
      <c r="U2257" t="s">
        <v>24</v>
      </c>
      <c r="V2257" t="str">
        <f>IF(ctable[[#This Row],[tenure]]&lt;=12, "Short",IF(ctable[[#This Row],[tenure]]&lt;=36,"Medium","Long"))</f>
        <v>Short</v>
      </c>
      <c r="W2257">
        <f>IF(ctable[[#This Row],[Churn]]="Yes",1,0)</f>
        <v>0</v>
      </c>
    </row>
    <row r="2258" spans="1:23"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s="1">
        <v>65.599999999999994</v>
      </c>
      <c r="T2258" s="1">
        <v>1010</v>
      </c>
      <c r="U2258" t="s">
        <v>24</v>
      </c>
      <c r="V2258" t="str">
        <f>IF(ctable[[#This Row],[tenure]]&lt;=12, "Short",IF(ctable[[#This Row],[tenure]]&lt;=36,"Medium","Long"))</f>
        <v>Medium</v>
      </c>
      <c r="W2258">
        <f>IF(ctable[[#This Row],[Churn]]="Yes",1,0)</f>
        <v>0</v>
      </c>
    </row>
    <row r="2259" spans="1:23"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s="1">
        <v>80.55</v>
      </c>
      <c r="T2259" s="1">
        <v>4847.05</v>
      </c>
      <c r="U2259" t="s">
        <v>24</v>
      </c>
      <c r="V2259" t="str">
        <f>IF(ctable[[#This Row],[tenure]]&lt;=12, "Short",IF(ctable[[#This Row],[tenure]]&lt;=36,"Medium","Long"))</f>
        <v>Long</v>
      </c>
      <c r="W2259">
        <f>IF(ctable[[#This Row],[Churn]]="Yes",1,0)</f>
        <v>0</v>
      </c>
    </row>
    <row r="2260" spans="1:23"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s="1">
        <v>52.7</v>
      </c>
      <c r="T2260" s="1">
        <v>3019.7</v>
      </c>
      <c r="U2260" t="s">
        <v>24</v>
      </c>
      <c r="V2260" t="str">
        <f>IF(ctable[[#This Row],[tenure]]&lt;=12, "Short",IF(ctable[[#This Row],[tenure]]&lt;=36,"Medium","Long"))</f>
        <v>Long</v>
      </c>
      <c r="W2260">
        <f>IF(ctable[[#This Row],[Churn]]="Yes",1,0)</f>
        <v>0</v>
      </c>
    </row>
    <row r="2261" spans="1:23"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s="1">
        <v>20.85</v>
      </c>
      <c r="T2261" s="1">
        <v>161.65</v>
      </c>
      <c r="U2261" t="s">
        <v>24</v>
      </c>
      <c r="V2261" t="str">
        <f>IF(ctable[[#This Row],[tenure]]&lt;=12, "Short",IF(ctable[[#This Row],[tenure]]&lt;=36,"Medium","Long"))</f>
        <v>Short</v>
      </c>
      <c r="W2261">
        <f>IF(ctable[[#This Row],[Churn]]="Yes",1,0)</f>
        <v>0</v>
      </c>
    </row>
    <row r="2262" spans="1:23"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s="1">
        <v>80.099999999999994</v>
      </c>
      <c r="T2262" s="1">
        <v>217.55</v>
      </c>
      <c r="U2262" t="s">
        <v>23</v>
      </c>
      <c r="V2262" t="str">
        <f>IF(ctable[[#This Row],[tenure]]&lt;=12, "Short",IF(ctable[[#This Row],[tenure]]&lt;=36,"Medium","Long"))</f>
        <v>Short</v>
      </c>
      <c r="W2262">
        <f>IF(ctable[[#This Row],[Churn]]="Yes",1,0)</f>
        <v>1</v>
      </c>
    </row>
    <row r="2263" spans="1:23"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s="1">
        <v>52.15</v>
      </c>
      <c r="T2263" s="1">
        <v>2583.75</v>
      </c>
      <c r="U2263" t="s">
        <v>24</v>
      </c>
      <c r="V2263" t="str">
        <f>IF(ctable[[#This Row],[tenure]]&lt;=12, "Short",IF(ctable[[#This Row],[tenure]]&lt;=36,"Medium","Long"))</f>
        <v>Long</v>
      </c>
      <c r="W2263">
        <f>IF(ctable[[#This Row],[Churn]]="Yes",1,0)</f>
        <v>0</v>
      </c>
    </row>
    <row r="2264" spans="1:23"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s="1">
        <v>80.2</v>
      </c>
      <c r="T2264" s="1">
        <v>146.05000000000001</v>
      </c>
      <c r="U2264" t="s">
        <v>23</v>
      </c>
      <c r="V2264" t="str">
        <f>IF(ctable[[#This Row],[tenure]]&lt;=12, "Short",IF(ctable[[#This Row],[tenure]]&lt;=36,"Medium","Long"))</f>
        <v>Short</v>
      </c>
      <c r="W2264">
        <f>IF(ctable[[#This Row],[Churn]]="Yes",1,0)</f>
        <v>1</v>
      </c>
    </row>
    <row r="2265" spans="1:23"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s="1">
        <v>98.15</v>
      </c>
      <c r="T2265" s="1">
        <v>567.45000000000005</v>
      </c>
      <c r="U2265" t="s">
        <v>23</v>
      </c>
      <c r="V2265" t="str">
        <f>IF(ctable[[#This Row],[tenure]]&lt;=12, "Short",IF(ctable[[#This Row],[tenure]]&lt;=36,"Medium","Long"))</f>
        <v>Short</v>
      </c>
      <c r="W2265">
        <f>IF(ctable[[#This Row],[Churn]]="Yes",1,0)</f>
        <v>1</v>
      </c>
    </row>
    <row r="2266" spans="1:23"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s="1">
        <v>114.95</v>
      </c>
      <c r="T2266" s="1">
        <v>7711.25</v>
      </c>
      <c r="U2266" t="s">
        <v>24</v>
      </c>
      <c r="V2266" t="str">
        <f>IF(ctable[[#This Row],[tenure]]&lt;=12, "Short",IF(ctable[[#This Row],[tenure]]&lt;=36,"Medium","Long"))</f>
        <v>Long</v>
      </c>
      <c r="W2266">
        <f>IF(ctable[[#This Row],[Churn]]="Yes",1,0)</f>
        <v>0</v>
      </c>
    </row>
    <row r="2267" spans="1:23"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s="1">
        <v>112.95</v>
      </c>
      <c r="T2267" s="1">
        <v>1384.75</v>
      </c>
      <c r="U2267" t="s">
        <v>23</v>
      </c>
      <c r="V2267" t="str">
        <f>IF(ctable[[#This Row],[tenure]]&lt;=12, "Short",IF(ctable[[#This Row],[tenure]]&lt;=36,"Medium","Long"))</f>
        <v>Short</v>
      </c>
      <c r="W2267">
        <f>IF(ctable[[#This Row],[Churn]]="Yes",1,0)</f>
        <v>1</v>
      </c>
    </row>
    <row r="2268" spans="1:23"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s="1">
        <v>104.45</v>
      </c>
      <c r="T2268" s="1">
        <v>5481.25</v>
      </c>
      <c r="U2268" t="s">
        <v>24</v>
      </c>
      <c r="V2268" t="str">
        <f>IF(ctable[[#This Row],[tenure]]&lt;=12, "Short",IF(ctable[[#This Row],[tenure]]&lt;=36,"Medium","Long"))</f>
        <v>Long</v>
      </c>
      <c r="W2268">
        <f>IF(ctable[[#This Row],[Churn]]="Yes",1,0)</f>
        <v>0</v>
      </c>
    </row>
    <row r="2269" spans="1:23"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s="1">
        <v>113.65</v>
      </c>
      <c r="T2269" s="1">
        <v>8124.2</v>
      </c>
      <c r="U2269" t="s">
        <v>24</v>
      </c>
      <c r="V2269" t="str">
        <f>IF(ctable[[#This Row],[tenure]]&lt;=12, "Short",IF(ctable[[#This Row],[tenure]]&lt;=36,"Medium","Long"))</f>
        <v>Long</v>
      </c>
      <c r="W2269">
        <f>IF(ctable[[#This Row],[Churn]]="Yes",1,0)</f>
        <v>0</v>
      </c>
    </row>
    <row r="2270" spans="1:23"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s="1">
        <v>20.6</v>
      </c>
      <c r="T2270" s="1">
        <v>827.3</v>
      </c>
      <c r="U2270" t="s">
        <v>24</v>
      </c>
      <c r="V2270" t="str">
        <f>IF(ctable[[#This Row],[tenure]]&lt;=12, "Short",IF(ctable[[#This Row],[tenure]]&lt;=36,"Medium","Long"))</f>
        <v>Long</v>
      </c>
      <c r="W2270">
        <f>IF(ctable[[#This Row],[Churn]]="Yes",1,0)</f>
        <v>0</v>
      </c>
    </row>
    <row r="2271" spans="1:23"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s="1">
        <v>70.900000000000006</v>
      </c>
      <c r="T2271" s="1">
        <v>70.900000000000006</v>
      </c>
      <c r="U2271" t="s">
        <v>23</v>
      </c>
      <c r="V2271" t="str">
        <f>IF(ctable[[#This Row],[tenure]]&lt;=12, "Short",IF(ctable[[#This Row],[tenure]]&lt;=36,"Medium","Long"))</f>
        <v>Short</v>
      </c>
      <c r="W2271">
        <f>IF(ctable[[#This Row],[Churn]]="Yes",1,0)</f>
        <v>1</v>
      </c>
    </row>
    <row r="2272" spans="1:23"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s="1">
        <v>86.85</v>
      </c>
      <c r="T2272" s="1">
        <v>220.95</v>
      </c>
      <c r="U2272" t="s">
        <v>23</v>
      </c>
      <c r="V2272" t="str">
        <f>IF(ctable[[#This Row],[tenure]]&lt;=12, "Short",IF(ctable[[#This Row],[tenure]]&lt;=36,"Medium","Long"))</f>
        <v>Short</v>
      </c>
      <c r="W2272">
        <f>IF(ctable[[#This Row],[Churn]]="Yes",1,0)</f>
        <v>1</v>
      </c>
    </row>
    <row r="2273" spans="1:23"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s="1">
        <v>91.55</v>
      </c>
      <c r="T2273" s="1">
        <v>3673.6</v>
      </c>
      <c r="U2273" t="s">
        <v>24</v>
      </c>
      <c r="V2273" t="str">
        <f>IF(ctable[[#This Row],[tenure]]&lt;=12, "Short",IF(ctable[[#This Row],[tenure]]&lt;=36,"Medium","Long"))</f>
        <v>Long</v>
      </c>
      <c r="W2273">
        <f>IF(ctable[[#This Row],[Churn]]="Yes",1,0)</f>
        <v>0</v>
      </c>
    </row>
    <row r="2274" spans="1:23"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s="1">
        <v>49.85</v>
      </c>
      <c r="T2274" s="1">
        <v>49.85</v>
      </c>
      <c r="U2274" t="s">
        <v>24</v>
      </c>
      <c r="V2274" t="str">
        <f>IF(ctable[[#This Row],[tenure]]&lt;=12, "Short",IF(ctable[[#This Row],[tenure]]&lt;=36,"Medium","Long"))</f>
        <v>Short</v>
      </c>
      <c r="W2274">
        <f>IF(ctable[[#This Row],[Churn]]="Yes",1,0)</f>
        <v>0</v>
      </c>
    </row>
    <row r="2275" spans="1:23"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s="1">
        <v>19.8</v>
      </c>
      <c r="T2275" s="1">
        <v>576.65</v>
      </c>
      <c r="U2275" t="s">
        <v>24</v>
      </c>
      <c r="V2275" t="str">
        <f>IF(ctable[[#This Row],[tenure]]&lt;=12, "Short",IF(ctable[[#This Row],[tenure]]&lt;=36,"Medium","Long"))</f>
        <v>Medium</v>
      </c>
      <c r="W2275">
        <f>IF(ctable[[#This Row],[Churn]]="Yes",1,0)</f>
        <v>0</v>
      </c>
    </row>
    <row r="2276" spans="1:23"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s="1">
        <v>99.85</v>
      </c>
      <c r="T2276" s="1">
        <v>2331.3000000000002</v>
      </c>
      <c r="U2276" t="s">
        <v>23</v>
      </c>
      <c r="V2276" t="str">
        <f>IF(ctable[[#This Row],[tenure]]&lt;=12, "Short",IF(ctable[[#This Row],[tenure]]&lt;=36,"Medium","Long"))</f>
        <v>Medium</v>
      </c>
      <c r="W2276">
        <f>IF(ctable[[#This Row],[Churn]]="Yes",1,0)</f>
        <v>1</v>
      </c>
    </row>
    <row r="2277" spans="1:23"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s="1">
        <v>74.5</v>
      </c>
      <c r="T2277" s="1">
        <v>74.5</v>
      </c>
      <c r="U2277" t="s">
        <v>23</v>
      </c>
      <c r="V2277" t="str">
        <f>IF(ctable[[#This Row],[tenure]]&lt;=12, "Short",IF(ctable[[#This Row],[tenure]]&lt;=36,"Medium","Long"))</f>
        <v>Short</v>
      </c>
      <c r="W2277">
        <f>IF(ctable[[#This Row],[Churn]]="Yes",1,0)</f>
        <v>1</v>
      </c>
    </row>
    <row r="2278" spans="1:23"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s="1">
        <v>104.15</v>
      </c>
      <c r="T2278" s="1">
        <v>4495.6499999999996</v>
      </c>
      <c r="U2278" t="s">
        <v>24</v>
      </c>
      <c r="V2278" t="str">
        <f>IF(ctable[[#This Row],[tenure]]&lt;=12, "Short",IF(ctable[[#This Row],[tenure]]&lt;=36,"Medium","Long"))</f>
        <v>Long</v>
      </c>
      <c r="W2278">
        <f>IF(ctable[[#This Row],[Churn]]="Yes",1,0)</f>
        <v>0</v>
      </c>
    </row>
    <row r="2279" spans="1:23"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s="1">
        <v>109.15</v>
      </c>
      <c r="T2279" s="1">
        <v>6941.2</v>
      </c>
      <c r="U2279" t="s">
        <v>23</v>
      </c>
      <c r="V2279" t="str">
        <f>IF(ctable[[#This Row],[tenure]]&lt;=12, "Short",IF(ctable[[#This Row],[tenure]]&lt;=36,"Medium","Long"))</f>
        <v>Long</v>
      </c>
      <c r="W2279">
        <f>IF(ctable[[#This Row],[Churn]]="Yes",1,0)</f>
        <v>1</v>
      </c>
    </row>
    <row r="2280" spans="1:23"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s="1">
        <v>48.2</v>
      </c>
      <c r="T2280" s="1">
        <v>340.35</v>
      </c>
      <c r="U2280" t="s">
        <v>24</v>
      </c>
      <c r="V2280" t="str">
        <f>IF(ctable[[#This Row],[tenure]]&lt;=12, "Short",IF(ctable[[#This Row],[tenure]]&lt;=36,"Medium","Long"))</f>
        <v>Short</v>
      </c>
      <c r="W2280">
        <f>IF(ctable[[#This Row],[Churn]]="Yes",1,0)</f>
        <v>0</v>
      </c>
    </row>
    <row r="2281" spans="1:23"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s="1">
        <v>25.1</v>
      </c>
      <c r="T2281" s="1">
        <v>1789.9</v>
      </c>
      <c r="U2281" t="s">
        <v>24</v>
      </c>
      <c r="V2281" t="str">
        <f>IF(ctable[[#This Row],[tenure]]&lt;=12, "Short",IF(ctable[[#This Row],[tenure]]&lt;=36,"Medium","Long"))</f>
        <v>Long</v>
      </c>
      <c r="W2281">
        <f>IF(ctable[[#This Row],[Churn]]="Yes",1,0)</f>
        <v>0</v>
      </c>
    </row>
    <row r="2282" spans="1:23"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s="1">
        <v>100.15</v>
      </c>
      <c r="T2282" s="1">
        <v>908.55</v>
      </c>
      <c r="U2282" t="s">
        <v>24</v>
      </c>
      <c r="V2282" t="str">
        <f>IF(ctable[[#This Row],[tenure]]&lt;=12, "Short",IF(ctable[[#This Row],[tenure]]&lt;=36,"Medium","Long"))</f>
        <v>Short</v>
      </c>
      <c r="W2282">
        <f>IF(ctable[[#This Row],[Churn]]="Yes",1,0)</f>
        <v>0</v>
      </c>
    </row>
    <row r="2283" spans="1:23"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s="1">
        <v>65.2</v>
      </c>
      <c r="T2283" s="1">
        <v>1043.3499999999999</v>
      </c>
      <c r="U2283" t="s">
        <v>23</v>
      </c>
      <c r="V2283" t="str">
        <f>IF(ctable[[#This Row],[tenure]]&lt;=12, "Short",IF(ctable[[#This Row],[tenure]]&lt;=36,"Medium","Long"))</f>
        <v>Medium</v>
      </c>
      <c r="W2283">
        <f>IF(ctable[[#This Row],[Churn]]="Yes",1,0)</f>
        <v>1</v>
      </c>
    </row>
    <row r="2284" spans="1:23"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s="1">
        <v>99.5</v>
      </c>
      <c r="T2284" s="1">
        <v>6822.15</v>
      </c>
      <c r="U2284" t="s">
        <v>23</v>
      </c>
      <c r="V2284" t="str">
        <f>IF(ctable[[#This Row],[tenure]]&lt;=12, "Short",IF(ctable[[#This Row],[tenure]]&lt;=36,"Medium","Long"))</f>
        <v>Long</v>
      </c>
      <c r="W2284">
        <f>IF(ctable[[#This Row],[Churn]]="Yes",1,0)</f>
        <v>1</v>
      </c>
    </row>
    <row r="2285" spans="1:23"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s="1">
        <v>71.55</v>
      </c>
      <c r="T2285" s="1">
        <v>71.55</v>
      </c>
      <c r="U2285" t="s">
        <v>23</v>
      </c>
      <c r="V2285" t="str">
        <f>IF(ctable[[#This Row],[tenure]]&lt;=12, "Short",IF(ctable[[#This Row],[tenure]]&lt;=36,"Medium","Long"))</f>
        <v>Short</v>
      </c>
      <c r="W2285">
        <f>IF(ctable[[#This Row],[Churn]]="Yes",1,0)</f>
        <v>1</v>
      </c>
    </row>
    <row r="2286" spans="1:23"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s="1">
        <v>55.9</v>
      </c>
      <c r="T2286" s="1">
        <v>157.55000000000001</v>
      </c>
      <c r="U2286" t="s">
        <v>24</v>
      </c>
      <c r="V2286" t="str">
        <f>IF(ctable[[#This Row],[tenure]]&lt;=12, "Short",IF(ctable[[#This Row],[tenure]]&lt;=36,"Medium","Long"))</f>
        <v>Short</v>
      </c>
      <c r="W2286">
        <f>IF(ctable[[#This Row],[Churn]]="Yes",1,0)</f>
        <v>0</v>
      </c>
    </row>
    <row r="2287" spans="1:23"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s="1">
        <v>93.9</v>
      </c>
      <c r="T2287" s="1">
        <v>5029.2</v>
      </c>
      <c r="U2287" t="s">
        <v>23</v>
      </c>
      <c r="V2287" t="str">
        <f>IF(ctable[[#This Row],[tenure]]&lt;=12, "Short",IF(ctable[[#This Row],[tenure]]&lt;=36,"Medium","Long"))</f>
        <v>Long</v>
      </c>
      <c r="W2287">
        <f>IF(ctable[[#This Row],[Churn]]="Yes",1,0)</f>
        <v>1</v>
      </c>
    </row>
    <row r="2288" spans="1:23"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s="1">
        <v>64.400000000000006</v>
      </c>
      <c r="T2288" s="1">
        <v>581.70000000000005</v>
      </c>
      <c r="U2288" t="s">
        <v>24</v>
      </c>
      <c r="V2288" t="str">
        <f>IF(ctable[[#This Row],[tenure]]&lt;=12, "Short",IF(ctable[[#This Row],[tenure]]&lt;=36,"Medium","Long"))</f>
        <v>Short</v>
      </c>
      <c r="W2288">
        <f>IF(ctable[[#This Row],[Churn]]="Yes",1,0)</f>
        <v>0</v>
      </c>
    </row>
    <row r="2289" spans="1:23"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s="1">
        <v>108.4</v>
      </c>
      <c r="T2289" s="1">
        <v>7318.2</v>
      </c>
      <c r="U2289" t="s">
        <v>23</v>
      </c>
      <c r="V2289" t="str">
        <f>IF(ctable[[#This Row],[tenure]]&lt;=12, "Short",IF(ctable[[#This Row],[tenure]]&lt;=36,"Medium","Long"))</f>
        <v>Long</v>
      </c>
      <c r="W2289">
        <f>IF(ctable[[#This Row],[Churn]]="Yes",1,0)</f>
        <v>1</v>
      </c>
    </row>
    <row r="2290" spans="1:23"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s="1">
        <v>85.3</v>
      </c>
      <c r="T2290" s="1">
        <v>420.45</v>
      </c>
      <c r="U2290" t="s">
        <v>24</v>
      </c>
      <c r="V2290" t="str">
        <f>IF(ctable[[#This Row],[tenure]]&lt;=12, "Short",IF(ctable[[#This Row],[tenure]]&lt;=36,"Medium","Long"))</f>
        <v>Short</v>
      </c>
      <c r="W2290">
        <f>IF(ctable[[#This Row],[Churn]]="Yes",1,0)</f>
        <v>0</v>
      </c>
    </row>
    <row r="2291" spans="1:23"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s="1">
        <v>107.45</v>
      </c>
      <c r="T2291" s="1">
        <v>7576.7</v>
      </c>
      <c r="U2291" t="s">
        <v>24</v>
      </c>
      <c r="V2291" t="str">
        <f>IF(ctable[[#This Row],[tenure]]&lt;=12, "Short",IF(ctable[[#This Row],[tenure]]&lt;=36,"Medium","Long"))</f>
        <v>Long</v>
      </c>
      <c r="W2291">
        <f>IF(ctable[[#This Row],[Churn]]="Yes",1,0)</f>
        <v>0</v>
      </c>
    </row>
    <row r="2292" spans="1:23"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s="1">
        <v>48.75</v>
      </c>
      <c r="T2292" s="1">
        <v>633.4</v>
      </c>
      <c r="U2292" t="s">
        <v>23</v>
      </c>
      <c r="V2292" t="str">
        <f>IF(ctable[[#This Row],[tenure]]&lt;=12, "Short",IF(ctable[[#This Row],[tenure]]&lt;=36,"Medium","Long"))</f>
        <v>Medium</v>
      </c>
      <c r="W2292">
        <f>IF(ctable[[#This Row],[Churn]]="Yes",1,0)</f>
        <v>1</v>
      </c>
    </row>
    <row r="2293" spans="1:23"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s="1">
        <v>85.65</v>
      </c>
      <c r="T2293" s="1">
        <v>321.64999999999998</v>
      </c>
      <c r="U2293" t="s">
        <v>23</v>
      </c>
      <c r="V2293" t="str">
        <f>IF(ctable[[#This Row],[tenure]]&lt;=12, "Short",IF(ctable[[#This Row],[tenure]]&lt;=36,"Medium","Long"))</f>
        <v>Short</v>
      </c>
      <c r="W2293">
        <f>IF(ctable[[#This Row],[Churn]]="Yes",1,0)</f>
        <v>1</v>
      </c>
    </row>
    <row r="2294" spans="1:23"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s="1">
        <v>91.3</v>
      </c>
      <c r="T2294" s="1">
        <v>4965</v>
      </c>
      <c r="U2294" t="s">
        <v>24</v>
      </c>
      <c r="V2294" t="str">
        <f>IF(ctable[[#This Row],[tenure]]&lt;=12, "Short",IF(ctable[[#This Row],[tenure]]&lt;=36,"Medium","Long"))</f>
        <v>Long</v>
      </c>
      <c r="W2294">
        <f>IF(ctable[[#This Row],[Churn]]="Yes",1,0)</f>
        <v>0</v>
      </c>
    </row>
    <row r="2295" spans="1:23"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s="1">
        <v>85.95</v>
      </c>
      <c r="T2295" s="1">
        <v>6151.9</v>
      </c>
      <c r="U2295" t="s">
        <v>24</v>
      </c>
      <c r="V2295" t="str">
        <f>IF(ctable[[#This Row],[tenure]]&lt;=12, "Short",IF(ctable[[#This Row],[tenure]]&lt;=36,"Medium","Long"))</f>
        <v>Long</v>
      </c>
      <c r="W2295">
        <f>IF(ctable[[#This Row],[Churn]]="Yes",1,0)</f>
        <v>0</v>
      </c>
    </row>
    <row r="2296" spans="1:23"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s="1">
        <v>106.7</v>
      </c>
      <c r="T2296" s="1">
        <v>1253.9000000000001</v>
      </c>
      <c r="U2296" t="s">
        <v>23</v>
      </c>
      <c r="V2296" t="str">
        <f>IF(ctable[[#This Row],[tenure]]&lt;=12, "Short",IF(ctable[[#This Row],[tenure]]&lt;=36,"Medium","Long"))</f>
        <v>Short</v>
      </c>
      <c r="W2296">
        <f>IF(ctable[[#This Row],[Churn]]="Yes",1,0)</f>
        <v>1</v>
      </c>
    </row>
    <row r="2297" spans="1:23"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s="1">
        <v>25.15</v>
      </c>
      <c r="T2297" s="1">
        <v>25.15</v>
      </c>
      <c r="U2297" t="s">
        <v>23</v>
      </c>
      <c r="V2297" t="str">
        <f>IF(ctable[[#This Row],[tenure]]&lt;=12, "Short",IF(ctable[[#This Row],[tenure]]&lt;=36,"Medium","Long"))</f>
        <v>Short</v>
      </c>
      <c r="W2297">
        <f>IF(ctable[[#This Row],[Churn]]="Yes",1,0)</f>
        <v>1</v>
      </c>
    </row>
    <row r="2298" spans="1:23"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s="1">
        <v>45.2</v>
      </c>
      <c r="T2298" s="1">
        <v>45.2</v>
      </c>
      <c r="U2298" t="s">
        <v>24</v>
      </c>
      <c r="V2298" t="str">
        <f>IF(ctable[[#This Row],[tenure]]&lt;=12, "Short",IF(ctable[[#This Row],[tenure]]&lt;=36,"Medium","Long"))</f>
        <v>Short</v>
      </c>
      <c r="W2298">
        <f>IF(ctable[[#This Row],[Churn]]="Yes",1,0)</f>
        <v>0</v>
      </c>
    </row>
    <row r="2299" spans="1:23"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s="1">
        <v>110.35</v>
      </c>
      <c r="T2299" s="1">
        <v>5893.15</v>
      </c>
      <c r="U2299" t="s">
        <v>23</v>
      </c>
      <c r="V2299" t="str">
        <f>IF(ctable[[#This Row],[tenure]]&lt;=12, "Short",IF(ctable[[#This Row],[tenure]]&lt;=36,"Medium","Long"))</f>
        <v>Long</v>
      </c>
      <c r="W2299">
        <f>IF(ctable[[#This Row],[Churn]]="Yes",1,0)</f>
        <v>1</v>
      </c>
    </row>
    <row r="2300" spans="1:23"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s="1">
        <v>79.2</v>
      </c>
      <c r="T2300" s="1">
        <v>5420.65</v>
      </c>
      <c r="U2300" t="s">
        <v>24</v>
      </c>
      <c r="V2300" t="str">
        <f>IF(ctable[[#This Row],[tenure]]&lt;=12, "Short",IF(ctable[[#This Row],[tenure]]&lt;=36,"Medium","Long"))</f>
        <v>Long</v>
      </c>
      <c r="W2300">
        <f>IF(ctable[[#This Row],[Churn]]="Yes",1,0)</f>
        <v>0</v>
      </c>
    </row>
    <row r="2301" spans="1:23"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s="1">
        <v>55.5</v>
      </c>
      <c r="T2301" s="1">
        <v>2627.35</v>
      </c>
      <c r="U2301" t="s">
        <v>24</v>
      </c>
      <c r="V2301" t="str">
        <f>IF(ctable[[#This Row],[tenure]]&lt;=12, "Short",IF(ctable[[#This Row],[tenure]]&lt;=36,"Medium","Long"))</f>
        <v>Long</v>
      </c>
      <c r="W2301">
        <f>IF(ctable[[#This Row],[Churn]]="Yes",1,0)</f>
        <v>0</v>
      </c>
    </row>
    <row r="2302" spans="1:23"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s="1">
        <v>103.25</v>
      </c>
      <c r="T2302" s="1">
        <v>5037.55</v>
      </c>
      <c r="U2302" t="s">
        <v>23</v>
      </c>
      <c r="V2302" t="str">
        <f>IF(ctable[[#This Row],[tenure]]&lt;=12, "Short",IF(ctable[[#This Row],[tenure]]&lt;=36,"Medium","Long"))</f>
        <v>Long</v>
      </c>
      <c r="W2302">
        <f>IF(ctable[[#This Row],[Churn]]="Yes",1,0)</f>
        <v>1</v>
      </c>
    </row>
    <row r="2303" spans="1:23"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s="1">
        <v>90.25</v>
      </c>
      <c r="T2303" s="1">
        <v>743.75</v>
      </c>
      <c r="U2303" t="s">
        <v>24</v>
      </c>
      <c r="V2303" t="str">
        <f>IF(ctable[[#This Row],[tenure]]&lt;=12, "Short",IF(ctable[[#This Row],[tenure]]&lt;=36,"Medium","Long"))</f>
        <v>Short</v>
      </c>
      <c r="W2303">
        <f>IF(ctable[[#This Row],[Churn]]="Yes",1,0)</f>
        <v>0</v>
      </c>
    </row>
    <row r="2304" spans="1:23"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s="1">
        <v>91.25</v>
      </c>
      <c r="T2304" s="1">
        <v>6589.6</v>
      </c>
      <c r="U2304" t="s">
        <v>24</v>
      </c>
      <c r="V2304" t="str">
        <f>IF(ctable[[#This Row],[tenure]]&lt;=12, "Short",IF(ctable[[#This Row],[tenure]]&lt;=36,"Medium","Long"))</f>
        <v>Long</v>
      </c>
      <c r="W2304">
        <f>IF(ctable[[#This Row],[Churn]]="Yes",1,0)</f>
        <v>0</v>
      </c>
    </row>
    <row r="2305" spans="1:23"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s="1">
        <v>47.8</v>
      </c>
      <c r="T2305" s="1">
        <v>92.45</v>
      </c>
      <c r="U2305" t="s">
        <v>23</v>
      </c>
      <c r="V2305" t="str">
        <f>IF(ctable[[#This Row],[tenure]]&lt;=12, "Short",IF(ctable[[#This Row],[tenure]]&lt;=36,"Medium","Long"))</f>
        <v>Short</v>
      </c>
      <c r="W2305">
        <f>IF(ctable[[#This Row],[Churn]]="Yes",1,0)</f>
        <v>1</v>
      </c>
    </row>
    <row r="2306" spans="1:23"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s="1">
        <v>100.9</v>
      </c>
      <c r="T2306" s="1">
        <v>6733.15</v>
      </c>
      <c r="U2306" t="s">
        <v>24</v>
      </c>
      <c r="V2306" t="str">
        <f>IF(ctable[[#This Row],[tenure]]&lt;=12, "Short",IF(ctable[[#This Row],[tenure]]&lt;=36,"Medium","Long"))</f>
        <v>Long</v>
      </c>
      <c r="W2306">
        <f>IF(ctable[[#This Row],[Churn]]="Yes",1,0)</f>
        <v>0</v>
      </c>
    </row>
    <row r="2307" spans="1:23"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s="1">
        <v>97.7</v>
      </c>
      <c r="T2307" s="1">
        <v>3410</v>
      </c>
      <c r="U2307" t="s">
        <v>24</v>
      </c>
      <c r="V2307" t="str">
        <f>IF(ctable[[#This Row],[tenure]]&lt;=12, "Short",IF(ctable[[#This Row],[tenure]]&lt;=36,"Medium","Long"))</f>
        <v>Medium</v>
      </c>
      <c r="W2307">
        <f>IF(ctable[[#This Row],[Churn]]="Yes",1,0)</f>
        <v>0</v>
      </c>
    </row>
    <row r="2308" spans="1:23"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s="1">
        <v>69.849999999999994</v>
      </c>
      <c r="T2308" s="1">
        <v>199.85</v>
      </c>
      <c r="U2308" t="s">
        <v>24</v>
      </c>
      <c r="V2308" t="str">
        <f>IF(ctable[[#This Row],[tenure]]&lt;=12, "Short",IF(ctable[[#This Row],[tenure]]&lt;=36,"Medium","Long"))</f>
        <v>Short</v>
      </c>
      <c r="W2308">
        <f>IF(ctable[[#This Row],[Churn]]="Yes",1,0)</f>
        <v>0</v>
      </c>
    </row>
    <row r="2309" spans="1:23"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s="1">
        <v>65.599999999999994</v>
      </c>
      <c r="T2309" s="1">
        <v>593.29999999999995</v>
      </c>
      <c r="U2309" t="s">
        <v>24</v>
      </c>
      <c r="V2309" t="str">
        <f>IF(ctable[[#This Row],[tenure]]&lt;=12, "Short",IF(ctable[[#This Row],[tenure]]&lt;=36,"Medium","Long"))</f>
        <v>Short</v>
      </c>
      <c r="W2309">
        <f>IF(ctable[[#This Row],[Churn]]="Yes",1,0)</f>
        <v>0</v>
      </c>
    </row>
    <row r="2310" spans="1:23"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s="1">
        <v>104.65</v>
      </c>
      <c r="T2310" s="1">
        <v>7288.4</v>
      </c>
      <c r="U2310" t="s">
        <v>24</v>
      </c>
      <c r="V2310" t="str">
        <f>IF(ctable[[#This Row],[tenure]]&lt;=12, "Short",IF(ctable[[#This Row],[tenure]]&lt;=36,"Medium","Long"))</f>
        <v>Long</v>
      </c>
      <c r="W2310">
        <f>IF(ctable[[#This Row],[Churn]]="Yes",1,0)</f>
        <v>0</v>
      </c>
    </row>
    <row r="2311" spans="1:23"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s="1">
        <v>90.45</v>
      </c>
      <c r="T2311" s="1">
        <v>5229.8</v>
      </c>
      <c r="U2311" t="s">
        <v>24</v>
      </c>
      <c r="V2311" t="str">
        <f>IF(ctable[[#This Row],[tenure]]&lt;=12, "Short",IF(ctable[[#This Row],[tenure]]&lt;=36,"Medium","Long"))</f>
        <v>Long</v>
      </c>
      <c r="W2311">
        <f>IF(ctable[[#This Row],[Churn]]="Yes",1,0)</f>
        <v>0</v>
      </c>
    </row>
    <row r="2312" spans="1:23"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s="1">
        <v>63.7</v>
      </c>
      <c r="T2312" s="1">
        <v>4464.8</v>
      </c>
      <c r="U2312" t="s">
        <v>24</v>
      </c>
      <c r="V2312" t="str">
        <f>IF(ctable[[#This Row],[tenure]]&lt;=12, "Short",IF(ctable[[#This Row],[tenure]]&lt;=36,"Medium","Long"))</f>
        <v>Long</v>
      </c>
      <c r="W2312">
        <f>IF(ctable[[#This Row],[Churn]]="Yes",1,0)</f>
        <v>0</v>
      </c>
    </row>
    <row r="2313" spans="1:23"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s="1">
        <v>104.5</v>
      </c>
      <c r="T2313" s="1">
        <v>5068.05</v>
      </c>
      <c r="U2313" t="s">
        <v>24</v>
      </c>
      <c r="V2313" t="str">
        <f>IF(ctable[[#This Row],[tenure]]&lt;=12, "Short",IF(ctable[[#This Row],[tenure]]&lt;=36,"Medium","Long"))</f>
        <v>Long</v>
      </c>
      <c r="W2313">
        <f>IF(ctable[[#This Row],[Churn]]="Yes",1,0)</f>
        <v>0</v>
      </c>
    </row>
    <row r="2314" spans="1:23"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s="1">
        <v>20.100000000000001</v>
      </c>
      <c r="T2314" s="1">
        <v>401.85</v>
      </c>
      <c r="U2314" t="s">
        <v>24</v>
      </c>
      <c r="V2314" t="str">
        <f>IF(ctable[[#This Row],[tenure]]&lt;=12, "Short",IF(ctable[[#This Row],[tenure]]&lt;=36,"Medium","Long"))</f>
        <v>Medium</v>
      </c>
      <c r="W2314">
        <f>IF(ctable[[#This Row],[Churn]]="Yes",1,0)</f>
        <v>0</v>
      </c>
    </row>
    <row r="2315" spans="1:23"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s="1">
        <v>104.3</v>
      </c>
      <c r="T2315" s="1">
        <v>4451.8500000000004</v>
      </c>
      <c r="U2315" t="s">
        <v>24</v>
      </c>
      <c r="V2315" t="str">
        <f>IF(ctable[[#This Row],[tenure]]&lt;=12, "Short",IF(ctable[[#This Row],[tenure]]&lt;=36,"Medium","Long"))</f>
        <v>Long</v>
      </c>
      <c r="W2315">
        <f>IF(ctable[[#This Row],[Churn]]="Yes",1,0)</f>
        <v>0</v>
      </c>
    </row>
    <row r="2316" spans="1:23"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s="1">
        <v>93.25</v>
      </c>
      <c r="T2316" s="1">
        <v>6688.95</v>
      </c>
      <c r="U2316" t="s">
        <v>24</v>
      </c>
      <c r="V2316" t="str">
        <f>IF(ctable[[#This Row],[tenure]]&lt;=12, "Short",IF(ctable[[#This Row],[tenure]]&lt;=36,"Medium","Long"))</f>
        <v>Long</v>
      </c>
      <c r="W2316">
        <f>IF(ctable[[#This Row],[Churn]]="Yes",1,0)</f>
        <v>0</v>
      </c>
    </row>
    <row r="2317" spans="1:23"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s="1">
        <v>73.45</v>
      </c>
      <c r="T2317" s="1">
        <v>2661.1</v>
      </c>
      <c r="U2317" t="s">
        <v>24</v>
      </c>
      <c r="V2317" t="str">
        <f>IF(ctable[[#This Row],[tenure]]&lt;=12, "Short",IF(ctable[[#This Row],[tenure]]&lt;=36,"Medium","Long"))</f>
        <v>Medium</v>
      </c>
      <c r="W2317">
        <f>IF(ctable[[#This Row],[Churn]]="Yes",1,0)</f>
        <v>0</v>
      </c>
    </row>
    <row r="2318" spans="1:23"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s="1">
        <v>20.7</v>
      </c>
      <c r="T2318" s="1">
        <v>73.05</v>
      </c>
      <c r="U2318" t="s">
        <v>24</v>
      </c>
      <c r="V2318" t="str">
        <f>IF(ctable[[#This Row],[tenure]]&lt;=12, "Short",IF(ctable[[#This Row],[tenure]]&lt;=36,"Medium","Long"))</f>
        <v>Short</v>
      </c>
      <c r="W2318">
        <f>IF(ctable[[#This Row],[Churn]]="Yes",1,0)</f>
        <v>0</v>
      </c>
    </row>
    <row r="2319" spans="1:23"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s="1">
        <v>25.25</v>
      </c>
      <c r="T2319" s="1">
        <v>1211.6500000000001</v>
      </c>
      <c r="U2319" t="s">
        <v>24</v>
      </c>
      <c r="V2319" t="str">
        <f>IF(ctable[[#This Row],[tenure]]&lt;=12, "Short",IF(ctable[[#This Row],[tenure]]&lt;=36,"Medium","Long"))</f>
        <v>Long</v>
      </c>
      <c r="W2319">
        <f>IF(ctable[[#This Row],[Churn]]="Yes",1,0)</f>
        <v>0</v>
      </c>
    </row>
    <row r="2320" spans="1:23"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s="1">
        <v>100.5</v>
      </c>
      <c r="T2320" s="1">
        <v>7030.65</v>
      </c>
      <c r="U2320" t="s">
        <v>24</v>
      </c>
      <c r="V2320" t="str">
        <f>IF(ctable[[#This Row],[tenure]]&lt;=12, "Short",IF(ctable[[#This Row],[tenure]]&lt;=36,"Medium","Long"))</f>
        <v>Long</v>
      </c>
      <c r="W2320">
        <f>IF(ctable[[#This Row],[Churn]]="Yes",1,0)</f>
        <v>0</v>
      </c>
    </row>
    <row r="2321" spans="1:23"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s="1">
        <v>90.6</v>
      </c>
      <c r="T2321" s="1">
        <v>1020.2</v>
      </c>
      <c r="U2321" t="s">
        <v>24</v>
      </c>
      <c r="V2321" t="str">
        <f>IF(ctable[[#This Row],[tenure]]&lt;=12, "Short",IF(ctable[[#This Row],[tenure]]&lt;=36,"Medium","Long"))</f>
        <v>Short</v>
      </c>
      <c r="W2321">
        <f>IF(ctable[[#This Row],[Churn]]="Yes",1,0)</f>
        <v>0</v>
      </c>
    </row>
    <row r="2322" spans="1:23"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s="1">
        <v>89.4</v>
      </c>
      <c r="T2322" s="1">
        <v>5597.65</v>
      </c>
      <c r="U2322" t="s">
        <v>24</v>
      </c>
      <c r="V2322" t="str">
        <f>IF(ctable[[#This Row],[tenure]]&lt;=12, "Short",IF(ctable[[#This Row],[tenure]]&lt;=36,"Medium","Long"))</f>
        <v>Long</v>
      </c>
      <c r="W2322">
        <f>IF(ctable[[#This Row],[Churn]]="Yes",1,0)</f>
        <v>0</v>
      </c>
    </row>
    <row r="2323" spans="1:23"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s="1">
        <v>95.45</v>
      </c>
      <c r="T2323" s="1">
        <v>6223.3</v>
      </c>
      <c r="U2323" t="s">
        <v>24</v>
      </c>
      <c r="V2323" t="str">
        <f>IF(ctable[[#This Row],[tenure]]&lt;=12, "Short",IF(ctable[[#This Row],[tenure]]&lt;=36,"Medium","Long"))</f>
        <v>Long</v>
      </c>
      <c r="W2323">
        <f>IF(ctable[[#This Row],[Churn]]="Yes",1,0)</f>
        <v>0</v>
      </c>
    </row>
    <row r="2324" spans="1:23"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s="1">
        <v>20.45</v>
      </c>
      <c r="T2324" s="1">
        <v>1024.6500000000001</v>
      </c>
      <c r="U2324" t="s">
        <v>24</v>
      </c>
      <c r="V2324" t="str">
        <f>IF(ctable[[#This Row],[tenure]]&lt;=12, "Short",IF(ctable[[#This Row],[tenure]]&lt;=36,"Medium","Long"))</f>
        <v>Long</v>
      </c>
      <c r="W2324">
        <f>IF(ctable[[#This Row],[Churn]]="Yes",1,0)</f>
        <v>0</v>
      </c>
    </row>
    <row r="2325" spans="1:23"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s="1">
        <v>98.6</v>
      </c>
      <c r="T2325" s="1">
        <v>2933.2</v>
      </c>
      <c r="U2325" t="s">
        <v>23</v>
      </c>
      <c r="V2325" t="str">
        <f>IF(ctable[[#This Row],[tenure]]&lt;=12, "Short",IF(ctable[[#This Row],[tenure]]&lt;=36,"Medium","Long"))</f>
        <v>Medium</v>
      </c>
      <c r="W2325">
        <f>IF(ctable[[#This Row],[Churn]]="Yes",1,0)</f>
        <v>1</v>
      </c>
    </row>
    <row r="2326" spans="1:23"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s="1">
        <v>83.05</v>
      </c>
      <c r="T2326" s="1">
        <v>1258.3</v>
      </c>
      <c r="U2326" t="s">
        <v>23</v>
      </c>
      <c r="V2326" t="str">
        <f>IF(ctable[[#This Row],[tenure]]&lt;=12, "Short",IF(ctable[[#This Row],[tenure]]&lt;=36,"Medium","Long"))</f>
        <v>Medium</v>
      </c>
      <c r="W2326">
        <f>IF(ctable[[#This Row],[Churn]]="Yes",1,0)</f>
        <v>1</v>
      </c>
    </row>
    <row r="2327" spans="1:23"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s="1">
        <v>19.95</v>
      </c>
      <c r="T2327" s="1">
        <v>82.9</v>
      </c>
      <c r="U2327" t="s">
        <v>24</v>
      </c>
      <c r="V2327" t="str">
        <f>IF(ctable[[#This Row],[tenure]]&lt;=12, "Short",IF(ctable[[#This Row],[tenure]]&lt;=36,"Medium","Long"))</f>
        <v>Short</v>
      </c>
      <c r="W2327">
        <f>IF(ctable[[#This Row],[Churn]]="Yes",1,0)</f>
        <v>0</v>
      </c>
    </row>
    <row r="2328" spans="1:23"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s="1">
        <v>109.15</v>
      </c>
      <c r="T2328" s="1">
        <v>7789.6</v>
      </c>
      <c r="U2328" t="s">
        <v>24</v>
      </c>
      <c r="V2328" t="str">
        <f>IF(ctable[[#This Row],[tenure]]&lt;=12, "Short",IF(ctable[[#This Row],[tenure]]&lt;=36,"Medium","Long"))</f>
        <v>Long</v>
      </c>
      <c r="W2328">
        <f>IF(ctable[[#This Row],[Churn]]="Yes",1,0)</f>
        <v>0</v>
      </c>
    </row>
    <row r="2329" spans="1:23"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s="1">
        <v>85.7</v>
      </c>
      <c r="T2329" s="1">
        <v>2067</v>
      </c>
      <c r="U2329" t="s">
        <v>24</v>
      </c>
      <c r="V2329" t="str">
        <f>IF(ctable[[#This Row],[tenure]]&lt;=12, "Short",IF(ctable[[#This Row],[tenure]]&lt;=36,"Medium","Long"))</f>
        <v>Medium</v>
      </c>
      <c r="W2329">
        <f>IF(ctable[[#This Row],[Churn]]="Yes",1,0)</f>
        <v>0</v>
      </c>
    </row>
    <row r="2330" spans="1:23"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s="1">
        <v>102.05</v>
      </c>
      <c r="T2330" s="1">
        <v>3452.55</v>
      </c>
      <c r="U2330" t="s">
        <v>24</v>
      </c>
      <c r="V2330" t="str">
        <f>IF(ctable[[#This Row],[tenure]]&lt;=12, "Short",IF(ctable[[#This Row],[tenure]]&lt;=36,"Medium","Long"))</f>
        <v>Medium</v>
      </c>
      <c r="W2330">
        <f>IF(ctable[[#This Row],[Churn]]="Yes",1,0)</f>
        <v>0</v>
      </c>
    </row>
    <row r="2331" spans="1:23"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s="1">
        <v>94.7</v>
      </c>
      <c r="T2331" s="1">
        <v>5468.95</v>
      </c>
      <c r="U2331" t="s">
        <v>24</v>
      </c>
      <c r="V2331" t="str">
        <f>IF(ctable[[#This Row],[tenure]]&lt;=12, "Short",IF(ctable[[#This Row],[tenure]]&lt;=36,"Medium","Long"))</f>
        <v>Long</v>
      </c>
      <c r="W2331">
        <f>IF(ctable[[#This Row],[Churn]]="Yes",1,0)</f>
        <v>0</v>
      </c>
    </row>
    <row r="2332" spans="1:23"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s="1">
        <v>64.400000000000006</v>
      </c>
      <c r="T2332" s="1">
        <v>1802.15</v>
      </c>
      <c r="U2332" t="s">
        <v>24</v>
      </c>
      <c r="V2332" t="str">
        <f>IF(ctable[[#This Row],[tenure]]&lt;=12, "Short",IF(ctable[[#This Row],[tenure]]&lt;=36,"Medium","Long"))</f>
        <v>Medium</v>
      </c>
      <c r="W2332">
        <f>IF(ctable[[#This Row],[Churn]]="Yes",1,0)</f>
        <v>0</v>
      </c>
    </row>
    <row r="2333" spans="1:23"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s="1">
        <v>26.8</v>
      </c>
      <c r="T2333" s="1">
        <v>733.55</v>
      </c>
      <c r="U2333" t="s">
        <v>24</v>
      </c>
      <c r="V2333" t="str">
        <f>IF(ctable[[#This Row],[tenure]]&lt;=12, "Short",IF(ctable[[#This Row],[tenure]]&lt;=36,"Medium","Long"))</f>
        <v>Medium</v>
      </c>
      <c r="W2333">
        <f>IF(ctable[[#This Row],[Churn]]="Yes",1,0)</f>
        <v>0</v>
      </c>
    </row>
    <row r="2334" spans="1:23"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s="1">
        <v>66.05</v>
      </c>
      <c r="T2334" s="1">
        <v>3021.45</v>
      </c>
      <c r="U2334" t="s">
        <v>24</v>
      </c>
      <c r="V2334" t="str">
        <f>IF(ctable[[#This Row],[tenure]]&lt;=12, "Short",IF(ctable[[#This Row],[tenure]]&lt;=36,"Medium","Long"))</f>
        <v>Long</v>
      </c>
      <c r="W2334">
        <f>IF(ctable[[#This Row],[Churn]]="Yes",1,0)</f>
        <v>0</v>
      </c>
    </row>
    <row r="2335" spans="1:23"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s="1">
        <v>65.2</v>
      </c>
      <c r="T2335" s="1">
        <v>3687.85</v>
      </c>
      <c r="U2335" t="s">
        <v>24</v>
      </c>
      <c r="V2335" t="str">
        <f>IF(ctable[[#This Row],[tenure]]&lt;=12, "Short",IF(ctable[[#This Row],[tenure]]&lt;=36,"Medium","Long"))</f>
        <v>Long</v>
      </c>
      <c r="W2335">
        <f>IF(ctable[[#This Row],[Churn]]="Yes",1,0)</f>
        <v>0</v>
      </c>
    </row>
    <row r="2336" spans="1:23"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s="1">
        <v>85.05</v>
      </c>
      <c r="T2336" s="1">
        <v>1391.15</v>
      </c>
      <c r="U2336" t="s">
        <v>24</v>
      </c>
      <c r="V2336" t="str">
        <f>IF(ctable[[#This Row],[tenure]]&lt;=12, "Short",IF(ctable[[#This Row],[tenure]]&lt;=36,"Medium","Long"))</f>
        <v>Medium</v>
      </c>
      <c r="W2336">
        <f>IF(ctable[[#This Row],[Churn]]="Yes",1,0)</f>
        <v>0</v>
      </c>
    </row>
    <row r="2337" spans="1:23"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s="1">
        <v>55.8</v>
      </c>
      <c r="T2337" s="1">
        <v>274.35000000000002</v>
      </c>
      <c r="U2337" t="s">
        <v>24</v>
      </c>
      <c r="V2337" t="str">
        <f>IF(ctable[[#This Row],[tenure]]&lt;=12, "Short",IF(ctable[[#This Row],[tenure]]&lt;=36,"Medium","Long"))</f>
        <v>Short</v>
      </c>
      <c r="W2337">
        <f>IF(ctable[[#This Row],[Churn]]="Yes",1,0)</f>
        <v>0</v>
      </c>
    </row>
    <row r="2338" spans="1:23"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s="1">
        <v>70.400000000000006</v>
      </c>
      <c r="T2338" s="1">
        <v>1214.05</v>
      </c>
      <c r="U2338" t="s">
        <v>23</v>
      </c>
      <c r="V2338" t="str">
        <f>IF(ctable[[#This Row],[tenure]]&lt;=12, "Short",IF(ctable[[#This Row],[tenure]]&lt;=36,"Medium","Long"))</f>
        <v>Medium</v>
      </c>
      <c r="W2338">
        <f>IF(ctable[[#This Row],[Churn]]="Yes",1,0)</f>
        <v>1</v>
      </c>
    </row>
    <row r="2339" spans="1:23"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s="1">
        <v>104.75</v>
      </c>
      <c r="T2339" s="1">
        <v>5510.65</v>
      </c>
      <c r="U2339" t="s">
        <v>23</v>
      </c>
      <c r="V2339" t="str">
        <f>IF(ctable[[#This Row],[tenure]]&lt;=12, "Short",IF(ctable[[#This Row],[tenure]]&lt;=36,"Medium","Long"))</f>
        <v>Long</v>
      </c>
      <c r="W2339">
        <f>IF(ctable[[#This Row],[Churn]]="Yes",1,0)</f>
        <v>1</v>
      </c>
    </row>
    <row r="2340" spans="1:23"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s="1">
        <v>19.95</v>
      </c>
      <c r="T2340" s="1">
        <v>1322.85</v>
      </c>
      <c r="U2340" t="s">
        <v>24</v>
      </c>
      <c r="V2340" t="str">
        <f>IF(ctable[[#This Row],[tenure]]&lt;=12, "Short",IF(ctable[[#This Row],[tenure]]&lt;=36,"Medium","Long"))</f>
        <v>Long</v>
      </c>
      <c r="W2340">
        <f>IF(ctable[[#This Row],[Churn]]="Yes",1,0)</f>
        <v>0</v>
      </c>
    </row>
    <row r="2341" spans="1:23"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s="1">
        <v>94.25</v>
      </c>
      <c r="T2341" s="1">
        <v>1973.75</v>
      </c>
      <c r="U2341" t="s">
        <v>23</v>
      </c>
      <c r="V2341" t="str">
        <f>IF(ctable[[#This Row],[tenure]]&lt;=12, "Short",IF(ctable[[#This Row],[tenure]]&lt;=36,"Medium","Long"))</f>
        <v>Medium</v>
      </c>
      <c r="W2341">
        <f>IF(ctable[[#This Row],[Churn]]="Yes",1,0)</f>
        <v>1</v>
      </c>
    </row>
    <row r="2342" spans="1:23"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s="1">
        <v>45</v>
      </c>
      <c r="T2342" s="1">
        <v>2196.3000000000002</v>
      </c>
      <c r="U2342" t="s">
        <v>24</v>
      </c>
      <c r="V2342" t="str">
        <f>IF(ctable[[#This Row],[tenure]]&lt;=12, "Short",IF(ctable[[#This Row],[tenure]]&lt;=36,"Medium","Long"))</f>
        <v>Long</v>
      </c>
      <c r="W2342">
        <f>IF(ctable[[#This Row],[Churn]]="Yes",1,0)</f>
        <v>0</v>
      </c>
    </row>
    <row r="2343" spans="1:23"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s="1">
        <v>114.9</v>
      </c>
      <c r="T2343" s="1">
        <v>7843.55</v>
      </c>
      <c r="U2343" t="s">
        <v>24</v>
      </c>
      <c r="V2343" t="str">
        <f>IF(ctable[[#This Row],[tenure]]&lt;=12, "Short",IF(ctable[[#This Row],[tenure]]&lt;=36,"Medium","Long"))</f>
        <v>Long</v>
      </c>
      <c r="W2343">
        <f>IF(ctable[[#This Row],[Churn]]="Yes",1,0)</f>
        <v>0</v>
      </c>
    </row>
    <row r="2344" spans="1:23"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s="1">
        <v>106.4</v>
      </c>
      <c r="T2344" s="1">
        <v>3211.9</v>
      </c>
      <c r="U2344" t="s">
        <v>24</v>
      </c>
      <c r="V2344" t="str">
        <f>IF(ctable[[#This Row],[tenure]]&lt;=12, "Short",IF(ctable[[#This Row],[tenure]]&lt;=36,"Medium","Long"))</f>
        <v>Medium</v>
      </c>
      <c r="W2344">
        <f>IF(ctable[[#This Row],[Churn]]="Yes",1,0)</f>
        <v>0</v>
      </c>
    </row>
    <row r="2345" spans="1:23"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s="1">
        <v>46.1</v>
      </c>
      <c r="T2345" s="1">
        <v>130.15</v>
      </c>
      <c r="U2345" t="s">
        <v>24</v>
      </c>
      <c r="V2345" t="str">
        <f>IF(ctable[[#This Row],[tenure]]&lt;=12, "Short",IF(ctable[[#This Row],[tenure]]&lt;=36,"Medium","Long"))</f>
        <v>Short</v>
      </c>
      <c r="W2345">
        <f>IF(ctable[[#This Row],[Churn]]="Yes",1,0)</f>
        <v>0</v>
      </c>
    </row>
    <row r="2346" spans="1:23"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s="1">
        <v>39.700000000000003</v>
      </c>
      <c r="T2346" s="1">
        <v>692.35</v>
      </c>
      <c r="U2346" t="s">
        <v>24</v>
      </c>
      <c r="V2346" t="str">
        <f>IF(ctable[[#This Row],[tenure]]&lt;=12, "Short",IF(ctable[[#This Row],[tenure]]&lt;=36,"Medium","Long"))</f>
        <v>Medium</v>
      </c>
      <c r="W2346">
        <f>IF(ctable[[#This Row],[Churn]]="Yes",1,0)</f>
        <v>0</v>
      </c>
    </row>
    <row r="2347" spans="1:23"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s="1">
        <v>20.05</v>
      </c>
      <c r="T2347" s="1">
        <v>85.5</v>
      </c>
      <c r="U2347" t="s">
        <v>24</v>
      </c>
      <c r="V2347" t="str">
        <f>IF(ctable[[#This Row],[tenure]]&lt;=12, "Short",IF(ctable[[#This Row],[tenure]]&lt;=36,"Medium","Long"))</f>
        <v>Short</v>
      </c>
      <c r="W2347">
        <f>IF(ctable[[#This Row],[Churn]]="Yes",1,0)</f>
        <v>0</v>
      </c>
    </row>
    <row r="2348" spans="1:23"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s="1">
        <v>95.75</v>
      </c>
      <c r="T2348" s="1">
        <v>6849.4</v>
      </c>
      <c r="U2348" t="s">
        <v>24</v>
      </c>
      <c r="V2348" t="str">
        <f>IF(ctable[[#This Row],[tenure]]&lt;=12, "Short",IF(ctable[[#This Row],[tenure]]&lt;=36,"Medium","Long"))</f>
        <v>Long</v>
      </c>
      <c r="W2348">
        <f>IF(ctable[[#This Row],[Churn]]="Yes",1,0)</f>
        <v>0</v>
      </c>
    </row>
    <row r="2349" spans="1:23"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s="1">
        <v>24.4</v>
      </c>
      <c r="T2349" s="1">
        <v>203.95</v>
      </c>
      <c r="U2349" t="s">
        <v>24</v>
      </c>
      <c r="V2349" t="str">
        <f>IF(ctable[[#This Row],[tenure]]&lt;=12, "Short",IF(ctable[[#This Row],[tenure]]&lt;=36,"Medium","Long"))</f>
        <v>Short</v>
      </c>
      <c r="W2349">
        <f>IF(ctable[[#This Row],[Churn]]="Yes",1,0)</f>
        <v>0</v>
      </c>
    </row>
    <row r="2350" spans="1:23"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s="1">
        <v>33.6</v>
      </c>
      <c r="T2350" s="1">
        <v>2117.1999999999998</v>
      </c>
      <c r="U2350" t="s">
        <v>24</v>
      </c>
      <c r="V2350" t="str">
        <f>IF(ctable[[#This Row],[tenure]]&lt;=12, "Short",IF(ctable[[#This Row],[tenure]]&lt;=36,"Medium","Long"))</f>
        <v>Long</v>
      </c>
      <c r="W2350">
        <f>IF(ctable[[#This Row],[Churn]]="Yes",1,0)</f>
        <v>0</v>
      </c>
    </row>
    <row r="2351" spans="1:23"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s="1">
        <v>90.45</v>
      </c>
      <c r="T2351" s="1">
        <v>6565.85</v>
      </c>
      <c r="U2351" t="s">
        <v>24</v>
      </c>
      <c r="V2351" t="str">
        <f>IF(ctable[[#This Row],[tenure]]&lt;=12, "Short",IF(ctable[[#This Row],[tenure]]&lt;=36,"Medium","Long"))</f>
        <v>Long</v>
      </c>
      <c r="W2351">
        <f>IF(ctable[[#This Row],[Churn]]="Yes",1,0)</f>
        <v>0</v>
      </c>
    </row>
    <row r="2352" spans="1:23"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s="1">
        <v>84</v>
      </c>
      <c r="T2352" s="1">
        <v>424.75</v>
      </c>
      <c r="U2352" t="s">
        <v>24</v>
      </c>
      <c r="V2352" t="str">
        <f>IF(ctable[[#This Row],[tenure]]&lt;=12, "Short",IF(ctable[[#This Row],[tenure]]&lt;=36,"Medium","Long"))</f>
        <v>Short</v>
      </c>
      <c r="W2352">
        <f>IF(ctable[[#This Row],[Churn]]="Yes",1,0)</f>
        <v>0</v>
      </c>
    </row>
    <row r="2353" spans="1:23"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s="1">
        <v>67.400000000000006</v>
      </c>
      <c r="T2353" s="1">
        <v>3306.85</v>
      </c>
      <c r="U2353" t="s">
        <v>24</v>
      </c>
      <c r="V2353" t="str">
        <f>IF(ctable[[#This Row],[tenure]]&lt;=12, "Short",IF(ctable[[#This Row],[tenure]]&lt;=36,"Medium","Long"))</f>
        <v>Long</v>
      </c>
      <c r="W2353">
        <f>IF(ctable[[#This Row],[Churn]]="Yes",1,0)</f>
        <v>0</v>
      </c>
    </row>
    <row r="2354" spans="1:23"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s="1">
        <v>19.7</v>
      </c>
      <c r="T2354" s="1">
        <v>168.9</v>
      </c>
      <c r="U2354" t="s">
        <v>24</v>
      </c>
      <c r="V2354" t="str">
        <f>IF(ctable[[#This Row],[tenure]]&lt;=12, "Short",IF(ctable[[#This Row],[tenure]]&lt;=36,"Medium","Long"))</f>
        <v>Short</v>
      </c>
      <c r="W2354">
        <f>IF(ctable[[#This Row],[Churn]]="Yes",1,0)</f>
        <v>0</v>
      </c>
    </row>
    <row r="2355" spans="1:23"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s="1">
        <v>80.349999999999994</v>
      </c>
      <c r="T2355" s="1">
        <v>253.8</v>
      </c>
      <c r="U2355" t="s">
        <v>24</v>
      </c>
      <c r="V2355" t="str">
        <f>IF(ctable[[#This Row],[tenure]]&lt;=12, "Short",IF(ctable[[#This Row],[tenure]]&lt;=36,"Medium","Long"))</f>
        <v>Short</v>
      </c>
      <c r="W2355">
        <f>IF(ctable[[#This Row],[Churn]]="Yes",1,0)</f>
        <v>0</v>
      </c>
    </row>
    <row r="2356" spans="1:23"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s="1">
        <v>19.600000000000001</v>
      </c>
      <c r="T2356" s="1">
        <v>197.4</v>
      </c>
      <c r="U2356" t="s">
        <v>24</v>
      </c>
      <c r="V2356" t="str">
        <f>IF(ctable[[#This Row],[tenure]]&lt;=12, "Short",IF(ctable[[#This Row],[tenure]]&lt;=36,"Medium","Long"))</f>
        <v>Short</v>
      </c>
      <c r="W2356">
        <f>IF(ctable[[#This Row],[Churn]]="Yes",1,0)</f>
        <v>0</v>
      </c>
    </row>
    <row r="2357" spans="1:23"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s="1">
        <v>54.2</v>
      </c>
      <c r="T2357" s="1">
        <v>3838.2</v>
      </c>
      <c r="U2357" t="s">
        <v>24</v>
      </c>
      <c r="V2357" t="str">
        <f>IF(ctable[[#This Row],[tenure]]&lt;=12, "Short",IF(ctable[[#This Row],[tenure]]&lt;=36,"Medium","Long"))</f>
        <v>Long</v>
      </c>
      <c r="W2357">
        <f>IF(ctable[[#This Row],[Churn]]="Yes",1,0)</f>
        <v>0</v>
      </c>
    </row>
    <row r="2358" spans="1:23"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s="1">
        <v>45.2</v>
      </c>
      <c r="T2358" s="1">
        <v>2065.15</v>
      </c>
      <c r="U2358" t="s">
        <v>24</v>
      </c>
      <c r="V2358" t="str">
        <f>IF(ctable[[#This Row],[tenure]]&lt;=12, "Short",IF(ctable[[#This Row],[tenure]]&lt;=36,"Medium","Long"))</f>
        <v>Long</v>
      </c>
      <c r="W2358">
        <f>IF(ctable[[#This Row],[Churn]]="Yes",1,0)</f>
        <v>0</v>
      </c>
    </row>
    <row r="2359" spans="1:23"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s="1">
        <v>75.099999999999994</v>
      </c>
      <c r="T2359" s="1">
        <v>5064.45</v>
      </c>
      <c r="U2359" t="s">
        <v>24</v>
      </c>
      <c r="V2359" t="str">
        <f>IF(ctable[[#This Row],[tenure]]&lt;=12, "Short",IF(ctable[[#This Row],[tenure]]&lt;=36,"Medium","Long"))</f>
        <v>Long</v>
      </c>
      <c r="W2359">
        <f>IF(ctable[[#This Row],[Churn]]="Yes",1,0)</f>
        <v>0</v>
      </c>
    </row>
    <row r="2360" spans="1:23"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s="1">
        <v>19.7</v>
      </c>
      <c r="T2360" s="1">
        <v>1140.05</v>
      </c>
      <c r="U2360" t="s">
        <v>24</v>
      </c>
      <c r="V2360" t="str">
        <f>IF(ctable[[#This Row],[tenure]]&lt;=12, "Short",IF(ctable[[#This Row],[tenure]]&lt;=36,"Medium","Long"))</f>
        <v>Long</v>
      </c>
      <c r="W2360">
        <f>IF(ctable[[#This Row],[Churn]]="Yes",1,0)</f>
        <v>0</v>
      </c>
    </row>
    <row r="2361" spans="1:23"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s="1">
        <v>72.75</v>
      </c>
      <c r="T2361" s="1">
        <v>2447.4499999999998</v>
      </c>
      <c r="U2361" t="s">
        <v>24</v>
      </c>
      <c r="V2361" t="str">
        <f>IF(ctable[[#This Row],[tenure]]&lt;=12, "Short",IF(ctable[[#This Row],[tenure]]&lt;=36,"Medium","Long"))</f>
        <v>Medium</v>
      </c>
      <c r="W2361">
        <f>IF(ctable[[#This Row],[Churn]]="Yes",1,0)</f>
        <v>0</v>
      </c>
    </row>
    <row r="2362" spans="1:23"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s="1">
        <v>20.05</v>
      </c>
      <c r="T2362" s="1">
        <v>1263.9000000000001</v>
      </c>
      <c r="U2362" t="s">
        <v>24</v>
      </c>
      <c r="V2362" t="str">
        <f>IF(ctable[[#This Row],[tenure]]&lt;=12, "Short",IF(ctable[[#This Row],[tenure]]&lt;=36,"Medium","Long"))</f>
        <v>Long</v>
      </c>
      <c r="W2362">
        <f>IF(ctable[[#This Row],[Churn]]="Yes",1,0)</f>
        <v>0</v>
      </c>
    </row>
    <row r="2363" spans="1:23"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s="1">
        <v>45.95</v>
      </c>
      <c r="T2363" s="1">
        <v>45.95</v>
      </c>
      <c r="U2363" t="s">
        <v>23</v>
      </c>
      <c r="V2363" t="str">
        <f>IF(ctable[[#This Row],[tenure]]&lt;=12, "Short",IF(ctable[[#This Row],[tenure]]&lt;=36,"Medium","Long"))</f>
        <v>Short</v>
      </c>
      <c r="W2363">
        <f>IF(ctable[[#This Row],[Churn]]="Yes",1,0)</f>
        <v>1</v>
      </c>
    </row>
    <row r="2364" spans="1:23"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s="1">
        <v>39.200000000000003</v>
      </c>
      <c r="T2364" s="1">
        <v>1838.15</v>
      </c>
      <c r="U2364" t="s">
        <v>24</v>
      </c>
      <c r="V2364" t="str">
        <f>IF(ctable[[#This Row],[tenure]]&lt;=12, "Short",IF(ctable[[#This Row],[tenure]]&lt;=36,"Medium","Long"))</f>
        <v>Long</v>
      </c>
      <c r="W2364">
        <f>IF(ctable[[#This Row],[Churn]]="Yes",1,0)</f>
        <v>0</v>
      </c>
    </row>
    <row r="2365" spans="1:23"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s="1">
        <v>44.75</v>
      </c>
      <c r="T2365" s="1">
        <v>44.75</v>
      </c>
      <c r="U2365" t="s">
        <v>24</v>
      </c>
      <c r="V2365" t="str">
        <f>IF(ctable[[#This Row],[tenure]]&lt;=12, "Short",IF(ctable[[#This Row],[tenure]]&lt;=36,"Medium","Long"))</f>
        <v>Short</v>
      </c>
      <c r="W2365">
        <f>IF(ctable[[#This Row],[Churn]]="Yes",1,0)</f>
        <v>0</v>
      </c>
    </row>
    <row r="2366" spans="1:23"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s="1">
        <v>82.65</v>
      </c>
      <c r="T2366" s="1">
        <v>1185</v>
      </c>
      <c r="U2366" t="s">
        <v>24</v>
      </c>
      <c r="V2366" t="str">
        <f>IF(ctable[[#This Row],[tenure]]&lt;=12, "Short",IF(ctable[[#This Row],[tenure]]&lt;=36,"Medium","Long"))</f>
        <v>Medium</v>
      </c>
      <c r="W2366">
        <f>IF(ctable[[#This Row],[Churn]]="Yes",1,0)</f>
        <v>0</v>
      </c>
    </row>
    <row r="2367" spans="1:23"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s="1">
        <v>93.9</v>
      </c>
      <c r="T2367" s="1">
        <v>1743.9</v>
      </c>
      <c r="U2367" t="s">
        <v>24</v>
      </c>
      <c r="V2367" t="str">
        <f>IF(ctable[[#This Row],[tenure]]&lt;=12, "Short",IF(ctable[[#This Row],[tenure]]&lt;=36,"Medium","Long"))</f>
        <v>Medium</v>
      </c>
      <c r="W2367">
        <f>IF(ctable[[#This Row],[Churn]]="Yes",1,0)</f>
        <v>0</v>
      </c>
    </row>
    <row r="2368" spans="1:23"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s="1">
        <v>70.150000000000006</v>
      </c>
      <c r="T2368" s="1">
        <v>70.150000000000006</v>
      </c>
      <c r="U2368" t="s">
        <v>23</v>
      </c>
      <c r="V2368" t="str">
        <f>IF(ctable[[#This Row],[tenure]]&lt;=12, "Short",IF(ctable[[#This Row],[tenure]]&lt;=36,"Medium","Long"))</f>
        <v>Short</v>
      </c>
      <c r="W2368">
        <f>IF(ctable[[#This Row],[Churn]]="Yes",1,0)</f>
        <v>1</v>
      </c>
    </row>
    <row r="2369" spans="1:23"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s="1">
        <v>85.55</v>
      </c>
      <c r="T2369" s="1">
        <v>85.55</v>
      </c>
      <c r="U2369" t="s">
        <v>23</v>
      </c>
      <c r="V2369" t="str">
        <f>IF(ctable[[#This Row],[tenure]]&lt;=12, "Short",IF(ctable[[#This Row],[tenure]]&lt;=36,"Medium","Long"))</f>
        <v>Short</v>
      </c>
      <c r="W2369">
        <f>IF(ctable[[#This Row],[Churn]]="Yes",1,0)</f>
        <v>1</v>
      </c>
    </row>
    <row r="2370" spans="1:23"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s="1">
        <v>117.15</v>
      </c>
      <c r="T2370" s="1">
        <v>8529.5</v>
      </c>
      <c r="U2370" t="s">
        <v>24</v>
      </c>
      <c r="V2370" t="str">
        <f>IF(ctable[[#This Row],[tenure]]&lt;=12, "Short",IF(ctable[[#This Row],[tenure]]&lt;=36,"Medium","Long"))</f>
        <v>Long</v>
      </c>
      <c r="W2370">
        <f>IF(ctable[[#This Row],[Churn]]="Yes",1,0)</f>
        <v>0</v>
      </c>
    </row>
    <row r="2371" spans="1:23"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s="1">
        <v>99.25</v>
      </c>
      <c r="T2371" s="1">
        <v>6549.45</v>
      </c>
      <c r="U2371" t="s">
        <v>24</v>
      </c>
      <c r="V2371" t="str">
        <f>IF(ctable[[#This Row],[tenure]]&lt;=12, "Short",IF(ctable[[#This Row],[tenure]]&lt;=36,"Medium","Long"))</f>
        <v>Long</v>
      </c>
      <c r="W2371">
        <f>IF(ctable[[#This Row],[Churn]]="Yes",1,0)</f>
        <v>0</v>
      </c>
    </row>
    <row r="2372" spans="1:23"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s="1">
        <v>112.55</v>
      </c>
      <c r="T2372" s="1">
        <v>7806.5</v>
      </c>
      <c r="U2372" t="s">
        <v>24</v>
      </c>
      <c r="V2372" t="str">
        <f>IF(ctable[[#This Row],[tenure]]&lt;=12, "Short",IF(ctable[[#This Row],[tenure]]&lt;=36,"Medium","Long"))</f>
        <v>Long</v>
      </c>
      <c r="W2372">
        <f>IF(ctable[[#This Row],[Churn]]="Yes",1,0)</f>
        <v>0</v>
      </c>
    </row>
    <row r="2373" spans="1:23"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s="1">
        <v>25.7</v>
      </c>
      <c r="T2373" s="1">
        <v>25.7</v>
      </c>
      <c r="U2373" t="s">
        <v>24</v>
      </c>
      <c r="V2373" t="str">
        <f>IF(ctable[[#This Row],[tenure]]&lt;=12, "Short",IF(ctable[[#This Row],[tenure]]&lt;=36,"Medium","Long"))</f>
        <v>Short</v>
      </c>
      <c r="W2373">
        <f>IF(ctable[[#This Row],[Churn]]="Yes",1,0)</f>
        <v>0</v>
      </c>
    </row>
    <row r="2374" spans="1:23"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s="1">
        <v>90.3</v>
      </c>
      <c r="T2374" s="1">
        <v>6287.3</v>
      </c>
      <c r="U2374" t="s">
        <v>24</v>
      </c>
      <c r="V2374" t="str">
        <f>IF(ctable[[#This Row],[tenure]]&lt;=12, "Short",IF(ctable[[#This Row],[tenure]]&lt;=36,"Medium","Long"))</f>
        <v>Long</v>
      </c>
      <c r="W2374">
        <f>IF(ctable[[#This Row],[Churn]]="Yes",1,0)</f>
        <v>0</v>
      </c>
    </row>
    <row r="2375" spans="1:23"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s="1">
        <v>49.4</v>
      </c>
      <c r="T2375" s="1">
        <v>3251.85</v>
      </c>
      <c r="U2375" t="s">
        <v>24</v>
      </c>
      <c r="V2375" t="str">
        <f>IF(ctable[[#This Row],[tenure]]&lt;=12, "Short",IF(ctable[[#This Row],[tenure]]&lt;=36,"Medium","Long"))</f>
        <v>Long</v>
      </c>
      <c r="W2375">
        <f>IF(ctable[[#This Row],[Churn]]="Yes",1,0)</f>
        <v>0</v>
      </c>
    </row>
    <row r="2376" spans="1:23"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s="1">
        <v>19.399999999999999</v>
      </c>
      <c r="T2376" s="1">
        <v>50.6</v>
      </c>
      <c r="U2376" t="s">
        <v>24</v>
      </c>
      <c r="V2376" t="str">
        <f>IF(ctable[[#This Row],[tenure]]&lt;=12, "Short",IF(ctable[[#This Row],[tenure]]&lt;=36,"Medium","Long"))</f>
        <v>Short</v>
      </c>
      <c r="W2376">
        <f>IF(ctable[[#This Row],[Churn]]="Yes",1,0)</f>
        <v>0</v>
      </c>
    </row>
    <row r="2377" spans="1:23"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s="1">
        <v>109.7</v>
      </c>
      <c r="T2377" s="1">
        <v>7904.25</v>
      </c>
      <c r="U2377" t="s">
        <v>24</v>
      </c>
      <c r="V2377" t="str">
        <f>IF(ctable[[#This Row],[tenure]]&lt;=12, "Short",IF(ctable[[#This Row],[tenure]]&lt;=36,"Medium","Long"))</f>
        <v>Long</v>
      </c>
      <c r="W2377">
        <f>IF(ctable[[#This Row],[Churn]]="Yes",1,0)</f>
        <v>0</v>
      </c>
    </row>
    <row r="2378" spans="1:23"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s="1">
        <v>61.25</v>
      </c>
      <c r="T2378" s="1">
        <v>729.95</v>
      </c>
      <c r="U2378" t="s">
        <v>24</v>
      </c>
      <c r="V2378" t="str">
        <f>IF(ctable[[#This Row],[tenure]]&lt;=12, "Short",IF(ctable[[#This Row],[tenure]]&lt;=36,"Medium","Long"))</f>
        <v>Short</v>
      </c>
      <c r="W2378">
        <f>IF(ctable[[#This Row],[Churn]]="Yes",1,0)</f>
        <v>0</v>
      </c>
    </row>
    <row r="2379" spans="1:23"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s="1">
        <v>55.3</v>
      </c>
      <c r="T2379" s="1">
        <v>2654.05</v>
      </c>
      <c r="U2379" t="s">
        <v>24</v>
      </c>
      <c r="V2379" t="str">
        <f>IF(ctable[[#This Row],[tenure]]&lt;=12, "Short",IF(ctable[[#This Row],[tenure]]&lt;=36,"Medium","Long"))</f>
        <v>Long</v>
      </c>
      <c r="W2379">
        <f>IF(ctable[[#This Row],[Churn]]="Yes",1,0)</f>
        <v>0</v>
      </c>
    </row>
    <row r="2380" spans="1:23"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s="1">
        <v>70.3</v>
      </c>
      <c r="T2380" s="1">
        <v>2416.5500000000002</v>
      </c>
      <c r="U2380" t="s">
        <v>23</v>
      </c>
      <c r="V2380" t="str">
        <f>IF(ctable[[#This Row],[tenure]]&lt;=12, "Short",IF(ctable[[#This Row],[tenure]]&lt;=36,"Medium","Long"))</f>
        <v>Medium</v>
      </c>
      <c r="W2380">
        <f>IF(ctable[[#This Row],[Churn]]="Yes",1,0)</f>
        <v>1</v>
      </c>
    </row>
    <row r="2381" spans="1:23"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s="1">
        <v>106.35</v>
      </c>
      <c r="T2381" s="1">
        <v>3520.75</v>
      </c>
      <c r="U2381" t="s">
        <v>23</v>
      </c>
      <c r="V2381" t="str">
        <f>IF(ctable[[#This Row],[tenure]]&lt;=12, "Short",IF(ctable[[#This Row],[tenure]]&lt;=36,"Medium","Long"))</f>
        <v>Medium</v>
      </c>
      <c r="W2381">
        <f>IF(ctable[[#This Row],[Churn]]="Yes",1,0)</f>
        <v>1</v>
      </c>
    </row>
    <row r="2382" spans="1:23"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s="1">
        <v>103.75</v>
      </c>
      <c r="T2382" s="1">
        <v>5969.95</v>
      </c>
      <c r="U2382" t="s">
        <v>24</v>
      </c>
      <c r="V2382" t="str">
        <f>IF(ctable[[#This Row],[tenure]]&lt;=12, "Short",IF(ctable[[#This Row],[tenure]]&lt;=36,"Medium","Long"))</f>
        <v>Long</v>
      </c>
      <c r="W2382">
        <f>IF(ctable[[#This Row],[Churn]]="Yes",1,0)</f>
        <v>0</v>
      </c>
    </row>
    <row r="2383" spans="1:23"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s="1">
        <v>19.5</v>
      </c>
      <c r="T2383" s="1">
        <v>226.8</v>
      </c>
      <c r="U2383" t="s">
        <v>24</v>
      </c>
      <c r="V2383" t="str">
        <f>IF(ctable[[#This Row],[tenure]]&lt;=12, "Short",IF(ctable[[#This Row],[tenure]]&lt;=36,"Medium","Long"))</f>
        <v>Short</v>
      </c>
      <c r="W2383">
        <f>IF(ctable[[#This Row],[Churn]]="Yes",1,0)</f>
        <v>0</v>
      </c>
    </row>
    <row r="2384" spans="1:23"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s="1">
        <v>39.5</v>
      </c>
      <c r="T2384" s="1">
        <v>1082.75</v>
      </c>
      <c r="U2384" t="s">
        <v>24</v>
      </c>
      <c r="V2384" t="str">
        <f>IF(ctable[[#This Row],[tenure]]&lt;=12, "Short",IF(ctable[[#This Row],[tenure]]&lt;=36,"Medium","Long"))</f>
        <v>Medium</v>
      </c>
      <c r="W2384">
        <f>IF(ctable[[#This Row],[Churn]]="Yes",1,0)</f>
        <v>0</v>
      </c>
    </row>
    <row r="2385" spans="1:23"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s="1">
        <v>26.05</v>
      </c>
      <c r="T2385" s="1">
        <v>565.75</v>
      </c>
      <c r="U2385" t="s">
        <v>24</v>
      </c>
      <c r="V2385" t="str">
        <f>IF(ctable[[#This Row],[tenure]]&lt;=12, "Short",IF(ctable[[#This Row],[tenure]]&lt;=36,"Medium","Long"))</f>
        <v>Medium</v>
      </c>
      <c r="W2385">
        <f>IF(ctable[[#This Row],[Churn]]="Yes",1,0)</f>
        <v>0</v>
      </c>
    </row>
    <row r="2386" spans="1:23"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s="1">
        <v>91.05</v>
      </c>
      <c r="T2386" s="1">
        <v>4370.75</v>
      </c>
      <c r="U2386" t="s">
        <v>24</v>
      </c>
      <c r="V2386" t="str">
        <f>IF(ctable[[#This Row],[tenure]]&lt;=12, "Short",IF(ctable[[#This Row],[tenure]]&lt;=36,"Medium","Long"))</f>
        <v>Long</v>
      </c>
      <c r="W2386">
        <f>IF(ctable[[#This Row],[Churn]]="Yes",1,0)</f>
        <v>0</v>
      </c>
    </row>
    <row r="2387" spans="1:23"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s="1">
        <v>29.65</v>
      </c>
      <c r="T2387" s="1">
        <v>90.05</v>
      </c>
      <c r="U2387" t="s">
        <v>24</v>
      </c>
      <c r="V2387" t="str">
        <f>IF(ctable[[#This Row],[tenure]]&lt;=12, "Short",IF(ctable[[#This Row],[tenure]]&lt;=36,"Medium","Long"))</f>
        <v>Short</v>
      </c>
      <c r="W2387">
        <f>IF(ctable[[#This Row],[Churn]]="Yes",1,0)</f>
        <v>0</v>
      </c>
    </row>
    <row r="2388" spans="1:23"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s="1">
        <v>50.2</v>
      </c>
      <c r="T2388" s="1">
        <v>2169.4</v>
      </c>
      <c r="U2388" t="s">
        <v>24</v>
      </c>
      <c r="V2388" t="str">
        <f>IF(ctable[[#This Row],[tenure]]&lt;=12, "Short",IF(ctable[[#This Row],[tenure]]&lt;=36,"Medium","Long"))</f>
        <v>Long</v>
      </c>
      <c r="W2388">
        <f>IF(ctable[[#This Row],[Churn]]="Yes",1,0)</f>
        <v>0</v>
      </c>
    </row>
    <row r="2389" spans="1:23"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s="1">
        <v>105.3</v>
      </c>
      <c r="T2389" s="1">
        <v>550.6</v>
      </c>
      <c r="U2389" t="s">
        <v>24</v>
      </c>
      <c r="V2389" t="str">
        <f>IF(ctable[[#This Row],[tenure]]&lt;=12, "Short",IF(ctable[[#This Row],[tenure]]&lt;=36,"Medium","Long"))</f>
        <v>Short</v>
      </c>
      <c r="W2389">
        <f>IF(ctable[[#This Row],[Churn]]="Yes",1,0)</f>
        <v>0</v>
      </c>
    </row>
    <row r="2390" spans="1:23"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s="1">
        <v>55.45</v>
      </c>
      <c r="T2390" s="1">
        <v>55.45</v>
      </c>
      <c r="U2390" t="s">
        <v>24</v>
      </c>
      <c r="V2390" t="str">
        <f>IF(ctable[[#This Row],[tenure]]&lt;=12, "Short",IF(ctable[[#This Row],[tenure]]&lt;=36,"Medium","Long"))</f>
        <v>Short</v>
      </c>
      <c r="W2390">
        <f>IF(ctable[[#This Row],[Churn]]="Yes",1,0)</f>
        <v>0</v>
      </c>
    </row>
    <row r="2391" spans="1:23"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s="1">
        <v>85.45</v>
      </c>
      <c r="T2391" s="1">
        <v>6300.85</v>
      </c>
      <c r="U2391" t="s">
        <v>24</v>
      </c>
      <c r="V2391" t="str">
        <f>IF(ctable[[#This Row],[tenure]]&lt;=12, "Short",IF(ctable[[#This Row],[tenure]]&lt;=36,"Medium","Long"))</f>
        <v>Long</v>
      </c>
      <c r="W2391">
        <f>IF(ctable[[#This Row],[Churn]]="Yes",1,0)</f>
        <v>0</v>
      </c>
    </row>
    <row r="2392" spans="1:23"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s="1">
        <v>19.8</v>
      </c>
      <c r="T2392" s="1">
        <v>160.05000000000001</v>
      </c>
      <c r="U2392" t="s">
        <v>24</v>
      </c>
      <c r="V2392" t="str">
        <f>IF(ctable[[#This Row],[tenure]]&lt;=12, "Short",IF(ctable[[#This Row],[tenure]]&lt;=36,"Medium","Long"))</f>
        <v>Short</v>
      </c>
      <c r="W2392">
        <f>IF(ctable[[#This Row],[Churn]]="Yes",1,0)</f>
        <v>0</v>
      </c>
    </row>
    <row r="2393" spans="1:23"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s="1">
        <v>59.25</v>
      </c>
      <c r="T2393" s="1">
        <v>436.6</v>
      </c>
      <c r="U2393" t="s">
        <v>24</v>
      </c>
      <c r="V2393" t="str">
        <f>IF(ctable[[#This Row],[tenure]]&lt;=12, "Short",IF(ctable[[#This Row],[tenure]]&lt;=36,"Medium","Long"))</f>
        <v>Short</v>
      </c>
      <c r="W2393">
        <f>IF(ctable[[#This Row],[Churn]]="Yes",1,0)</f>
        <v>0</v>
      </c>
    </row>
    <row r="2394" spans="1:23"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s="1">
        <v>90.7</v>
      </c>
      <c r="T2394" s="1">
        <v>1781.35</v>
      </c>
      <c r="U2394" t="s">
        <v>24</v>
      </c>
      <c r="V2394" t="str">
        <f>IF(ctable[[#This Row],[tenure]]&lt;=12, "Short",IF(ctable[[#This Row],[tenure]]&lt;=36,"Medium","Long"))</f>
        <v>Medium</v>
      </c>
      <c r="W2394">
        <f>IF(ctable[[#This Row],[Churn]]="Yes",1,0)</f>
        <v>0</v>
      </c>
    </row>
    <row r="2395" spans="1:23"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s="1">
        <v>103.7</v>
      </c>
      <c r="T2395" s="1">
        <v>3467</v>
      </c>
      <c r="U2395" t="s">
        <v>23</v>
      </c>
      <c r="V2395" t="str">
        <f>IF(ctable[[#This Row],[tenure]]&lt;=12, "Short",IF(ctable[[#This Row],[tenure]]&lt;=36,"Medium","Long"))</f>
        <v>Medium</v>
      </c>
      <c r="W2395">
        <f>IF(ctable[[#This Row],[Churn]]="Yes",1,0)</f>
        <v>1</v>
      </c>
    </row>
    <row r="2396" spans="1:23"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s="1">
        <v>79.05</v>
      </c>
      <c r="T2396" s="1">
        <v>5552.5</v>
      </c>
      <c r="U2396" t="s">
        <v>24</v>
      </c>
      <c r="V2396" t="str">
        <f>IF(ctable[[#This Row],[tenure]]&lt;=12, "Short",IF(ctable[[#This Row],[tenure]]&lt;=36,"Medium","Long"))</f>
        <v>Long</v>
      </c>
      <c r="W2396">
        <f>IF(ctable[[#This Row],[Churn]]="Yes",1,0)</f>
        <v>0</v>
      </c>
    </row>
    <row r="2397" spans="1:23"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s="1">
        <v>90.7</v>
      </c>
      <c r="T2397" s="1">
        <v>2835.5</v>
      </c>
      <c r="U2397" t="s">
        <v>24</v>
      </c>
      <c r="V2397" t="str">
        <f>IF(ctable[[#This Row],[tenure]]&lt;=12, "Short",IF(ctable[[#This Row],[tenure]]&lt;=36,"Medium","Long"))</f>
        <v>Medium</v>
      </c>
      <c r="W2397">
        <f>IF(ctable[[#This Row],[Churn]]="Yes",1,0)</f>
        <v>0</v>
      </c>
    </row>
    <row r="2398" spans="1:23"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s="1">
        <v>95</v>
      </c>
      <c r="T2398" s="1">
        <v>3591.25</v>
      </c>
      <c r="U2398" t="s">
        <v>24</v>
      </c>
      <c r="V2398" t="str">
        <f>IF(ctable[[#This Row],[tenure]]&lt;=12, "Short",IF(ctable[[#This Row],[tenure]]&lt;=36,"Medium","Long"))</f>
        <v>Long</v>
      </c>
      <c r="W2398">
        <f>IF(ctable[[#This Row],[Churn]]="Yes",1,0)</f>
        <v>0</v>
      </c>
    </row>
    <row r="2399" spans="1:23"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s="1">
        <v>88.35</v>
      </c>
      <c r="T2399" s="1">
        <v>88.35</v>
      </c>
      <c r="U2399" t="s">
        <v>23</v>
      </c>
      <c r="V2399" t="str">
        <f>IF(ctable[[#This Row],[tenure]]&lt;=12, "Short",IF(ctable[[#This Row],[tenure]]&lt;=36,"Medium","Long"))</f>
        <v>Short</v>
      </c>
      <c r="W2399">
        <f>IF(ctable[[#This Row],[Churn]]="Yes",1,0)</f>
        <v>1</v>
      </c>
    </row>
    <row r="2400" spans="1:23"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s="1">
        <v>30.25</v>
      </c>
      <c r="T2400" s="1">
        <v>63.75</v>
      </c>
      <c r="U2400" t="s">
        <v>24</v>
      </c>
      <c r="V2400" t="str">
        <f>IF(ctable[[#This Row],[tenure]]&lt;=12, "Short",IF(ctable[[#This Row],[tenure]]&lt;=36,"Medium","Long"))</f>
        <v>Short</v>
      </c>
      <c r="W2400">
        <f>IF(ctable[[#This Row],[Churn]]="Yes",1,0)</f>
        <v>0</v>
      </c>
    </row>
    <row r="2401" spans="1:23"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s="1">
        <v>49.85</v>
      </c>
      <c r="T2401" s="1">
        <v>617.15</v>
      </c>
      <c r="U2401" t="s">
        <v>24</v>
      </c>
      <c r="V2401" t="str">
        <f>IF(ctable[[#This Row],[tenure]]&lt;=12, "Short",IF(ctable[[#This Row],[tenure]]&lt;=36,"Medium","Long"))</f>
        <v>Short</v>
      </c>
      <c r="W2401">
        <f>IF(ctable[[#This Row],[Churn]]="Yes",1,0)</f>
        <v>0</v>
      </c>
    </row>
    <row r="2402" spans="1:23"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s="1">
        <v>93</v>
      </c>
      <c r="T2402" s="1">
        <v>870.25</v>
      </c>
      <c r="U2402" t="s">
        <v>24</v>
      </c>
      <c r="V2402" t="str">
        <f>IF(ctable[[#This Row],[tenure]]&lt;=12, "Short",IF(ctable[[#This Row],[tenure]]&lt;=36,"Medium","Long"))</f>
        <v>Short</v>
      </c>
      <c r="W2402">
        <f>IF(ctable[[#This Row],[Churn]]="Yes",1,0)</f>
        <v>0</v>
      </c>
    </row>
    <row r="2403" spans="1:23"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s="1">
        <v>54.55</v>
      </c>
      <c r="T2403" s="1">
        <v>601.25</v>
      </c>
      <c r="U2403" t="s">
        <v>24</v>
      </c>
      <c r="V2403" t="str">
        <f>IF(ctable[[#This Row],[tenure]]&lt;=12, "Short",IF(ctable[[#This Row],[tenure]]&lt;=36,"Medium","Long"))</f>
        <v>Short</v>
      </c>
      <c r="W2403">
        <f>IF(ctable[[#This Row],[Churn]]="Yes",1,0)</f>
        <v>0</v>
      </c>
    </row>
    <row r="2404" spans="1:23"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s="1">
        <v>19.7</v>
      </c>
      <c r="T2404" s="1">
        <v>111.65</v>
      </c>
      <c r="U2404" t="s">
        <v>24</v>
      </c>
      <c r="V2404" t="str">
        <f>IF(ctable[[#This Row],[tenure]]&lt;=12, "Short",IF(ctable[[#This Row],[tenure]]&lt;=36,"Medium","Long"))</f>
        <v>Short</v>
      </c>
      <c r="W2404">
        <f>IF(ctable[[#This Row],[Churn]]="Yes",1,0)</f>
        <v>0</v>
      </c>
    </row>
    <row r="2405" spans="1:23"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s="1">
        <v>84.8</v>
      </c>
      <c r="T2405" s="1">
        <v>6046.1</v>
      </c>
      <c r="U2405" t="s">
        <v>24</v>
      </c>
      <c r="V2405" t="str">
        <f>IF(ctable[[#This Row],[tenure]]&lt;=12, "Short",IF(ctable[[#This Row],[tenure]]&lt;=36,"Medium","Long"))</f>
        <v>Long</v>
      </c>
      <c r="W2405">
        <f>IF(ctable[[#This Row],[Churn]]="Yes",1,0)</f>
        <v>0</v>
      </c>
    </row>
    <row r="2406" spans="1:23"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s="1">
        <v>94.45</v>
      </c>
      <c r="T2406" s="1">
        <v>3923.8</v>
      </c>
      <c r="U2406" t="s">
        <v>24</v>
      </c>
      <c r="V2406" t="str">
        <f>IF(ctable[[#This Row],[tenure]]&lt;=12, "Short",IF(ctable[[#This Row],[tenure]]&lt;=36,"Medium","Long"))</f>
        <v>Long</v>
      </c>
      <c r="W2406">
        <f>IF(ctable[[#This Row],[Churn]]="Yes",1,0)</f>
        <v>0</v>
      </c>
    </row>
    <row r="2407" spans="1:23"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s="1">
        <v>94.2</v>
      </c>
      <c r="T2407" s="1">
        <v>777.3</v>
      </c>
      <c r="U2407" t="s">
        <v>23</v>
      </c>
      <c r="V2407" t="str">
        <f>IF(ctable[[#This Row],[tenure]]&lt;=12, "Short",IF(ctable[[#This Row],[tenure]]&lt;=36,"Medium","Long"))</f>
        <v>Short</v>
      </c>
      <c r="W2407">
        <f>IF(ctable[[#This Row],[Churn]]="Yes",1,0)</f>
        <v>1</v>
      </c>
    </row>
    <row r="2408" spans="1:23"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s="1">
        <v>96.25</v>
      </c>
      <c r="T2408" s="1">
        <v>512.45000000000005</v>
      </c>
      <c r="U2408" t="s">
        <v>23</v>
      </c>
      <c r="V2408" t="str">
        <f>IF(ctable[[#This Row],[tenure]]&lt;=12, "Short",IF(ctable[[#This Row],[tenure]]&lt;=36,"Medium","Long"))</f>
        <v>Short</v>
      </c>
      <c r="W2408">
        <f>IF(ctable[[#This Row],[Churn]]="Yes",1,0)</f>
        <v>1</v>
      </c>
    </row>
    <row r="2409" spans="1:23"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s="1">
        <v>70.7</v>
      </c>
      <c r="T2409" s="1">
        <v>141.44999999999999</v>
      </c>
      <c r="U2409" t="s">
        <v>23</v>
      </c>
      <c r="V2409" t="str">
        <f>IF(ctable[[#This Row],[tenure]]&lt;=12, "Short",IF(ctable[[#This Row],[tenure]]&lt;=36,"Medium","Long"))</f>
        <v>Short</v>
      </c>
      <c r="W2409">
        <f>IF(ctable[[#This Row],[Churn]]="Yes",1,0)</f>
        <v>1</v>
      </c>
    </row>
    <row r="2410" spans="1:23"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s="1">
        <v>20.85</v>
      </c>
      <c r="T2410" s="1">
        <v>892.15</v>
      </c>
      <c r="U2410" t="s">
        <v>24</v>
      </c>
      <c r="V2410" t="str">
        <f>IF(ctable[[#This Row],[tenure]]&lt;=12, "Short",IF(ctable[[#This Row],[tenure]]&lt;=36,"Medium","Long"))</f>
        <v>Long</v>
      </c>
      <c r="W2410">
        <f>IF(ctable[[#This Row],[Churn]]="Yes",1,0)</f>
        <v>0</v>
      </c>
    </row>
    <row r="2411" spans="1:23"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s="1">
        <v>60</v>
      </c>
      <c r="T2411" s="1">
        <v>1682.05</v>
      </c>
      <c r="U2411" t="s">
        <v>24</v>
      </c>
      <c r="V2411" t="str">
        <f>IF(ctable[[#This Row],[tenure]]&lt;=12, "Short",IF(ctable[[#This Row],[tenure]]&lt;=36,"Medium","Long"))</f>
        <v>Medium</v>
      </c>
      <c r="W2411">
        <f>IF(ctable[[#This Row],[Churn]]="Yes",1,0)</f>
        <v>0</v>
      </c>
    </row>
    <row r="2412" spans="1:23"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s="1">
        <v>80.45</v>
      </c>
      <c r="T2412" s="1">
        <v>3398.9</v>
      </c>
      <c r="U2412" t="s">
        <v>24</v>
      </c>
      <c r="V2412" t="str">
        <f>IF(ctable[[#This Row],[tenure]]&lt;=12, "Short",IF(ctable[[#This Row],[tenure]]&lt;=36,"Medium","Long"))</f>
        <v>Long</v>
      </c>
      <c r="W2412">
        <f>IF(ctable[[#This Row],[Churn]]="Yes",1,0)</f>
        <v>0</v>
      </c>
    </row>
    <row r="2413" spans="1:23"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s="1">
        <v>84.95</v>
      </c>
      <c r="T2413" s="1">
        <v>4984.8500000000004</v>
      </c>
      <c r="U2413" t="s">
        <v>24</v>
      </c>
      <c r="V2413" t="str">
        <f>IF(ctable[[#This Row],[tenure]]&lt;=12, "Short",IF(ctable[[#This Row],[tenure]]&lt;=36,"Medium","Long"))</f>
        <v>Long</v>
      </c>
      <c r="W2413">
        <f>IF(ctable[[#This Row],[Churn]]="Yes",1,0)</f>
        <v>0</v>
      </c>
    </row>
    <row r="2414" spans="1:23"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s="1">
        <v>33.549999999999997</v>
      </c>
      <c r="T2414" s="1">
        <v>1445.3</v>
      </c>
      <c r="U2414" t="s">
        <v>23</v>
      </c>
      <c r="V2414" t="str">
        <f>IF(ctable[[#This Row],[tenure]]&lt;=12, "Short",IF(ctable[[#This Row],[tenure]]&lt;=36,"Medium","Long"))</f>
        <v>Long</v>
      </c>
      <c r="W2414">
        <f>IF(ctable[[#This Row],[Churn]]="Yes",1,0)</f>
        <v>1</v>
      </c>
    </row>
    <row r="2415" spans="1:23"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s="1">
        <v>49.65</v>
      </c>
      <c r="T2415" s="1">
        <v>305.55</v>
      </c>
      <c r="U2415" t="s">
        <v>24</v>
      </c>
      <c r="V2415" t="str">
        <f>IF(ctable[[#This Row],[tenure]]&lt;=12, "Short",IF(ctable[[#This Row],[tenure]]&lt;=36,"Medium","Long"))</f>
        <v>Short</v>
      </c>
      <c r="W2415">
        <f>IF(ctable[[#This Row],[Churn]]="Yes",1,0)</f>
        <v>0</v>
      </c>
    </row>
    <row r="2416" spans="1:23"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s="1">
        <v>20.2</v>
      </c>
      <c r="T2416" s="1">
        <v>507.9</v>
      </c>
      <c r="U2416" t="s">
        <v>24</v>
      </c>
      <c r="V2416" t="str">
        <f>IF(ctable[[#This Row],[tenure]]&lt;=12, "Short",IF(ctable[[#This Row],[tenure]]&lt;=36,"Medium","Long"))</f>
        <v>Medium</v>
      </c>
      <c r="W2416">
        <f>IF(ctable[[#This Row],[Churn]]="Yes",1,0)</f>
        <v>0</v>
      </c>
    </row>
    <row r="2417" spans="1:23"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s="1">
        <v>94.55</v>
      </c>
      <c r="T2417" s="1">
        <v>3640.45</v>
      </c>
      <c r="U2417" t="s">
        <v>23</v>
      </c>
      <c r="V2417" t="str">
        <f>IF(ctable[[#This Row],[tenure]]&lt;=12, "Short",IF(ctable[[#This Row],[tenure]]&lt;=36,"Medium","Long"))</f>
        <v>Long</v>
      </c>
      <c r="W2417">
        <f>IF(ctable[[#This Row],[Churn]]="Yes",1,0)</f>
        <v>1</v>
      </c>
    </row>
    <row r="2418" spans="1:23"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s="1">
        <v>100.5</v>
      </c>
      <c r="T2418" s="1">
        <v>2673.45</v>
      </c>
      <c r="U2418" t="s">
        <v>24</v>
      </c>
      <c r="V2418" t="str">
        <f>IF(ctable[[#This Row],[tenure]]&lt;=12, "Short",IF(ctable[[#This Row],[tenure]]&lt;=36,"Medium","Long"))</f>
        <v>Medium</v>
      </c>
      <c r="W2418">
        <f>IF(ctable[[#This Row],[Churn]]="Yes",1,0)</f>
        <v>0</v>
      </c>
    </row>
    <row r="2419" spans="1:23"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s="1">
        <v>35.75</v>
      </c>
      <c r="T2419" s="1">
        <v>389.8</v>
      </c>
      <c r="U2419" t="s">
        <v>24</v>
      </c>
      <c r="V2419" t="str">
        <f>IF(ctable[[#This Row],[tenure]]&lt;=12, "Short",IF(ctable[[#This Row],[tenure]]&lt;=36,"Medium","Long"))</f>
        <v>Short</v>
      </c>
      <c r="W2419">
        <f>IF(ctable[[#This Row],[Churn]]="Yes",1,0)</f>
        <v>0</v>
      </c>
    </row>
    <row r="2420" spans="1:23"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s="1">
        <v>86.45</v>
      </c>
      <c r="T2420" s="1">
        <v>2401.0500000000002</v>
      </c>
      <c r="U2420" t="s">
        <v>24</v>
      </c>
      <c r="V2420" t="str">
        <f>IF(ctable[[#This Row],[tenure]]&lt;=12, "Short",IF(ctable[[#This Row],[tenure]]&lt;=36,"Medium","Long"))</f>
        <v>Medium</v>
      </c>
      <c r="W2420">
        <f>IF(ctable[[#This Row],[Churn]]="Yes",1,0)</f>
        <v>0</v>
      </c>
    </row>
    <row r="2421" spans="1:23"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s="1">
        <v>53.8</v>
      </c>
      <c r="T2421" s="1">
        <v>651.54999999999995</v>
      </c>
      <c r="U2421" t="s">
        <v>24</v>
      </c>
      <c r="V2421" t="str">
        <f>IF(ctable[[#This Row],[tenure]]&lt;=12, "Short",IF(ctable[[#This Row],[tenure]]&lt;=36,"Medium","Long"))</f>
        <v>Short</v>
      </c>
      <c r="W2421">
        <f>IF(ctable[[#This Row],[Churn]]="Yes",1,0)</f>
        <v>0</v>
      </c>
    </row>
    <row r="2422" spans="1:23"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s="1">
        <v>38.549999999999997</v>
      </c>
      <c r="T2422" s="1">
        <v>156.1</v>
      </c>
      <c r="U2422" t="s">
        <v>24</v>
      </c>
      <c r="V2422" t="str">
        <f>IF(ctable[[#This Row],[tenure]]&lt;=12, "Short",IF(ctable[[#This Row],[tenure]]&lt;=36,"Medium","Long"))</f>
        <v>Short</v>
      </c>
      <c r="W2422">
        <f>IF(ctable[[#This Row],[Churn]]="Yes",1,0)</f>
        <v>0</v>
      </c>
    </row>
    <row r="2423" spans="1:23"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s="1">
        <v>39.9</v>
      </c>
      <c r="T2423" s="1">
        <v>2796.35</v>
      </c>
      <c r="U2423" t="s">
        <v>24</v>
      </c>
      <c r="V2423" t="str">
        <f>IF(ctable[[#This Row],[tenure]]&lt;=12, "Short",IF(ctable[[#This Row],[tenure]]&lt;=36,"Medium","Long"))</f>
        <v>Long</v>
      </c>
      <c r="W2423">
        <f>IF(ctable[[#This Row],[Churn]]="Yes",1,0)</f>
        <v>0</v>
      </c>
    </row>
    <row r="2424" spans="1:23"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s="1">
        <v>70.05</v>
      </c>
      <c r="T2424" s="1">
        <v>70.05</v>
      </c>
      <c r="U2424" t="s">
        <v>24</v>
      </c>
      <c r="V2424" t="str">
        <f>IF(ctable[[#This Row],[tenure]]&lt;=12, "Short",IF(ctable[[#This Row],[tenure]]&lt;=36,"Medium","Long"))</f>
        <v>Short</v>
      </c>
      <c r="W2424">
        <f>IF(ctable[[#This Row],[Churn]]="Yes",1,0)</f>
        <v>0</v>
      </c>
    </row>
    <row r="2425" spans="1:23"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s="1">
        <v>20.100000000000001</v>
      </c>
      <c r="T2425" s="1">
        <v>407.05</v>
      </c>
      <c r="U2425" t="s">
        <v>24</v>
      </c>
      <c r="V2425" t="str">
        <f>IF(ctable[[#This Row],[tenure]]&lt;=12, "Short",IF(ctable[[#This Row],[tenure]]&lt;=36,"Medium","Long"))</f>
        <v>Medium</v>
      </c>
      <c r="W2425">
        <f>IF(ctable[[#This Row],[Churn]]="Yes",1,0)</f>
        <v>0</v>
      </c>
    </row>
    <row r="2426" spans="1:23"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s="1">
        <v>112.95</v>
      </c>
      <c r="T2426" s="1">
        <v>6465</v>
      </c>
      <c r="U2426" t="s">
        <v>23</v>
      </c>
      <c r="V2426" t="str">
        <f>IF(ctable[[#This Row],[tenure]]&lt;=12, "Short",IF(ctable[[#This Row],[tenure]]&lt;=36,"Medium","Long"))</f>
        <v>Long</v>
      </c>
      <c r="W2426">
        <f>IF(ctable[[#This Row],[Churn]]="Yes",1,0)</f>
        <v>1</v>
      </c>
    </row>
    <row r="2427" spans="1:23"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s="1">
        <v>20.3</v>
      </c>
      <c r="T2427" s="1">
        <v>511.25</v>
      </c>
      <c r="U2427" t="s">
        <v>24</v>
      </c>
      <c r="V2427" t="str">
        <f>IF(ctable[[#This Row],[tenure]]&lt;=12, "Short",IF(ctable[[#This Row],[tenure]]&lt;=36,"Medium","Long"))</f>
        <v>Medium</v>
      </c>
      <c r="W2427">
        <f>IF(ctable[[#This Row],[Churn]]="Yes",1,0)</f>
        <v>0</v>
      </c>
    </row>
    <row r="2428" spans="1:23"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s="1">
        <v>35.65</v>
      </c>
      <c r="T2428" s="1">
        <v>646.04999999999995</v>
      </c>
      <c r="U2428" t="s">
        <v>24</v>
      </c>
      <c r="V2428" t="str">
        <f>IF(ctable[[#This Row],[tenure]]&lt;=12, "Short",IF(ctable[[#This Row],[tenure]]&lt;=36,"Medium","Long"))</f>
        <v>Medium</v>
      </c>
      <c r="W2428">
        <f>IF(ctable[[#This Row],[Churn]]="Yes",1,0)</f>
        <v>0</v>
      </c>
    </row>
    <row r="2429" spans="1:23"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s="1">
        <v>35.9</v>
      </c>
      <c r="T2429" s="1">
        <v>35.9</v>
      </c>
      <c r="U2429" t="s">
        <v>23</v>
      </c>
      <c r="V2429" t="str">
        <f>IF(ctable[[#This Row],[tenure]]&lt;=12, "Short",IF(ctable[[#This Row],[tenure]]&lt;=36,"Medium","Long"))</f>
        <v>Short</v>
      </c>
      <c r="W2429">
        <f>IF(ctable[[#This Row],[Churn]]="Yes",1,0)</f>
        <v>1</v>
      </c>
    </row>
    <row r="2430" spans="1:23"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s="1">
        <v>99.25</v>
      </c>
      <c r="T2430" s="1">
        <v>3777.15</v>
      </c>
      <c r="U2430" t="s">
        <v>23</v>
      </c>
      <c r="V2430" t="str">
        <f>IF(ctable[[#This Row],[tenure]]&lt;=12, "Short",IF(ctable[[#This Row],[tenure]]&lt;=36,"Medium","Long"))</f>
        <v>Long</v>
      </c>
      <c r="W2430">
        <f>IF(ctable[[#This Row],[Churn]]="Yes",1,0)</f>
        <v>1</v>
      </c>
    </row>
    <row r="2431" spans="1:23"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s="1">
        <v>82.95</v>
      </c>
      <c r="T2431" s="1">
        <v>4903.1499999999996</v>
      </c>
      <c r="U2431" t="s">
        <v>24</v>
      </c>
      <c r="V2431" t="str">
        <f>IF(ctable[[#This Row],[tenure]]&lt;=12, "Short",IF(ctable[[#This Row],[tenure]]&lt;=36,"Medium","Long"))</f>
        <v>Long</v>
      </c>
      <c r="W2431">
        <f>IF(ctable[[#This Row],[Churn]]="Yes",1,0)</f>
        <v>0</v>
      </c>
    </row>
    <row r="2432" spans="1:23"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s="1">
        <v>55.65</v>
      </c>
      <c r="T2432" s="1">
        <v>1653.85</v>
      </c>
      <c r="U2432" t="s">
        <v>24</v>
      </c>
      <c r="V2432" t="str">
        <f>IF(ctable[[#This Row],[tenure]]&lt;=12, "Short",IF(ctable[[#This Row],[tenure]]&lt;=36,"Medium","Long"))</f>
        <v>Medium</v>
      </c>
      <c r="W2432">
        <f>IF(ctable[[#This Row],[Churn]]="Yes",1,0)</f>
        <v>0</v>
      </c>
    </row>
    <row r="2433" spans="1:23"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s="1">
        <v>24.45</v>
      </c>
      <c r="T2433" s="1">
        <v>47.5</v>
      </c>
      <c r="U2433" t="s">
        <v>23</v>
      </c>
      <c r="V2433" t="str">
        <f>IF(ctable[[#This Row],[tenure]]&lt;=12, "Short",IF(ctable[[#This Row],[tenure]]&lt;=36,"Medium","Long"))</f>
        <v>Short</v>
      </c>
      <c r="W2433">
        <f>IF(ctable[[#This Row],[Churn]]="Yes",1,0)</f>
        <v>1</v>
      </c>
    </row>
    <row r="2434" spans="1:23"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s="1">
        <v>25.2</v>
      </c>
      <c r="T2434" s="1">
        <v>1306.3</v>
      </c>
      <c r="U2434" t="s">
        <v>24</v>
      </c>
      <c r="V2434" t="str">
        <f>IF(ctable[[#This Row],[tenure]]&lt;=12, "Short",IF(ctable[[#This Row],[tenure]]&lt;=36,"Medium","Long"))</f>
        <v>Long</v>
      </c>
      <c r="W2434">
        <f>IF(ctable[[#This Row],[Churn]]="Yes",1,0)</f>
        <v>0</v>
      </c>
    </row>
    <row r="2435" spans="1:23"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s="1">
        <v>50.8</v>
      </c>
      <c r="T2435" s="1">
        <v>463.6</v>
      </c>
      <c r="U2435" t="s">
        <v>24</v>
      </c>
      <c r="V2435" t="str">
        <f>IF(ctable[[#This Row],[tenure]]&lt;=12, "Short",IF(ctable[[#This Row],[tenure]]&lt;=36,"Medium","Long"))</f>
        <v>Short</v>
      </c>
      <c r="W2435">
        <f>IF(ctable[[#This Row],[Churn]]="Yes",1,0)</f>
        <v>0</v>
      </c>
    </row>
    <row r="2436" spans="1:23"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s="1">
        <v>19.649999999999999</v>
      </c>
      <c r="T2436" s="1">
        <v>60.65</v>
      </c>
      <c r="U2436" t="s">
        <v>24</v>
      </c>
      <c r="V2436" t="str">
        <f>IF(ctable[[#This Row],[tenure]]&lt;=12, "Short",IF(ctable[[#This Row],[tenure]]&lt;=36,"Medium","Long"))</f>
        <v>Short</v>
      </c>
      <c r="W2436">
        <f>IF(ctable[[#This Row],[Churn]]="Yes",1,0)</f>
        <v>0</v>
      </c>
    </row>
    <row r="2437" spans="1:23"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s="1">
        <v>59.8</v>
      </c>
      <c r="T2437" s="1">
        <v>824.85</v>
      </c>
      <c r="U2437" t="s">
        <v>24</v>
      </c>
      <c r="V2437" t="str">
        <f>IF(ctable[[#This Row],[tenure]]&lt;=12, "Short",IF(ctable[[#This Row],[tenure]]&lt;=36,"Medium","Long"))</f>
        <v>Medium</v>
      </c>
      <c r="W2437">
        <f>IF(ctable[[#This Row],[Churn]]="Yes",1,0)</f>
        <v>0</v>
      </c>
    </row>
    <row r="2438" spans="1:23"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s="1">
        <v>73.55</v>
      </c>
      <c r="T2438" s="1">
        <v>2094.65</v>
      </c>
      <c r="U2438" t="s">
        <v>24</v>
      </c>
      <c r="V2438" t="str">
        <f>IF(ctable[[#This Row],[tenure]]&lt;=12, "Short",IF(ctable[[#This Row],[tenure]]&lt;=36,"Medium","Long"))</f>
        <v>Medium</v>
      </c>
      <c r="W2438">
        <f>IF(ctable[[#This Row],[Churn]]="Yes",1,0)</f>
        <v>0</v>
      </c>
    </row>
    <row r="2439" spans="1:23"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s="1">
        <v>61.4</v>
      </c>
      <c r="T2439" s="1">
        <v>438.9</v>
      </c>
      <c r="U2439" t="s">
        <v>24</v>
      </c>
      <c r="V2439" t="str">
        <f>IF(ctable[[#This Row],[tenure]]&lt;=12, "Short",IF(ctable[[#This Row],[tenure]]&lt;=36,"Medium","Long"))</f>
        <v>Short</v>
      </c>
      <c r="W2439">
        <f>IF(ctable[[#This Row],[Churn]]="Yes",1,0)</f>
        <v>0</v>
      </c>
    </row>
    <row r="2440" spans="1:23"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s="1">
        <v>103.35</v>
      </c>
      <c r="T2440" s="1">
        <v>847.3</v>
      </c>
      <c r="U2440" t="s">
        <v>23</v>
      </c>
      <c r="V2440" t="str">
        <f>IF(ctable[[#This Row],[tenure]]&lt;=12, "Short",IF(ctable[[#This Row],[tenure]]&lt;=36,"Medium","Long"))</f>
        <v>Short</v>
      </c>
      <c r="W2440">
        <f>IF(ctable[[#This Row],[Churn]]="Yes",1,0)</f>
        <v>1</v>
      </c>
    </row>
    <row r="2441" spans="1:23"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s="1">
        <v>19.899999999999999</v>
      </c>
      <c r="T2441" s="1">
        <v>329.75</v>
      </c>
      <c r="U2441" t="s">
        <v>24</v>
      </c>
      <c r="V2441" t="str">
        <f>IF(ctable[[#This Row],[tenure]]&lt;=12, "Short",IF(ctable[[#This Row],[tenure]]&lt;=36,"Medium","Long"))</f>
        <v>Medium</v>
      </c>
      <c r="W2441">
        <f>IF(ctable[[#This Row],[Churn]]="Yes",1,0)</f>
        <v>0</v>
      </c>
    </row>
    <row r="2442" spans="1:23"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s="1">
        <v>19.45</v>
      </c>
      <c r="T2442" s="1">
        <v>674.55</v>
      </c>
      <c r="U2442" t="s">
        <v>24</v>
      </c>
      <c r="V2442" t="str">
        <f>IF(ctable[[#This Row],[tenure]]&lt;=12, "Short",IF(ctable[[#This Row],[tenure]]&lt;=36,"Medium","Long"))</f>
        <v>Medium</v>
      </c>
      <c r="W2442">
        <f>IF(ctable[[#This Row],[Churn]]="Yes",1,0)</f>
        <v>0</v>
      </c>
    </row>
    <row r="2443" spans="1:23"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s="1">
        <v>81.5</v>
      </c>
      <c r="T2443" s="1">
        <v>162.55000000000001</v>
      </c>
      <c r="U2443" t="s">
        <v>24</v>
      </c>
      <c r="V2443" t="str">
        <f>IF(ctable[[#This Row],[tenure]]&lt;=12, "Short",IF(ctable[[#This Row],[tenure]]&lt;=36,"Medium","Long"))</f>
        <v>Short</v>
      </c>
      <c r="W2443">
        <f>IF(ctable[[#This Row],[Churn]]="Yes",1,0)</f>
        <v>0</v>
      </c>
    </row>
    <row r="2444" spans="1:23"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s="1">
        <v>84.8</v>
      </c>
      <c r="T2444" s="1">
        <v>546.95000000000005</v>
      </c>
      <c r="U2444" t="s">
        <v>23</v>
      </c>
      <c r="V2444" t="str">
        <f>IF(ctable[[#This Row],[tenure]]&lt;=12, "Short",IF(ctable[[#This Row],[tenure]]&lt;=36,"Medium","Long"))</f>
        <v>Short</v>
      </c>
      <c r="W2444">
        <f>IF(ctable[[#This Row],[Churn]]="Yes",1,0)</f>
        <v>1</v>
      </c>
    </row>
    <row r="2445" spans="1:23"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s="1">
        <v>109.55</v>
      </c>
      <c r="T2445" s="1">
        <v>7887.25</v>
      </c>
      <c r="U2445" t="s">
        <v>24</v>
      </c>
      <c r="V2445" t="str">
        <f>IF(ctable[[#This Row],[tenure]]&lt;=12, "Short",IF(ctable[[#This Row],[tenure]]&lt;=36,"Medium","Long"))</f>
        <v>Long</v>
      </c>
      <c r="W2445">
        <f>IF(ctable[[#This Row],[Churn]]="Yes",1,0)</f>
        <v>0</v>
      </c>
    </row>
    <row r="2446" spans="1:23"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s="1">
        <v>99.95</v>
      </c>
      <c r="T2446" s="1">
        <v>3186.65</v>
      </c>
      <c r="U2446" t="s">
        <v>23</v>
      </c>
      <c r="V2446" t="str">
        <f>IF(ctable[[#This Row],[tenure]]&lt;=12, "Short",IF(ctable[[#This Row],[tenure]]&lt;=36,"Medium","Long"))</f>
        <v>Medium</v>
      </c>
      <c r="W2446">
        <f>IF(ctable[[#This Row],[Churn]]="Yes",1,0)</f>
        <v>1</v>
      </c>
    </row>
    <row r="2447" spans="1:23"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s="1">
        <v>74.400000000000006</v>
      </c>
      <c r="T2447" s="1">
        <v>1972.35</v>
      </c>
      <c r="U2447" t="s">
        <v>24</v>
      </c>
      <c r="V2447" t="str">
        <f>IF(ctable[[#This Row],[tenure]]&lt;=12, "Short",IF(ctable[[#This Row],[tenure]]&lt;=36,"Medium","Long"))</f>
        <v>Medium</v>
      </c>
      <c r="W2447">
        <f>IF(ctable[[#This Row],[Churn]]="Yes",1,0)</f>
        <v>0</v>
      </c>
    </row>
    <row r="2448" spans="1:23"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s="1">
        <v>90</v>
      </c>
      <c r="T2448" s="1">
        <v>1527.35</v>
      </c>
      <c r="U2448" t="s">
        <v>23</v>
      </c>
      <c r="V2448" t="str">
        <f>IF(ctable[[#This Row],[tenure]]&lt;=12, "Short",IF(ctable[[#This Row],[tenure]]&lt;=36,"Medium","Long"))</f>
        <v>Medium</v>
      </c>
      <c r="W2448">
        <f>IF(ctable[[#This Row],[Churn]]="Yes",1,0)</f>
        <v>1</v>
      </c>
    </row>
    <row r="2449" spans="1:23"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s="1">
        <v>74.900000000000006</v>
      </c>
      <c r="T2449" s="1">
        <v>490.55</v>
      </c>
      <c r="U2449" t="s">
        <v>24</v>
      </c>
      <c r="V2449" t="str">
        <f>IF(ctable[[#This Row],[tenure]]&lt;=12, "Short",IF(ctable[[#This Row],[tenure]]&lt;=36,"Medium","Long"))</f>
        <v>Short</v>
      </c>
      <c r="W2449">
        <f>IF(ctable[[#This Row],[Churn]]="Yes",1,0)</f>
        <v>0</v>
      </c>
    </row>
    <row r="2450" spans="1:23"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s="1">
        <v>104.85</v>
      </c>
      <c r="T2450" s="1">
        <v>1531.4</v>
      </c>
      <c r="U2450" t="s">
        <v>23</v>
      </c>
      <c r="V2450" t="str">
        <f>IF(ctable[[#This Row],[tenure]]&lt;=12, "Short",IF(ctable[[#This Row],[tenure]]&lt;=36,"Medium","Long"))</f>
        <v>Medium</v>
      </c>
      <c r="W2450">
        <f>IF(ctable[[#This Row],[Churn]]="Yes",1,0)</f>
        <v>1</v>
      </c>
    </row>
    <row r="2451" spans="1:23"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s="1">
        <v>59.65</v>
      </c>
      <c r="T2451" s="1">
        <v>683.25</v>
      </c>
      <c r="U2451" t="s">
        <v>24</v>
      </c>
      <c r="V2451" t="str">
        <f>IF(ctable[[#This Row],[tenure]]&lt;=12, "Short",IF(ctable[[#This Row],[tenure]]&lt;=36,"Medium","Long"))</f>
        <v>Short</v>
      </c>
      <c r="W2451">
        <f>IF(ctable[[#This Row],[Churn]]="Yes",1,0)</f>
        <v>0</v>
      </c>
    </row>
    <row r="2452" spans="1:23"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s="1">
        <v>110.45</v>
      </c>
      <c r="T2452" s="1">
        <v>8058.85</v>
      </c>
      <c r="U2452" t="s">
        <v>24</v>
      </c>
      <c r="V2452" t="str">
        <f>IF(ctable[[#This Row],[tenure]]&lt;=12, "Short",IF(ctable[[#This Row],[tenure]]&lt;=36,"Medium","Long"))</f>
        <v>Long</v>
      </c>
      <c r="W2452">
        <f>IF(ctable[[#This Row],[Churn]]="Yes",1,0)</f>
        <v>0</v>
      </c>
    </row>
    <row r="2453" spans="1:23"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s="1">
        <v>106.1</v>
      </c>
      <c r="T2453" s="1">
        <v>2847.4</v>
      </c>
      <c r="U2453" t="s">
        <v>23</v>
      </c>
      <c r="V2453" t="str">
        <f>IF(ctable[[#This Row],[tenure]]&lt;=12, "Short",IF(ctable[[#This Row],[tenure]]&lt;=36,"Medium","Long"))</f>
        <v>Medium</v>
      </c>
      <c r="W2453">
        <f>IF(ctable[[#This Row],[Churn]]="Yes",1,0)</f>
        <v>1</v>
      </c>
    </row>
    <row r="2454" spans="1:23"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s="1">
        <v>74.2</v>
      </c>
      <c r="T2454" s="1">
        <v>1133.9000000000001</v>
      </c>
      <c r="U2454" t="s">
        <v>23</v>
      </c>
      <c r="V2454" t="str">
        <f>IF(ctable[[#This Row],[tenure]]&lt;=12, "Short",IF(ctable[[#This Row],[tenure]]&lt;=36,"Medium","Long"))</f>
        <v>Medium</v>
      </c>
      <c r="W2454">
        <f>IF(ctable[[#This Row],[Churn]]="Yes",1,0)</f>
        <v>1</v>
      </c>
    </row>
    <row r="2455" spans="1:23"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s="1">
        <v>74.45</v>
      </c>
      <c r="T2455" s="1">
        <v>294.45</v>
      </c>
      <c r="U2455" t="s">
        <v>24</v>
      </c>
      <c r="V2455" t="str">
        <f>IF(ctable[[#This Row],[tenure]]&lt;=12, "Short",IF(ctable[[#This Row],[tenure]]&lt;=36,"Medium","Long"))</f>
        <v>Short</v>
      </c>
      <c r="W2455">
        <f>IF(ctable[[#This Row],[Churn]]="Yes",1,0)</f>
        <v>0</v>
      </c>
    </row>
    <row r="2456" spans="1:23"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s="1">
        <v>24.55</v>
      </c>
      <c r="T2456" s="1">
        <v>1719.15</v>
      </c>
      <c r="U2456" t="s">
        <v>24</v>
      </c>
      <c r="V2456" t="str">
        <f>IF(ctable[[#This Row],[tenure]]&lt;=12, "Short",IF(ctable[[#This Row],[tenure]]&lt;=36,"Medium","Long"))</f>
        <v>Long</v>
      </c>
      <c r="W2456">
        <f>IF(ctable[[#This Row],[Churn]]="Yes",1,0)</f>
        <v>0</v>
      </c>
    </row>
    <row r="2457" spans="1:23"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s="1">
        <v>89.35</v>
      </c>
      <c r="T2457" s="1">
        <v>461.7</v>
      </c>
      <c r="U2457" t="s">
        <v>23</v>
      </c>
      <c r="V2457" t="str">
        <f>IF(ctable[[#This Row],[tenure]]&lt;=12, "Short",IF(ctable[[#This Row],[tenure]]&lt;=36,"Medium","Long"))</f>
        <v>Short</v>
      </c>
      <c r="W2457">
        <f>IF(ctable[[#This Row],[Churn]]="Yes",1,0)</f>
        <v>1</v>
      </c>
    </row>
    <row r="2458" spans="1:23"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s="1">
        <v>24.55</v>
      </c>
      <c r="T2458" s="1">
        <v>1160.45</v>
      </c>
      <c r="U2458" t="s">
        <v>24</v>
      </c>
      <c r="V2458" t="str">
        <f>IF(ctable[[#This Row],[tenure]]&lt;=12, "Short",IF(ctable[[#This Row],[tenure]]&lt;=36,"Medium","Long"))</f>
        <v>Long</v>
      </c>
      <c r="W2458">
        <f>IF(ctable[[#This Row],[Churn]]="Yes",1,0)</f>
        <v>0</v>
      </c>
    </row>
    <row r="2459" spans="1:23"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s="1">
        <v>90.65</v>
      </c>
      <c r="T2459" s="1">
        <v>5199.8</v>
      </c>
      <c r="U2459" t="s">
        <v>24</v>
      </c>
      <c r="V2459" t="str">
        <f>IF(ctable[[#This Row],[tenure]]&lt;=12, "Short",IF(ctable[[#This Row],[tenure]]&lt;=36,"Medium","Long"))</f>
        <v>Long</v>
      </c>
      <c r="W2459">
        <f>IF(ctable[[#This Row],[Churn]]="Yes",1,0)</f>
        <v>0</v>
      </c>
    </row>
    <row r="2460" spans="1:23"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s="1">
        <v>105.05</v>
      </c>
      <c r="T2460" s="1">
        <v>5163.3</v>
      </c>
      <c r="U2460" t="s">
        <v>24</v>
      </c>
      <c r="V2460" t="str">
        <f>IF(ctable[[#This Row],[tenure]]&lt;=12, "Short",IF(ctable[[#This Row],[tenure]]&lt;=36,"Medium","Long"))</f>
        <v>Long</v>
      </c>
      <c r="W2460">
        <f>IF(ctable[[#This Row],[Churn]]="Yes",1,0)</f>
        <v>0</v>
      </c>
    </row>
    <row r="2461" spans="1:23"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s="1">
        <v>20.45</v>
      </c>
      <c r="T2461" s="1">
        <v>162.30000000000001</v>
      </c>
      <c r="U2461" t="s">
        <v>24</v>
      </c>
      <c r="V2461" t="str">
        <f>IF(ctable[[#This Row],[tenure]]&lt;=12, "Short",IF(ctable[[#This Row],[tenure]]&lt;=36,"Medium","Long"))</f>
        <v>Short</v>
      </c>
      <c r="W2461">
        <f>IF(ctable[[#This Row],[Churn]]="Yes",1,0)</f>
        <v>0</v>
      </c>
    </row>
    <row r="2462" spans="1:23"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s="1">
        <v>19.55</v>
      </c>
      <c r="T2462" s="1">
        <v>883.35</v>
      </c>
      <c r="U2462" t="s">
        <v>24</v>
      </c>
      <c r="V2462" t="str">
        <f>IF(ctable[[#This Row],[tenure]]&lt;=12, "Short",IF(ctable[[#This Row],[tenure]]&lt;=36,"Medium","Long"))</f>
        <v>Long</v>
      </c>
      <c r="W2462">
        <f>IF(ctable[[#This Row],[Churn]]="Yes",1,0)</f>
        <v>0</v>
      </c>
    </row>
    <row r="2463" spans="1:23"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s="1">
        <v>19.7</v>
      </c>
      <c r="T2463" s="1">
        <v>1341.5</v>
      </c>
      <c r="U2463" t="s">
        <v>24</v>
      </c>
      <c r="V2463" t="str">
        <f>IF(ctable[[#This Row],[tenure]]&lt;=12, "Short",IF(ctable[[#This Row],[tenure]]&lt;=36,"Medium","Long"))</f>
        <v>Long</v>
      </c>
      <c r="W2463">
        <f>IF(ctable[[#This Row],[Churn]]="Yes",1,0)</f>
        <v>0</v>
      </c>
    </row>
    <row r="2464" spans="1:23"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s="1">
        <v>70.45</v>
      </c>
      <c r="T2464" s="1">
        <v>70.45</v>
      </c>
      <c r="U2464" t="s">
        <v>24</v>
      </c>
      <c r="V2464" t="str">
        <f>IF(ctable[[#This Row],[tenure]]&lt;=12, "Short",IF(ctable[[#This Row],[tenure]]&lt;=36,"Medium","Long"))</f>
        <v>Short</v>
      </c>
      <c r="W2464">
        <f>IF(ctable[[#This Row],[Churn]]="Yes",1,0)</f>
        <v>0</v>
      </c>
    </row>
    <row r="2465" spans="1:23"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s="1">
        <v>85.65</v>
      </c>
      <c r="T2465" s="1">
        <v>659.45</v>
      </c>
      <c r="U2465" t="s">
        <v>24</v>
      </c>
      <c r="V2465" t="str">
        <f>IF(ctable[[#This Row],[tenure]]&lt;=12, "Short",IF(ctable[[#This Row],[tenure]]&lt;=36,"Medium","Long"))</f>
        <v>Short</v>
      </c>
      <c r="W2465">
        <f>IF(ctable[[#This Row],[Churn]]="Yes",1,0)</f>
        <v>0</v>
      </c>
    </row>
    <row r="2466" spans="1:23"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s="1">
        <v>77.150000000000006</v>
      </c>
      <c r="T2466" s="1">
        <v>77.150000000000006</v>
      </c>
      <c r="U2466" t="s">
        <v>23</v>
      </c>
      <c r="V2466" t="str">
        <f>IF(ctable[[#This Row],[tenure]]&lt;=12, "Short",IF(ctable[[#This Row],[tenure]]&lt;=36,"Medium","Long"))</f>
        <v>Short</v>
      </c>
      <c r="W2466">
        <f>IF(ctable[[#This Row],[Churn]]="Yes",1,0)</f>
        <v>1</v>
      </c>
    </row>
    <row r="2467" spans="1:23"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s="1">
        <v>35.25</v>
      </c>
      <c r="T2467" s="1">
        <v>35.25</v>
      </c>
      <c r="U2467" t="s">
        <v>23</v>
      </c>
      <c r="V2467" t="str">
        <f>IF(ctable[[#This Row],[tenure]]&lt;=12, "Short",IF(ctable[[#This Row],[tenure]]&lt;=36,"Medium","Long"))</f>
        <v>Short</v>
      </c>
      <c r="W2467">
        <f>IF(ctable[[#This Row],[Churn]]="Yes",1,0)</f>
        <v>1</v>
      </c>
    </row>
    <row r="2468" spans="1:23"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s="1">
        <v>20.55</v>
      </c>
      <c r="T2468" s="1">
        <v>1205.05</v>
      </c>
      <c r="U2468" t="s">
        <v>24</v>
      </c>
      <c r="V2468" t="str">
        <f>IF(ctable[[#This Row],[tenure]]&lt;=12, "Short",IF(ctable[[#This Row],[tenure]]&lt;=36,"Medium","Long"))</f>
        <v>Long</v>
      </c>
      <c r="W2468">
        <f>IF(ctable[[#This Row],[Churn]]="Yes",1,0)</f>
        <v>0</v>
      </c>
    </row>
    <row r="2469" spans="1:23"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s="1">
        <v>97.95</v>
      </c>
      <c r="T2469" s="1">
        <v>4917.8999999999996</v>
      </c>
      <c r="U2469" t="s">
        <v>24</v>
      </c>
      <c r="V2469" t="str">
        <f>IF(ctable[[#This Row],[tenure]]&lt;=12, "Short",IF(ctable[[#This Row],[tenure]]&lt;=36,"Medium","Long"))</f>
        <v>Long</v>
      </c>
      <c r="W2469">
        <f>IF(ctable[[#This Row],[Churn]]="Yes",1,0)</f>
        <v>0</v>
      </c>
    </row>
    <row r="2470" spans="1:23"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s="1">
        <v>48.55</v>
      </c>
      <c r="T2470" s="1">
        <v>201</v>
      </c>
      <c r="U2470" t="s">
        <v>23</v>
      </c>
      <c r="V2470" t="str">
        <f>IF(ctable[[#This Row],[tenure]]&lt;=12, "Short",IF(ctable[[#This Row],[tenure]]&lt;=36,"Medium","Long"))</f>
        <v>Short</v>
      </c>
      <c r="W2470">
        <f>IF(ctable[[#This Row],[Churn]]="Yes",1,0)</f>
        <v>1</v>
      </c>
    </row>
    <row r="2471" spans="1:23"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s="1">
        <v>20</v>
      </c>
      <c r="T2471" s="1">
        <v>599.29999999999995</v>
      </c>
      <c r="U2471" t="s">
        <v>24</v>
      </c>
      <c r="V2471" t="str">
        <f>IF(ctable[[#This Row],[tenure]]&lt;=12, "Short",IF(ctable[[#This Row],[tenure]]&lt;=36,"Medium","Long"))</f>
        <v>Medium</v>
      </c>
      <c r="W2471">
        <f>IF(ctable[[#This Row],[Churn]]="Yes",1,0)</f>
        <v>0</v>
      </c>
    </row>
    <row r="2472" spans="1:23"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s="1">
        <v>25.25</v>
      </c>
      <c r="T2472" s="1">
        <v>1733.15</v>
      </c>
      <c r="U2472" t="s">
        <v>24</v>
      </c>
      <c r="V2472" t="str">
        <f>IF(ctable[[#This Row],[tenure]]&lt;=12, "Short",IF(ctable[[#This Row],[tenure]]&lt;=36,"Medium","Long"))</f>
        <v>Long</v>
      </c>
      <c r="W2472">
        <f>IF(ctable[[#This Row],[Churn]]="Yes",1,0)</f>
        <v>0</v>
      </c>
    </row>
    <row r="2473" spans="1:23"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s="1">
        <v>98.4</v>
      </c>
      <c r="T2473" s="1">
        <v>5149.5</v>
      </c>
      <c r="U2473" t="s">
        <v>23</v>
      </c>
      <c r="V2473" t="str">
        <f>IF(ctable[[#This Row],[tenure]]&lt;=12, "Short",IF(ctable[[#This Row],[tenure]]&lt;=36,"Medium","Long"))</f>
        <v>Long</v>
      </c>
      <c r="W2473">
        <f>IF(ctable[[#This Row],[Churn]]="Yes",1,0)</f>
        <v>1</v>
      </c>
    </row>
    <row r="2474" spans="1:23"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s="1">
        <v>70.900000000000006</v>
      </c>
      <c r="T2474" s="1">
        <v>4677.1000000000004</v>
      </c>
      <c r="U2474" t="s">
        <v>24</v>
      </c>
      <c r="V2474" t="str">
        <f>IF(ctable[[#This Row],[tenure]]&lt;=12, "Short",IF(ctable[[#This Row],[tenure]]&lt;=36,"Medium","Long"))</f>
        <v>Long</v>
      </c>
      <c r="W2474">
        <f>IF(ctable[[#This Row],[Churn]]="Yes",1,0)</f>
        <v>0</v>
      </c>
    </row>
    <row r="2475" spans="1:23"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s="1">
        <v>19.850000000000001</v>
      </c>
      <c r="T2475" s="1">
        <v>119.3</v>
      </c>
      <c r="U2475" t="s">
        <v>24</v>
      </c>
      <c r="V2475" t="str">
        <f>IF(ctable[[#This Row],[tenure]]&lt;=12, "Short",IF(ctable[[#This Row],[tenure]]&lt;=36,"Medium","Long"))</f>
        <v>Short</v>
      </c>
      <c r="W2475">
        <f>IF(ctable[[#This Row],[Churn]]="Yes",1,0)</f>
        <v>0</v>
      </c>
    </row>
    <row r="2476" spans="1:23"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s="1">
        <v>106.35</v>
      </c>
      <c r="T2476" s="1">
        <v>4849.1000000000004</v>
      </c>
      <c r="U2476" t="s">
        <v>24</v>
      </c>
      <c r="V2476" t="str">
        <f>IF(ctable[[#This Row],[tenure]]&lt;=12, "Short",IF(ctable[[#This Row],[tenure]]&lt;=36,"Medium","Long"))</f>
        <v>Long</v>
      </c>
      <c r="W2476">
        <f>IF(ctable[[#This Row],[Churn]]="Yes",1,0)</f>
        <v>0</v>
      </c>
    </row>
    <row r="2477" spans="1:23"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s="1">
        <v>99.5</v>
      </c>
      <c r="T2477" s="1">
        <v>5424.25</v>
      </c>
      <c r="U2477" t="s">
        <v>24</v>
      </c>
      <c r="V2477" t="str">
        <f>IF(ctable[[#This Row],[tenure]]&lt;=12, "Short",IF(ctable[[#This Row],[tenure]]&lt;=36,"Medium","Long"))</f>
        <v>Long</v>
      </c>
      <c r="W2477">
        <f>IF(ctable[[#This Row],[Churn]]="Yes",1,0)</f>
        <v>0</v>
      </c>
    </row>
    <row r="2478" spans="1:23"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s="1">
        <v>84.7</v>
      </c>
      <c r="T2478" s="1">
        <v>5878.9</v>
      </c>
      <c r="U2478" t="s">
        <v>24</v>
      </c>
      <c r="V2478" t="str">
        <f>IF(ctable[[#This Row],[tenure]]&lt;=12, "Short",IF(ctable[[#This Row],[tenure]]&lt;=36,"Medium","Long"))</f>
        <v>Long</v>
      </c>
      <c r="W2478">
        <f>IF(ctable[[#This Row],[Churn]]="Yes",1,0)</f>
        <v>0</v>
      </c>
    </row>
    <row r="2479" spans="1:23"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s="1">
        <v>86.05</v>
      </c>
      <c r="T2479" s="1">
        <v>244.85</v>
      </c>
      <c r="U2479" t="s">
        <v>24</v>
      </c>
      <c r="V2479" t="str">
        <f>IF(ctable[[#This Row],[tenure]]&lt;=12, "Short",IF(ctable[[#This Row],[tenure]]&lt;=36,"Medium","Long"))</f>
        <v>Short</v>
      </c>
      <c r="W2479">
        <f>IF(ctable[[#This Row],[Churn]]="Yes",1,0)</f>
        <v>0</v>
      </c>
    </row>
    <row r="2480" spans="1:23"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s="1">
        <v>44.55</v>
      </c>
      <c r="T2480" s="1">
        <v>220.75</v>
      </c>
      <c r="U2480" t="s">
        <v>24</v>
      </c>
      <c r="V2480" t="str">
        <f>IF(ctable[[#This Row],[tenure]]&lt;=12, "Short",IF(ctable[[#This Row],[tenure]]&lt;=36,"Medium","Long"))</f>
        <v>Short</v>
      </c>
      <c r="W2480">
        <f>IF(ctable[[#This Row],[Churn]]="Yes",1,0)</f>
        <v>0</v>
      </c>
    </row>
    <row r="2481" spans="1:23"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s="1">
        <v>75.849999999999994</v>
      </c>
      <c r="T2481" s="1">
        <v>4261.2</v>
      </c>
      <c r="U2481" t="s">
        <v>24</v>
      </c>
      <c r="V2481" t="str">
        <f>IF(ctable[[#This Row],[tenure]]&lt;=12, "Short",IF(ctable[[#This Row],[tenure]]&lt;=36,"Medium","Long"))</f>
        <v>Long</v>
      </c>
      <c r="W2481">
        <f>IF(ctable[[#This Row],[Churn]]="Yes",1,0)</f>
        <v>0</v>
      </c>
    </row>
    <row r="2482" spans="1:23"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s="1">
        <v>93.85</v>
      </c>
      <c r="T2482" s="1">
        <v>5574.75</v>
      </c>
      <c r="U2482" t="s">
        <v>23</v>
      </c>
      <c r="V2482" t="str">
        <f>IF(ctable[[#This Row],[tenure]]&lt;=12, "Short",IF(ctable[[#This Row],[tenure]]&lt;=36,"Medium","Long"))</f>
        <v>Long</v>
      </c>
      <c r="W2482">
        <f>IF(ctable[[#This Row],[Churn]]="Yes",1,0)</f>
        <v>1</v>
      </c>
    </row>
    <row r="2483" spans="1:23"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s="1">
        <v>25</v>
      </c>
      <c r="T2483" s="1">
        <v>1501.75</v>
      </c>
      <c r="U2483" t="s">
        <v>24</v>
      </c>
      <c r="V2483" t="str">
        <f>IF(ctable[[#This Row],[tenure]]&lt;=12, "Short",IF(ctable[[#This Row],[tenure]]&lt;=36,"Medium","Long"))</f>
        <v>Long</v>
      </c>
      <c r="W2483">
        <f>IF(ctable[[#This Row],[Churn]]="Yes",1,0)</f>
        <v>0</v>
      </c>
    </row>
    <row r="2484" spans="1:23"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s="1">
        <v>45</v>
      </c>
      <c r="T2484" s="1">
        <v>89.75</v>
      </c>
      <c r="U2484" t="s">
        <v>24</v>
      </c>
      <c r="V2484" t="str">
        <f>IF(ctable[[#This Row],[tenure]]&lt;=12, "Short",IF(ctable[[#This Row],[tenure]]&lt;=36,"Medium","Long"))</f>
        <v>Short</v>
      </c>
      <c r="W2484">
        <f>IF(ctable[[#This Row],[Churn]]="Yes",1,0)</f>
        <v>0</v>
      </c>
    </row>
    <row r="2485" spans="1:23"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s="1">
        <v>100.7</v>
      </c>
      <c r="T2485" s="1">
        <v>4541.2</v>
      </c>
      <c r="U2485" t="s">
        <v>23</v>
      </c>
      <c r="V2485" t="str">
        <f>IF(ctable[[#This Row],[tenure]]&lt;=12, "Short",IF(ctable[[#This Row],[tenure]]&lt;=36,"Medium","Long"))</f>
        <v>Long</v>
      </c>
      <c r="W2485">
        <f>IF(ctable[[#This Row],[Churn]]="Yes",1,0)</f>
        <v>1</v>
      </c>
    </row>
    <row r="2486" spans="1:23"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s="1">
        <v>20.5</v>
      </c>
      <c r="T2486" s="1">
        <v>255.5</v>
      </c>
      <c r="U2486" t="s">
        <v>24</v>
      </c>
      <c r="V2486" t="str">
        <f>IF(ctable[[#This Row],[tenure]]&lt;=12, "Short",IF(ctable[[#This Row],[tenure]]&lt;=36,"Medium","Long"))</f>
        <v>Short</v>
      </c>
      <c r="W2486">
        <f>IF(ctable[[#This Row],[Churn]]="Yes",1,0)</f>
        <v>0</v>
      </c>
    </row>
    <row r="2487" spans="1:23"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s="1">
        <v>80.45</v>
      </c>
      <c r="T2487" s="1">
        <v>1072</v>
      </c>
      <c r="U2487" t="s">
        <v>23</v>
      </c>
      <c r="V2487" t="str">
        <f>IF(ctable[[#This Row],[tenure]]&lt;=12, "Short",IF(ctable[[#This Row],[tenure]]&lt;=36,"Medium","Long"))</f>
        <v>Medium</v>
      </c>
      <c r="W2487">
        <f>IF(ctable[[#This Row],[Churn]]="Yes",1,0)</f>
        <v>1</v>
      </c>
    </row>
    <row r="2488" spans="1:23"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s="1">
        <v>90.45</v>
      </c>
      <c r="T2488" s="1">
        <v>2509.25</v>
      </c>
      <c r="U2488" t="s">
        <v>24</v>
      </c>
      <c r="V2488" t="str">
        <f>IF(ctable[[#This Row],[tenure]]&lt;=12, "Short",IF(ctable[[#This Row],[tenure]]&lt;=36,"Medium","Long"))</f>
        <v>Medium</v>
      </c>
      <c r="W2488">
        <f>IF(ctable[[#This Row],[Churn]]="Yes",1,0)</f>
        <v>0</v>
      </c>
    </row>
    <row r="2489" spans="1:23"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s="1">
        <v>60.45</v>
      </c>
      <c r="T2489" s="1">
        <v>1440.75</v>
      </c>
      <c r="U2489" t="s">
        <v>24</v>
      </c>
      <c r="V2489" t="str">
        <f>IF(ctable[[#This Row],[tenure]]&lt;=12, "Short",IF(ctable[[#This Row],[tenure]]&lt;=36,"Medium","Long"))</f>
        <v>Medium</v>
      </c>
      <c r="W2489">
        <f>IF(ctable[[#This Row],[Churn]]="Yes",1,0)</f>
        <v>0</v>
      </c>
    </row>
    <row r="2490" spans="1:23"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s="1">
        <v>55.25</v>
      </c>
      <c r="T2490" s="1">
        <v>1715.65</v>
      </c>
      <c r="U2490" t="s">
        <v>23</v>
      </c>
      <c r="V2490" t="str">
        <f>IF(ctable[[#This Row],[tenure]]&lt;=12, "Short",IF(ctable[[#This Row],[tenure]]&lt;=36,"Medium","Long"))</f>
        <v>Medium</v>
      </c>
      <c r="W2490">
        <f>IF(ctable[[#This Row],[Churn]]="Yes",1,0)</f>
        <v>1</v>
      </c>
    </row>
    <row r="2491" spans="1:23"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s="1">
        <v>78.45</v>
      </c>
      <c r="T2491" s="1">
        <v>5333.35</v>
      </c>
      <c r="U2491" t="s">
        <v>24</v>
      </c>
      <c r="V2491" t="str">
        <f>IF(ctable[[#This Row],[tenure]]&lt;=12, "Short",IF(ctable[[#This Row],[tenure]]&lt;=36,"Medium","Long"))</f>
        <v>Long</v>
      </c>
      <c r="W2491">
        <f>IF(ctable[[#This Row],[Churn]]="Yes",1,0)</f>
        <v>0</v>
      </c>
    </row>
    <row r="2492" spans="1:23"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s="1">
        <v>100.55</v>
      </c>
      <c r="T2492" s="1">
        <v>3895.35</v>
      </c>
      <c r="U2492" t="s">
        <v>24</v>
      </c>
      <c r="V2492" t="str">
        <f>IF(ctable[[#This Row],[tenure]]&lt;=12, "Short",IF(ctable[[#This Row],[tenure]]&lt;=36,"Medium","Long"))</f>
        <v>Long</v>
      </c>
      <c r="W2492">
        <f>IF(ctable[[#This Row],[Churn]]="Yes",1,0)</f>
        <v>0</v>
      </c>
    </row>
    <row r="2493" spans="1:23"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s="1">
        <v>20.350000000000001</v>
      </c>
      <c r="T2493" s="1">
        <v>869.9</v>
      </c>
      <c r="U2493" t="s">
        <v>24</v>
      </c>
      <c r="V2493" t="str">
        <f>IF(ctable[[#This Row],[tenure]]&lt;=12, "Short",IF(ctable[[#This Row],[tenure]]&lt;=36,"Medium","Long"))</f>
        <v>Long</v>
      </c>
      <c r="W2493">
        <f>IF(ctable[[#This Row],[Churn]]="Yes",1,0)</f>
        <v>0</v>
      </c>
    </row>
    <row r="2494" spans="1:23"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s="1">
        <v>54.45</v>
      </c>
      <c r="T2494" s="1">
        <v>706.85</v>
      </c>
      <c r="U2494" t="s">
        <v>23</v>
      </c>
      <c r="V2494" t="str">
        <f>IF(ctable[[#This Row],[tenure]]&lt;=12, "Short",IF(ctable[[#This Row],[tenure]]&lt;=36,"Medium","Long"))</f>
        <v>Medium</v>
      </c>
      <c r="W2494">
        <f>IF(ctable[[#This Row],[Churn]]="Yes",1,0)</f>
        <v>1</v>
      </c>
    </row>
    <row r="2495" spans="1:23"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s="1">
        <v>90.75</v>
      </c>
      <c r="T2495" s="1">
        <v>512.25</v>
      </c>
      <c r="U2495" t="s">
        <v>24</v>
      </c>
      <c r="V2495" t="str">
        <f>IF(ctable[[#This Row],[tenure]]&lt;=12, "Short",IF(ctable[[#This Row],[tenure]]&lt;=36,"Medium","Long"))</f>
        <v>Short</v>
      </c>
      <c r="W2495">
        <f>IF(ctable[[#This Row],[Churn]]="Yes",1,0)</f>
        <v>0</v>
      </c>
    </row>
    <row r="2496" spans="1:23"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s="1">
        <v>75.349999999999994</v>
      </c>
      <c r="T2496" s="1">
        <v>2636.05</v>
      </c>
      <c r="U2496" t="s">
        <v>23</v>
      </c>
      <c r="V2496" t="str">
        <f>IF(ctable[[#This Row],[tenure]]&lt;=12, "Short",IF(ctable[[#This Row],[tenure]]&lt;=36,"Medium","Long"))</f>
        <v>Medium</v>
      </c>
      <c r="W2496">
        <f>IF(ctable[[#This Row],[Churn]]="Yes",1,0)</f>
        <v>1</v>
      </c>
    </row>
    <row r="2497" spans="1:23"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s="1">
        <v>20.25</v>
      </c>
      <c r="T2497" s="1">
        <v>814.75</v>
      </c>
      <c r="U2497" t="s">
        <v>24</v>
      </c>
      <c r="V2497" t="str">
        <f>IF(ctable[[#This Row],[tenure]]&lt;=12, "Short",IF(ctable[[#This Row],[tenure]]&lt;=36,"Medium","Long"))</f>
        <v>Long</v>
      </c>
      <c r="W2497">
        <f>IF(ctable[[#This Row],[Churn]]="Yes",1,0)</f>
        <v>0</v>
      </c>
    </row>
    <row r="2498" spans="1:23"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s="1">
        <v>20.05</v>
      </c>
      <c r="T2498" s="1">
        <v>388.6</v>
      </c>
      <c r="U2498" t="s">
        <v>24</v>
      </c>
      <c r="V2498" t="str">
        <f>IF(ctable[[#This Row],[tenure]]&lt;=12, "Short",IF(ctable[[#This Row],[tenure]]&lt;=36,"Medium","Long"))</f>
        <v>Medium</v>
      </c>
      <c r="W2498">
        <f>IF(ctable[[#This Row],[Churn]]="Yes",1,0)</f>
        <v>0</v>
      </c>
    </row>
    <row r="2499" spans="1:23"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s="1">
        <v>19.600000000000001</v>
      </c>
      <c r="T2499" s="1">
        <v>93.45</v>
      </c>
      <c r="U2499" t="s">
        <v>24</v>
      </c>
      <c r="V2499" t="str">
        <f>IF(ctable[[#This Row],[tenure]]&lt;=12, "Short",IF(ctable[[#This Row],[tenure]]&lt;=36,"Medium","Long"))</f>
        <v>Short</v>
      </c>
      <c r="W2499">
        <f>IF(ctable[[#This Row],[Churn]]="Yes",1,0)</f>
        <v>0</v>
      </c>
    </row>
    <row r="2500" spans="1:23"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s="1">
        <v>53.8</v>
      </c>
      <c r="T2500" s="1">
        <v>1389.85</v>
      </c>
      <c r="U2500" t="s">
        <v>24</v>
      </c>
      <c r="V2500" t="str">
        <f>IF(ctable[[#This Row],[tenure]]&lt;=12, "Short",IF(ctable[[#This Row],[tenure]]&lt;=36,"Medium","Long"))</f>
        <v>Medium</v>
      </c>
      <c r="W2500">
        <f>IF(ctable[[#This Row],[Churn]]="Yes",1,0)</f>
        <v>0</v>
      </c>
    </row>
    <row r="2501" spans="1:23"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s="1">
        <v>70.2</v>
      </c>
      <c r="T2501" s="1">
        <v>2894.55</v>
      </c>
      <c r="U2501" t="s">
        <v>24</v>
      </c>
      <c r="V2501" t="str">
        <f>IF(ctable[[#This Row],[tenure]]&lt;=12, "Short",IF(ctable[[#This Row],[tenure]]&lt;=36,"Medium","Long"))</f>
        <v>Long</v>
      </c>
      <c r="W2501">
        <f>IF(ctable[[#This Row],[Churn]]="Yes",1,0)</f>
        <v>0</v>
      </c>
    </row>
    <row r="2502" spans="1:23"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s="1">
        <v>75.5</v>
      </c>
      <c r="T2502" s="1">
        <v>4025.6</v>
      </c>
      <c r="U2502" t="s">
        <v>24</v>
      </c>
      <c r="V2502" t="str">
        <f>IF(ctable[[#This Row],[tenure]]&lt;=12, "Short",IF(ctable[[#This Row],[tenure]]&lt;=36,"Medium","Long"))</f>
        <v>Long</v>
      </c>
      <c r="W2502">
        <f>IF(ctable[[#This Row],[Churn]]="Yes",1,0)</f>
        <v>0</v>
      </c>
    </row>
    <row r="2503" spans="1:23"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s="1">
        <v>20.350000000000001</v>
      </c>
      <c r="T2503" s="1">
        <v>1354.4</v>
      </c>
      <c r="U2503" t="s">
        <v>24</v>
      </c>
      <c r="V2503" t="str">
        <f>IF(ctable[[#This Row],[tenure]]&lt;=12, "Short",IF(ctable[[#This Row],[tenure]]&lt;=36,"Medium","Long"))</f>
        <v>Long</v>
      </c>
      <c r="W2503">
        <f>IF(ctable[[#This Row],[Churn]]="Yes",1,0)</f>
        <v>0</v>
      </c>
    </row>
    <row r="2504" spans="1:23"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s="1">
        <v>26.05</v>
      </c>
      <c r="T2504" s="1">
        <v>1856.4</v>
      </c>
      <c r="U2504" t="s">
        <v>24</v>
      </c>
      <c r="V2504" t="str">
        <f>IF(ctable[[#This Row],[tenure]]&lt;=12, "Short",IF(ctable[[#This Row],[tenure]]&lt;=36,"Medium","Long"))</f>
        <v>Long</v>
      </c>
      <c r="W2504">
        <f>IF(ctable[[#This Row],[Churn]]="Yes",1,0)</f>
        <v>0</v>
      </c>
    </row>
    <row r="2505" spans="1:23"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s="1">
        <v>20.6</v>
      </c>
      <c r="T2505" s="1">
        <v>926</v>
      </c>
      <c r="U2505" t="s">
        <v>24</v>
      </c>
      <c r="V2505" t="str">
        <f>IF(ctable[[#This Row],[tenure]]&lt;=12, "Short",IF(ctable[[#This Row],[tenure]]&lt;=36,"Medium","Long"))</f>
        <v>Long</v>
      </c>
      <c r="W2505">
        <f>IF(ctable[[#This Row],[Churn]]="Yes",1,0)</f>
        <v>0</v>
      </c>
    </row>
    <row r="2506" spans="1:23"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s="1">
        <v>75.7</v>
      </c>
      <c r="T2506" s="1">
        <v>189.2</v>
      </c>
      <c r="U2506" t="s">
        <v>23</v>
      </c>
      <c r="V2506" t="str">
        <f>IF(ctable[[#This Row],[tenure]]&lt;=12, "Short",IF(ctable[[#This Row],[tenure]]&lt;=36,"Medium","Long"))</f>
        <v>Short</v>
      </c>
      <c r="W2506">
        <f>IF(ctable[[#This Row],[Churn]]="Yes",1,0)</f>
        <v>1</v>
      </c>
    </row>
    <row r="2507" spans="1:23"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s="1">
        <v>20.100000000000001</v>
      </c>
      <c r="T2507" s="1">
        <v>682.1</v>
      </c>
      <c r="U2507" t="s">
        <v>24</v>
      </c>
      <c r="V2507" t="str">
        <f>IF(ctable[[#This Row],[tenure]]&lt;=12, "Short",IF(ctable[[#This Row],[tenure]]&lt;=36,"Medium","Long"))</f>
        <v>Medium</v>
      </c>
      <c r="W2507">
        <f>IF(ctable[[#This Row],[Churn]]="Yes",1,0)</f>
        <v>0</v>
      </c>
    </row>
    <row r="2508" spans="1:23"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s="1">
        <v>24.3</v>
      </c>
      <c r="T2508" s="1">
        <v>1778.7</v>
      </c>
      <c r="U2508" t="s">
        <v>24</v>
      </c>
      <c r="V2508" t="str">
        <f>IF(ctable[[#This Row],[tenure]]&lt;=12, "Short",IF(ctable[[#This Row],[tenure]]&lt;=36,"Medium","Long"))</f>
        <v>Long</v>
      </c>
      <c r="W2508">
        <f>IF(ctable[[#This Row],[Churn]]="Yes",1,0)</f>
        <v>0</v>
      </c>
    </row>
    <row r="2509" spans="1:23"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s="1">
        <v>24.5</v>
      </c>
      <c r="T2509" s="1">
        <v>1816.2</v>
      </c>
      <c r="U2509" t="s">
        <v>24</v>
      </c>
      <c r="V2509" t="str">
        <f>IF(ctable[[#This Row],[tenure]]&lt;=12, "Short",IF(ctable[[#This Row],[tenure]]&lt;=36,"Medium","Long"))</f>
        <v>Long</v>
      </c>
      <c r="W2509">
        <f>IF(ctable[[#This Row],[Churn]]="Yes",1,0)</f>
        <v>0</v>
      </c>
    </row>
    <row r="2510" spans="1:23"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s="1">
        <v>110.5</v>
      </c>
      <c r="T2510" s="1">
        <v>7069.25</v>
      </c>
      <c r="U2510" t="s">
        <v>24</v>
      </c>
      <c r="V2510" t="str">
        <f>IF(ctable[[#This Row],[tenure]]&lt;=12, "Short",IF(ctable[[#This Row],[tenure]]&lt;=36,"Medium","Long"))</f>
        <v>Long</v>
      </c>
      <c r="W2510">
        <f>IF(ctable[[#This Row],[Churn]]="Yes",1,0)</f>
        <v>0</v>
      </c>
    </row>
    <row r="2511" spans="1:23"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s="1">
        <v>25.25</v>
      </c>
      <c r="T2511" s="1">
        <v>1841.2</v>
      </c>
      <c r="U2511" t="s">
        <v>24</v>
      </c>
      <c r="V2511" t="str">
        <f>IF(ctable[[#This Row],[tenure]]&lt;=12, "Short",IF(ctable[[#This Row],[tenure]]&lt;=36,"Medium","Long"))</f>
        <v>Long</v>
      </c>
      <c r="W2511">
        <f>IF(ctable[[#This Row],[Churn]]="Yes",1,0)</f>
        <v>0</v>
      </c>
    </row>
    <row r="2512" spans="1:23"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s="1">
        <v>74.25</v>
      </c>
      <c r="T2512" s="1">
        <v>74.25</v>
      </c>
      <c r="U2512" t="s">
        <v>23</v>
      </c>
      <c r="V2512" t="str">
        <f>IF(ctable[[#This Row],[tenure]]&lt;=12, "Short",IF(ctable[[#This Row],[tenure]]&lt;=36,"Medium","Long"))</f>
        <v>Short</v>
      </c>
      <c r="W2512">
        <f>IF(ctable[[#This Row],[Churn]]="Yes",1,0)</f>
        <v>1</v>
      </c>
    </row>
    <row r="2513" spans="1:23"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s="1">
        <v>90.1</v>
      </c>
      <c r="T2513" s="1">
        <v>2656.7</v>
      </c>
      <c r="U2513" t="s">
        <v>24</v>
      </c>
      <c r="V2513" t="str">
        <f>IF(ctable[[#This Row],[tenure]]&lt;=12, "Short",IF(ctable[[#This Row],[tenure]]&lt;=36,"Medium","Long"))</f>
        <v>Medium</v>
      </c>
      <c r="W2513">
        <f>IF(ctable[[#This Row],[Churn]]="Yes",1,0)</f>
        <v>0</v>
      </c>
    </row>
    <row r="2514" spans="1:23"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s="1">
        <v>68.75</v>
      </c>
      <c r="T2514" s="1">
        <v>1689.45</v>
      </c>
      <c r="U2514" t="s">
        <v>24</v>
      </c>
      <c r="V2514" t="str">
        <f>IF(ctable[[#This Row],[tenure]]&lt;=12, "Short",IF(ctable[[#This Row],[tenure]]&lt;=36,"Medium","Long"))</f>
        <v>Medium</v>
      </c>
      <c r="W2514">
        <f>IF(ctable[[#This Row],[Churn]]="Yes",1,0)</f>
        <v>0</v>
      </c>
    </row>
    <row r="2515" spans="1:23"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s="1">
        <v>19.2</v>
      </c>
      <c r="T2515" s="1">
        <v>1054.75</v>
      </c>
      <c r="U2515" t="s">
        <v>24</v>
      </c>
      <c r="V2515" t="str">
        <f>IF(ctable[[#This Row],[tenure]]&lt;=12, "Short",IF(ctable[[#This Row],[tenure]]&lt;=36,"Medium","Long"))</f>
        <v>Long</v>
      </c>
      <c r="W2515">
        <f>IF(ctable[[#This Row],[Churn]]="Yes",1,0)</f>
        <v>0</v>
      </c>
    </row>
    <row r="2516" spans="1:23"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s="1">
        <v>89.7</v>
      </c>
      <c r="T2516" s="1">
        <v>2187.5500000000002</v>
      </c>
      <c r="U2516" t="s">
        <v>23</v>
      </c>
      <c r="V2516" t="str">
        <f>IF(ctable[[#This Row],[tenure]]&lt;=12, "Short",IF(ctable[[#This Row],[tenure]]&lt;=36,"Medium","Long"))</f>
        <v>Medium</v>
      </c>
      <c r="W2516">
        <f>IF(ctable[[#This Row],[Churn]]="Yes",1,0)</f>
        <v>1</v>
      </c>
    </row>
    <row r="2517" spans="1:23"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s="1">
        <v>115.1</v>
      </c>
      <c r="T2517" s="1">
        <v>7334.05</v>
      </c>
      <c r="U2517" t="s">
        <v>24</v>
      </c>
      <c r="V2517" t="str">
        <f>IF(ctable[[#This Row],[tenure]]&lt;=12, "Short",IF(ctable[[#This Row],[tenure]]&lt;=36,"Medium","Long"))</f>
        <v>Long</v>
      </c>
      <c r="W2517">
        <f>IF(ctable[[#This Row],[Churn]]="Yes",1,0)</f>
        <v>0</v>
      </c>
    </row>
    <row r="2518" spans="1:23"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s="1">
        <v>96.4</v>
      </c>
      <c r="T2518" s="1">
        <v>1581.2</v>
      </c>
      <c r="U2518" t="s">
        <v>23</v>
      </c>
      <c r="V2518" t="str">
        <f>IF(ctable[[#This Row],[tenure]]&lt;=12, "Short",IF(ctable[[#This Row],[tenure]]&lt;=36,"Medium","Long"))</f>
        <v>Medium</v>
      </c>
      <c r="W2518">
        <f>IF(ctable[[#This Row],[Churn]]="Yes",1,0)</f>
        <v>1</v>
      </c>
    </row>
    <row r="2519" spans="1:23"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s="1">
        <v>69.5</v>
      </c>
      <c r="T2519" s="1">
        <v>69.5</v>
      </c>
      <c r="U2519" t="s">
        <v>23</v>
      </c>
      <c r="V2519" t="str">
        <f>IF(ctable[[#This Row],[tenure]]&lt;=12, "Short",IF(ctable[[#This Row],[tenure]]&lt;=36,"Medium","Long"))</f>
        <v>Short</v>
      </c>
      <c r="W2519">
        <f>IF(ctable[[#This Row],[Churn]]="Yes",1,0)</f>
        <v>1</v>
      </c>
    </row>
    <row r="2520" spans="1:23"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s="1">
        <v>99.65</v>
      </c>
      <c r="T2520" s="1">
        <v>2404.85</v>
      </c>
      <c r="U2520" t="s">
        <v>24</v>
      </c>
      <c r="V2520" t="str">
        <f>IF(ctable[[#This Row],[tenure]]&lt;=12, "Short",IF(ctable[[#This Row],[tenure]]&lt;=36,"Medium","Long"))</f>
        <v>Medium</v>
      </c>
      <c r="W2520">
        <f>IF(ctable[[#This Row],[Churn]]="Yes",1,0)</f>
        <v>0</v>
      </c>
    </row>
    <row r="2521" spans="1:23"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s="1">
        <v>91.45</v>
      </c>
      <c r="T2521" s="1">
        <v>171.45</v>
      </c>
      <c r="U2521" t="s">
        <v>24</v>
      </c>
      <c r="V2521" t="str">
        <f>IF(ctable[[#This Row],[tenure]]&lt;=12, "Short",IF(ctable[[#This Row],[tenure]]&lt;=36,"Medium","Long"))</f>
        <v>Short</v>
      </c>
      <c r="W2521">
        <f>IF(ctable[[#This Row],[Churn]]="Yes",1,0)</f>
        <v>0</v>
      </c>
    </row>
    <row r="2522" spans="1:23"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s="1">
        <v>84.75</v>
      </c>
      <c r="T2522" s="1">
        <v>2839.45</v>
      </c>
      <c r="U2522" t="s">
        <v>24</v>
      </c>
      <c r="V2522" t="str">
        <f>IF(ctable[[#This Row],[tenure]]&lt;=12, "Short",IF(ctable[[#This Row],[tenure]]&lt;=36,"Medium","Long"))</f>
        <v>Medium</v>
      </c>
      <c r="W2522">
        <f>IF(ctable[[#This Row],[Churn]]="Yes",1,0)</f>
        <v>0</v>
      </c>
    </row>
    <row r="2523" spans="1:23"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s="1">
        <v>85.25</v>
      </c>
      <c r="T2523" s="1">
        <v>3132.75</v>
      </c>
      <c r="U2523" t="s">
        <v>23</v>
      </c>
      <c r="V2523" t="str">
        <f>IF(ctable[[#This Row],[tenure]]&lt;=12, "Short",IF(ctable[[#This Row],[tenure]]&lt;=36,"Medium","Long"))</f>
        <v>Medium</v>
      </c>
      <c r="W2523">
        <f>IF(ctable[[#This Row],[Churn]]="Yes",1,0)</f>
        <v>1</v>
      </c>
    </row>
    <row r="2524" spans="1:23"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s="1">
        <v>78.75</v>
      </c>
      <c r="T2524" s="1">
        <v>3942.45</v>
      </c>
      <c r="U2524" t="s">
        <v>24</v>
      </c>
      <c r="V2524" t="str">
        <f>IF(ctable[[#This Row],[tenure]]&lt;=12, "Short",IF(ctable[[#This Row],[tenure]]&lt;=36,"Medium","Long"))</f>
        <v>Long</v>
      </c>
      <c r="W2524">
        <f>IF(ctable[[#This Row],[Churn]]="Yes",1,0)</f>
        <v>0</v>
      </c>
    </row>
    <row r="2525" spans="1:23"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s="1">
        <v>20.25</v>
      </c>
      <c r="T2525" s="1">
        <v>873.4</v>
      </c>
      <c r="U2525" t="s">
        <v>24</v>
      </c>
      <c r="V2525" t="str">
        <f>IF(ctable[[#This Row],[tenure]]&lt;=12, "Short",IF(ctable[[#This Row],[tenure]]&lt;=36,"Medium","Long"))</f>
        <v>Long</v>
      </c>
      <c r="W2525">
        <f>IF(ctable[[#This Row],[Churn]]="Yes",1,0)</f>
        <v>0</v>
      </c>
    </row>
    <row r="2526" spans="1:23"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s="1">
        <v>19.899999999999999</v>
      </c>
      <c r="T2526" s="1">
        <v>1529.65</v>
      </c>
      <c r="U2526" t="s">
        <v>24</v>
      </c>
      <c r="V2526" t="str">
        <f>IF(ctable[[#This Row],[tenure]]&lt;=12, "Short",IF(ctable[[#This Row],[tenure]]&lt;=36,"Medium","Long"))</f>
        <v>Long</v>
      </c>
      <c r="W2526">
        <f>IF(ctable[[#This Row],[Churn]]="Yes",1,0)</f>
        <v>0</v>
      </c>
    </row>
    <row r="2527" spans="1:23"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s="1">
        <v>97.75</v>
      </c>
      <c r="T2527" s="1">
        <v>6991.6</v>
      </c>
      <c r="U2527" t="s">
        <v>24</v>
      </c>
      <c r="V2527" t="str">
        <f>IF(ctable[[#This Row],[tenure]]&lt;=12, "Short",IF(ctable[[#This Row],[tenure]]&lt;=36,"Medium","Long"))</f>
        <v>Long</v>
      </c>
      <c r="W2527">
        <f>IF(ctable[[#This Row],[Churn]]="Yes",1,0)</f>
        <v>0</v>
      </c>
    </row>
    <row r="2528" spans="1:23"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s="1">
        <v>19.399999999999999</v>
      </c>
      <c r="T2528" s="1">
        <v>19.399999999999999</v>
      </c>
      <c r="U2528" t="s">
        <v>23</v>
      </c>
      <c r="V2528" t="str">
        <f>IF(ctable[[#This Row],[tenure]]&lt;=12, "Short",IF(ctable[[#This Row],[tenure]]&lt;=36,"Medium","Long"))</f>
        <v>Short</v>
      </c>
      <c r="W2528">
        <f>IF(ctable[[#This Row],[Churn]]="Yes",1,0)</f>
        <v>1</v>
      </c>
    </row>
    <row r="2529" spans="1:23"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s="1">
        <v>83.3</v>
      </c>
      <c r="T2529" s="1">
        <v>803.3</v>
      </c>
      <c r="U2529" t="s">
        <v>23</v>
      </c>
      <c r="V2529" t="str">
        <f>IF(ctable[[#This Row],[tenure]]&lt;=12, "Short",IF(ctable[[#This Row],[tenure]]&lt;=36,"Medium","Long"))</f>
        <v>Short</v>
      </c>
      <c r="W2529">
        <f>IF(ctable[[#This Row],[Churn]]="Yes",1,0)</f>
        <v>1</v>
      </c>
    </row>
    <row r="2530" spans="1:23"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s="1">
        <v>80.099999999999994</v>
      </c>
      <c r="T2530" s="1">
        <v>679.3</v>
      </c>
      <c r="U2530" t="s">
        <v>23</v>
      </c>
      <c r="V2530" t="str">
        <f>IF(ctable[[#This Row],[tenure]]&lt;=12, "Short",IF(ctable[[#This Row],[tenure]]&lt;=36,"Medium","Long"))</f>
        <v>Short</v>
      </c>
      <c r="W2530">
        <f>IF(ctable[[#This Row],[Churn]]="Yes",1,0)</f>
        <v>1</v>
      </c>
    </row>
    <row r="2531" spans="1:23"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s="1">
        <v>62.7</v>
      </c>
      <c r="T2531" s="1">
        <v>2791.5</v>
      </c>
      <c r="U2531" t="s">
        <v>23</v>
      </c>
      <c r="V2531" t="str">
        <f>IF(ctable[[#This Row],[tenure]]&lt;=12, "Short",IF(ctable[[#This Row],[tenure]]&lt;=36,"Medium","Long"))</f>
        <v>Long</v>
      </c>
      <c r="W2531">
        <f>IF(ctable[[#This Row],[Churn]]="Yes",1,0)</f>
        <v>1</v>
      </c>
    </row>
    <row r="2532" spans="1:23"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s="1">
        <v>100.4</v>
      </c>
      <c r="T2532" s="1">
        <v>715</v>
      </c>
      <c r="U2532" t="s">
        <v>24</v>
      </c>
      <c r="V2532" t="str">
        <f>IF(ctable[[#This Row],[tenure]]&lt;=12, "Short",IF(ctable[[#This Row],[tenure]]&lt;=36,"Medium","Long"))</f>
        <v>Short</v>
      </c>
      <c r="W2532">
        <f>IF(ctable[[#This Row],[Churn]]="Yes",1,0)</f>
        <v>0</v>
      </c>
    </row>
    <row r="2533" spans="1:23"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s="1">
        <v>24.45</v>
      </c>
      <c r="T2533" s="1">
        <v>1681.6</v>
      </c>
      <c r="U2533" t="s">
        <v>24</v>
      </c>
      <c r="V2533" t="str">
        <f>IF(ctable[[#This Row],[tenure]]&lt;=12, "Short",IF(ctable[[#This Row],[tenure]]&lt;=36,"Medium","Long"))</f>
        <v>Long</v>
      </c>
      <c r="W2533">
        <f>IF(ctable[[#This Row],[Churn]]="Yes",1,0)</f>
        <v>0</v>
      </c>
    </row>
    <row r="2534" spans="1:23"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s="1">
        <v>101.1</v>
      </c>
      <c r="T2534" s="1">
        <v>4016.2</v>
      </c>
      <c r="U2534" t="s">
        <v>24</v>
      </c>
      <c r="V2534" t="str">
        <f>IF(ctable[[#This Row],[tenure]]&lt;=12, "Short",IF(ctable[[#This Row],[tenure]]&lt;=36,"Medium","Long"))</f>
        <v>Long</v>
      </c>
      <c r="W2534">
        <f>IF(ctable[[#This Row],[Churn]]="Yes",1,0)</f>
        <v>0</v>
      </c>
    </row>
    <row r="2535" spans="1:23"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s="1">
        <v>50.9</v>
      </c>
      <c r="T2535" s="1">
        <v>3281.65</v>
      </c>
      <c r="U2535" t="s">
        <v>24</v>
      </c>
      <c r="V2535" t="str">
        <f>IF(ctable[[#This Row],[tenure]]&lt;=12, "Short",IF(ctable[[#This Row],[tenure]]&lt;=36,"Medium","Long"))</f>
        <v>Long</v>
      </c>
      <c r="W2535">
        <f>IF(ctable[[#This Row],[Churn]]="Yes",1,0)</f>
        <v>0</v>
      </c>
    </row>
    <row r="2536" spans="1:23"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s="1">
        <v>107.2</v>
      </c>
      <c r="T2536" s="1">
        <v>7317.1</v>
      </c>
      <c r="U2536" t="s">
        <v>24</v>
      </c>
      <c r="V2536" t="str">
        <f>IF(ctable[[#This Row],[tenure]]&lt;=12, "Short",IF(ctable[[#This Row],[tenure]]&lt;=36,"Medium","Long"))</f>
        <v>Long</v>
      </c>
      <c r="W2536">
        <f>IF(ctable[[#This Row],[Churn]]="Yes",1,0)</f>
        <v>0</v>
      </c>
    </row>
    <row r="2537" spans="1:23"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s="1">
        <v>92.2</v>
      </c>
      <c r="T2537" s="1">
        <v>6474.45</v>
      </c>
      <c r="U2537" t="s">
        <v>24</v>
      </c>
      <c r="V2537" t="str">
        <f>IF(ctable[[#This Row],[tenure]]&lt;=12, "Short",IF(ctable[[#This Row],[tenure]]&lt;=36,"Medium","Long"))</f>
        <v>Long</v>
      </c>
      <c r="W2537">
        <f>IF(ctable[[#This Row],[Churn]]="Yes",1,0)</f>
        <v>0</v>
      </c>
    </row>
    <row r="2538" spans="1:23"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s="1">
        <v>25.3</v>
      </c>
      <c r="T2538" s="1">
        <v>676.35</v>
      </c>
      <c r="U2538" t="s">
        <v>23</v>
      </c>
      <c r="V2538" t="str">
        <f>IF(ctable[[#This Row],[tenure]]&lt;=12, "Short",IF(ctable[[#This Row],[tenure]]&lt;=36,"Medium","Long"))</f>
        <v>Medium</v>
      </c>
      <c r="W2538">
        <f>IF(ctable[[#This Row],[Churn]]="Yes",1,0)</f>
        <v>1</v>
      </c>
    </row>
    <row r="2539" spans="1:23"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s="1">
        <v>113.4</v>
      </c>
      <c r="T2539" s="1">
        <v>8164.1</v>
      </c>
      <c r="U2539" t="s">
        <v>24</v>
      </c>
      <c r="V2539" t="str">
        <f>IF(ctable[[#This Row],[tenure]]&lt;=12, "Short",IF(ctable[[#This Row],[tenure]]&lt;=36,"Medium","Long"))</f>
        <v>Long</v>
      </c>
      <c r="W2539">
        <f>IF(ctable[[#This Row],[Churn]]="Yes",1,0)</f>
        <v>0</v>
      </c>
    </row>
    <row r="2540" spans="1:23"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s="1">
        <v>40.549999999999997</v>
      </c>
      <c r="T2540" s="1">
        <v>1325.85</v>
      </c>
      <c r="U2540" t="s">
        <v>24</v>
      </c>
      <c r="V2540" t="str">
        <f>IF(ctable[[#This Row],[tenure]]&lt;=12, "Short",IF(ctable[[#This Row],[tenure]]&lt;=36,"Medium","Long"))</f>
        <v>Medium</v>
      </c>
      <c r="W2540">
        <f>IF(ctable[[#This Row],[Churn]]="Yes",1,0)</f>
        <v>0</v>
      </c>
    </row>
    <row r="2541" spans="1:23"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s="1">
        <v>26</v>
      </c>
      <c r="T2541" s="1">
        <v>1654.85</v>
      </c>
      <c r="U2541" t="s">
        <v>24</v>
      </c>
      <c r="V2541" t="str">
        <f>IF(ctable[[#This Row],[tenure]]&lt;=12, "Short",IF(ctable[[#This Row],[tenure]]&lt;=36,"Medium","Long"))</f>
        <v>Long</v>
      </c>
      <c r="W2541">
        <f>IF(ctable[[#This Row],[Churn]]="Yes",1,0)</f>
        <v>0</v>
      </c>
    </row>
    <row r="2542" spans="1:23"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s="1">
        <v>111.95</v>
      </c>
      <c r="T2542" s="1">
        <v>7795.95</v>
      </c>
      <c r="U2542" t="s">
        <v>24</v>
      </c>
      <c r="V2542" t="str">
        <f>IF(ctable[[#This Row],[tenure]]&lt;=12, "Short",IF(ctable[[#This Row],[tenure]]&lt;=36,"Medium","Long"))</f>
        <v>Long</v>
      </c>
      <c r="W2542">
        <f>IF(ctable[[#This Row],[Churn]]="Yes",1,0)</f>
        <v>0</v>
      </c>
    </row>
    <row r="2543" spans="1:23"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s="1">
        <v>53.8</v>
      </c>
      <c r="T2543" s="1">
        <v>3952.45</v>
      </c>
      <c r="U2543" t="s">
        <v>24</v>
      </c>
      <c r="V2543" t="str">
        <f>IF(ctable[[#This Row],[tenure]]&lt;=12, "Short",IF(ctable[[#This Row],[tenure]]&lt;=36,"Medium","Long"))</f>
        <v>Long</v>
      </c>
      <c r="W2543">
        <f>IF(ctable[[#This Row],[Churn]]="Yes",1,0)</f>
        <v>0</v>
      </c>
    </row>
    <row r="2544" spans="1:23"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s="1">
        <v>72.099999999999994</v>
      </c>
      <c r="T2544" s="1">
        <v>2495.15</v>
      </c>
      <c r="U2544" t="s">
        <v>24</v>
      </c>
      <c r="V2544" t="str">
        <f>IF(ctable[[#This Row],[tenure]]&lt;=12, "Short",IF(ctable[[#This Row],[tenure]]&lt;=36,"Medium","Long"))</f>
        <v>Medium</v>
      </c>
      <c r="W2544">
        <f>IF(ctable[[#This Row],[Churn]]="Yes",1,0)</f>
        <v>0</v>
      </c>
    </row>
    <row r="2545" spans="1:23"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s="1">
        <v>98.15</v>
      </c>
      <c r="T2545" s="1">
        <v>1230.25</v>
      </c>
      <c r="U2545" t="s">
        <v>23</v>
      </c>
      <c r="V2545" t="str">
        <f>IF(ctable[[#This Row],[tenure]]&lt;=12, "Short",IF(ctable[[#This Row],[tenure]]&lt;=36,"Medium","Long"))</f>
        <v>Medium</v>
      </c>
      <c r="W2545">
        <f>IF(ctable[[#This Row],[Churn]]="Yes",1,0)</f>
        <v>1</v>
      </c>
    </row>
    <row r="2546" spans="1:23"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s="1">
        <v>78.849999999999994</v>
      </c>
      <c r="T2546" s="1">
        <v>876.75</v>
      </c>
      <c r="U2546" t="s">
        <v>24</v>
      </c>
      <c r="V2546" t="str">
        <f>IF(ctable[[#This Row],[tenure]]&lt;=12, "Short",IF(ctable[[#This Row],[tenure]]&lt;=36,"Medium","Long"))</f>
        <v>Short</v>
      </c>
      <c r="W2546">
        <f>IF(ctable[[#This Row],[Churn]]="Yes",1,0)</f>
        <v>0</v>
      </c>
    </row>
    <row r="2547" spans="1:23"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s="1">
        <v>70.75</v>
      </c>
      <c r="T2547" s="1">
        <v>4263.45</v>
      </c>
      <c r="U2547" t="s">
        <v>24</v>
      </c>
      <c r="V2547" t="str">
        <f>IF(ctable[[#This Row],[tenure]]&lt;=12, "Short",IF(ctable[[#This Row],[tenure]]&lt;=36,"Medium","Long"))</f>
        <v>Long</v>
      </c>
      <c r="W2547">
        <f>IF(ctable[[#This Row],[Churn]]="Yes",1,0)</f>
        <v>0</v>
      </c>
    </row>
    <row r="2548" spans="1:23"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s="1">
        <v>76.150000000000006</v>
      </c>
      <c r="T2548" s="1">
        <v>1992.95</v>
      </c>
      <c r="U2548" t="s">
        <v>24</v>
      </c>
      <c r="V2548" t="str">
        <f>IF(ctable[[#This Row],[tenure]]&lt;=12, "Short",IF(ctable[[#This Row],[tenure]]&lt;=36,"Medium","Long"))</f>
        <v>Medium</v>
      </c>
      <c r="W2548">
        <f>IF(ctable[[#This Row],[Churn]]="Yes",1,0)</f>
        <v>0</v>
      </c>
    </row>
    <row r="2549" spans="1:23"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s="1">
        <v>39.1</v>
      </c>
      <c r="T2549" s="1">
        <v>1982.1</v>
      </c>
      <c r="U2549" t="s">
        <v>24</v>
      </c>
      <c r="V2549" t="str">
        <f>IF(ctable[[#This Row],[tenure]]&lt;=12, "Short",IF(ctable[[#This Row],[tenure]]&lt;=36,"Medium","Long"))</f>
        <v>Long</v>
      </c>
      <c r="W2549">
        <f>IF(ctable[[#This Row],[Churn]]="Yes",1,0)</f>
        <v>0</v>
      </c>
    </row>
    <row r="2550" spans="1:23"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s="1">
        <v>69.95</v>
      </c>
      <c r="T2550" s="1">
        <v>562.70000000000005</v>
      </c>
      <c r="U2550" t="s">
        <v>24</v>
      </c>
      <c r="V2550" t="str">
        <f>IF(ctable[[#This Row],[tenure]]&lt;=12, "Short",IF(ctable[[#This Row],[tenure]]&lt;=36,"Medium","Long"))</f>
        <v>Short</v>
      </c>
      <c r="W2550">
        <f>IF(ctable[[#This Row],[Churn]]="Yes",1,0)</f>
        <v>0</v>
      </c>
    </row>
    <row r="2551" spans="1:23"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s="1">
        <v>20.05</v>
      </c>
      <c r="T2551" s="1">
        <v>33.700000000000003</v>
      </c>
      <c r="U2551" t="s">
        <v>24</v>
      </c>
      <c r="V2551" t="str">
        <f>IF(ctable[[#This Row],[tenure]]&lt;=12, "Short",IF(ctable[[#This Row],[tenure]]&lt;=36,"Medium","Long"))</f>
        <v>Short</v>
      </c>
      <c r="W2551">
        <f>IF(ctable[[#This Row],[Churn]]="Yes",1,0)</f>
        <v>0</v>
      </c>
    </row>
    <row r="2552" spans="1:23"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s="1">
        <v>20.05</v>
      </c>
      <c r="T2552" s="1">
        <v>1090.0999999999999</v>
      </c>
      <c r="U2552" t="s">
        <v>24</v>
      </c>
      <c r="V2552" t="str">
        <f>IF(ctable[[#This Row],[tenure]]&lt;=12, "Short",IF(ctable[[#This Row],[tenure]]&lt;=36,"Medium","Long"))</f>
        <v>Long</v>
      </c>
      <c r="W2552">
        <f>IF(ctable[[#This Row],[Churn]]="Yes",1,0)</f>
        <v>0</v>
      </c>
    </row>
    <row r="2553" spans="1:23"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s="1">
        <v>19.45</v>
      </c>
      <c r="T2553" s="1">
        <v>227.45</v>
      </c>
      <c r="U2553" t="s">
        <v>24</v>
      </c>
      <c r="V2553" t="str">
        <f>IF(ctable[[#This Row],[tenure]]&lt;=12, "Short",IF(ctable[[#This Row],[tenure]]&lt;=36,"Medium","Long"))</f>
        <v>Short</v>
      </c>
      <c r="W2553">
        <f>IF(ctable[[#This Row],[Churn]]="Yes",1,0)</f>
        <v>0</v>
      </c>
    </row>
    <row r="2554" spans="1:23"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s="1">
        <v>26.9</v>
      </c>
      <c r="T2554" s="1">
        <v>1250.8499999999999</v>
      </c>
      <c r="U2554" t="s">
        <v>24</v>
      </c>
      <c r="V2554" t="str">
        <f>IF(ctable[[#This Row],[tenure]]&lt;=12, "Short",IF(ctable[[#This Row],[tenure]]&lt;=36,"Medium","Long"))</f>
        <v>Long</v>
      </c>
      <c r="W2554">
        <f>IF(ctable[[#This Row],[Churn]]="Yes",1,0)</f>
        <v>0</v>
      </c>
    </row>
    <row r="2555" spans="1:23"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s="1">
        <v>19.2</v>
      </c>
      <c r="T2555" s="1">
        <v>37.200000000000003</v>
      </c>
      <c r="U2555" t="s">
        <v>24</v>
      </c>
      <c r="V2555" t="str">
        <f>IF(ctable[[#This Row],[tenure]]&lt;=12, "Short",IF(ctable[[#This Row],[tenure]]&lt;=36,"Medium","Long"))</f>
        <v>Short</v>
      </c>
      <c r="W2555">
        <f>IF(ctable[[#This Row],[Churn]]="Yes",1,0)</f>
        <v>0</v>
      </c>
    </row>
    <row r="2556" spans="1:23"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s="1">
        <v>50</v>
      </c>
      <c r="T2556" s="1">
        <v>892.7</v>
      </c>
      <c r="U2556" t="s">
        <v>24</v>
      </c>
      <c r="V2556" t="str">
        <f>IF(ctable[[#This Row],[tenure]]&lt;=12, "Short",IF(ctable[[#This Row],[tenure]]&lt;=36,"Medium","Long"))</f>
        <v>Medium</v>
      </c>
      <c r="W2556">
        <f>IF(ctable[[#This Row],[Churn]]="Yes",1,0)</f>
        <v>0</v>
      </c>
    </row>
    <row r="2557" spans="1:23"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s="1">
        <v>60</v>
      </c>
      <c r="T2557" s="1">
        <v>487.75</v>
      </c>
      <c r="U2557" t="s">
        <v>24</v>
      </c>
      <c r="V2557" t="str">
        <f>IF(ctable[[#This Row],[tenure]]&lt;=12, "Short",IF(ctable[[#This Row],[tenure]]&lt;=36,"Medium","Long"))</f>
        <v>Short</v>
      </c>
      <c r="W2557">
        <f>IF(ctable[[#This Row],[Churn]]="Yes",1,0)</f>
        <v>0</v>
      </c>
    </row>
    <row r="2558" spans="1:23"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s="1">
        <v>84.55</v>
      </c>
      <c r="T2558" s="1">
        <v>3713.95</v>
      </c>
      <c r="U2558" t="s">
        <v>24</v>
      </c>
      <c r="V2558" t="str">
        <f>IF(ctable[[#This Row],[tenure]]&lt;=12, "Short",IF(ctable[[#This Row],[tenure]]&lt;=36,"Medium","Long"))</f>
        <v>Long</v>
      </c>
      <c r="W2558">
        <f>IF(ctable[[#This Row],[Churn]]="Yes",1,0)</f>
        <v>0</v>
      </c>
    </row>
    <row r="2559" spans="1:23"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s="1">
        <v>45.45</v>
      </c>
      <c r="T2559" s="1">
        <v>141.69999999999999</v>
      </c>
      <c r="U2559" t="s">
        <v>24</v>
      </c>
      <c r="V2559" t="str">
        <f>IF(ctable[[#This Row],[tenure]]&lt;=12, "Short",IF(ctable[[#This Row],[tenure]]&lt;=36,"Medium","Long"))</f>
        <v>Short</v>
      </c>
      <c r="W2559">
        <f>IF(ctable[[#This Row],[Churn]]="Yes",1,0)</f>
        <v>0</v>
      </c>
    </row>
    <row r="2560" spans="1:23"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s="1">
        <v>20.05</v>
      </c>
      <c r="T2560" s="1">
        <v>678.2</v>
      </c>
      <c r="U2560" t="s">
        <v>24</v>
      </c>
      <c r="V2560" t="str">
        <f>IF(ctable[[#This Row],[tenure]]&lt;=12, "Short",IF(ctable[[#This Row],[tenure]]&lt;=36,"Medium","Long"))</f>
        <v>Long</v>
      </c>
      <c r="W2560">
        <f>IF(ctable[[#This Row],[Churn]]="Yes",1,0)</f>
        <v>0</v>
      </c>
    </row>
    <row r="2561" spans="1:23"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s="1">
        <v>115.55</v>
      </c>
      <c r="T2561" s="1">
        <v>8425.2999999999993</v>
      </c>
      <c r="U2561" t="s">
        <v>24</v>
      </c>
      <c r="V2561" t="str">
        <f>IF(ctable[[#This Row],[tenure]]&lt;=12, "Short",IF(ctable[[#This Row],[tenure]]&lt;=36,"Medium","Long"))</f>
        <v>Long</v>
      </c>
      <c r="W2561">
        <f>IF(ctable[[#This Row],[Churn]]="Yes",1,0)</f>
        <v>0</v>
      </c>
    </row>
    <row r="2562" spans="1:23"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s="1">
        <v>93.7</v>
      </c>
      <c r="T2562" s="1">
        <v>4154.8</v>
      </c>
      <c r="U2562" t="s">
        <v>23</v>
      </c>
      <c r="V2562" t="str">
        <f>IF(ctable[[#This Row],[tenure]]&lt;=12, "Short",IF(ctable[[#This Row],[tenure]]&lt;=36,"Medium","Long"))</f>
        <v>Long</v>
      </c>
      <c r="W2562">
        <f>IF(ctable[[#This Row],[Churn]]="Yes",1,0)</f>
        <v>1</v>
      </c>
    </row>
    <row r="2563" spans="1:23"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s="1">
        <v>99</v>
      </c>
      <c r="T2563" s="1">
        <v>7061.65</v>
      </c>
      <c r="U2563" t="s">
        <v>24</v>
      </c>
      <c r="V2563" t="str">
        <f>IF(ctable[[#This Row],[tenure]]&lt;=12, "Short",IF(ctable[[#This Row],[tenure]]&lt;=36,"Medium","Long"))</f>
        <v>Long</v>
      </c>
      <c r="W2563">
        <f>IF(ctable[[#This Row],[Churn]]="Yes",1,0)</f>
        <v>0</v>
      </c>
    </row>
    <row r="2564" spans="1:23"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s="1">
        <v>50.55</v>
      </c>
      <c r="T2564" s="1">
        <v>3364.55</v>
      </c>
      <c r="U2564" t="s">
        <v>24</v>
      </c>
      <c r="V2564" t="str">
        <f>IF(ctable[[#This Row],[tenure]]&lt;=12, "Short",IF(ctable[[#This Row],[tenure]]&lt;=36,"Medium","Long"))</f>
        <v>Long</v>
      </c>
      <c r="W2564">
        <f>IF(ctable[[#This Row],[Churn]]="Yes",1,0)</f>
        <v>0</v>
      </c>
    </row>
    <row r="2565" spans="1:23"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s="1">
        <v>105.95</v>
      </c>
      <c r="T2565" s="1">
        <v>2655.25</v>
      </c>
      <c r="U2565" t="s">
        <v>23</v>
      </c>
      <c r="V2565" t="str">
        <f>IF(ctable[[#This Row],[tenure]]&lt;=12, "Short",IF(ctable[[#This Row],[tenure]]&lt;=36,"Medium","Long"))</f>
        <v>Medium</v>
      </c>
      <c r="W2565">
        <f>IF(ctable[[#This Row],[Churn]]="Yes",1,0)</f>
        <v>1</v>
      </c>
    </row>
    <row r="2566" spans="1:23"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s="1">
        <v>82</v>
      </c>
      <c r="T2566" s="1">
        <v>1425.45</v>
      </c>
      <c r="U2566" t="s">
        <v>23</v>
      </c>
      <c r="V2566" t="str">
        <f>IF(ctable[[#This Row],[tenure]]&lt;=12, "Short",IF(ctable[[#This Row],[tenure]]&lt;=36,"Medium","Long"))</f>
        <v>Medium</v>
      </c>
      <c r="W2566">
        <f>IF(ctable[[#This Row],[Churn]]="Yes",1,0)</f>
        <v>1</v>
      </c>
    </row>
    <row r="2567" spans="1:23"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s="1">
        <v>25</v>
      </c>
      <c r="T2567" s="1">
        <v>332.5</v>
      </c>
      <c r="U2567" t="s">
        <v>24</v>
      </c>
      <c r="V2567" t="str">
        <f>IF(ctable[[#This Row],[tenure]]&lt;=12, "Short",IF(ctable[[#This Row],[tenure]]&lt;=36,"Medium","Long"))</f>
        <v>Medium</v>
      </c>
      <c r="W2567">
        <f>IF(ctable[[#This Row],[Churn]]="Yes",1,0)</f>
        <v>0</v>
      </c>
    </row>
    <row r="2568" spans="1:23"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s="1">
        <v>91.55</v>
      </c>
      <c r="T2568" s="1">
        <v>5963.95</v>
      </c>
      <c r="U2568" t="s">
        <v>24</v>
      </c>
      <c r="V2568" t="str">
        <f>IF(ctable[[#This Row],[tenure]]&lt;=12, "Short",IF(ctable[[#This Row],[tenure]]&lt;=36,"Medium","Long"))</f>
        <v>Long</v>
      </c>
      <c r="W2568">
        <f>IF(ctable[[#This Row],[Churn]]="Yes",1,0)</f>
        <v>0</v>
      </c>
    </row>
    <row r="2569" spans="1:23"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s="1">
        <v>95.75</v>
      </c>
      <c r="T2569" s="1">
        <v>5742.9</v>
      </c>
      <c r="U2569" t="s">
        <v>23</v>
      </c>
      <c r="V2569" t="str">
        <f>IF(ctable[[#This Row],[tenure]]&lt;=12, "Short",IF(ctable[[#This Row],[tenure]]&lt;=36,"Medium","Long"))</f>
        <v>Long</v>
      </c>
      <c r="W2569">
        <f>IF(ctable[[#This Row],[Churn]]="Yes",1,0)</f>
        <v>1</v>
      </c>
    </row>
    <row r="2570" spans="1:23"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s="1">
        <v>19.350000000000001</v>
      </c>
      <c r="T2570" s="1">
        <v>278.85000000000002</v>
      </c>
      <c r="U2570" t="s">
        <v>24</v>
      </c>
      <c r="V2570" t="str">
        <f>IF(ctable[[#This Row],[tenure]]&lt;=12, "Short",IF(ctable[[#This Row],[tenure]]&lt;=36,"Medium","Long"))</f>
        <v>Medium</v>
      </c>
      <c r="W2570">
        <f>IF(ctable[[#This Row],[Churn]]="Yes",1,0)</f>
        <v>0</v>
      </c>
    </row>
    <row r="2571" spans="1:23"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s="1">
        <v>24.85</v>
      </c>
      <c r="T2571" s="1">
        <v>1871.85</v>
      </c>
      <c r="U2571" t="s">
        <v>24</v>
      </c>
      <c r="V2571" t="str">
        <f>IF(ctable[[#This Row],[tenure]]&lt;=12, "Short",IF(ctable[[#This Row],[tenure]]&lt;=36,"Medium","Long"))</f>
        <v>Long</v>
      </c>
      <c r="W2571">
        <f>IF(ctable[[#This Row],[Churn]]="Yes",1,0)</f>
        <v>0</v>
      </c>
    </row>
    <row r="2572" spans="1:23"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s="1">
        <v>94.05</v>
      </c>
      <c r="T2572" s="1">
        <v>2866.45</v>
      </c>
      <c r="U2572" t="s">
        <v>23</v>
      </c>
      <c r="V2572" t="str">
        <f>IF(ctable[[#This Row],[tenure]]&lt;=12, "Short",IF(ctable[[#This Row],[tenure]]&lt;=36,"Medium","Long"))</f>
        <v>Medium</v>
      </c>
      <c r="W2572">
        <f>IF(ctable[[#This Row],[Churn]]="Yes",1,0)</f>
        <v>1</v>
      </c>
    </row>
    <row r="2573" spans="1:23"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s="1">
        <v>100.4</v>
      </c>
      <c r="T2573" s="1">
        <v>4303.6499999999996</v>
      </c>
      <c r="U2573" t="s">
        <v>24</v>
      </c>
      <c r="V2573" t="str">
        <f>IF(ctable[[#This Row],[tenure]]&lt;=12, "Short",IF(ctable[[#This Row],[tenure]]&lt;=36,"Medium","Long"))</f>
        <v>Long</v>
      </c>
      <c r="W2573">
        <f>IF(ctable[[#This Row],[Churn]]="Yes",1,0)</f>
        <v>0</v>
      </c>
    </row>
    <row r="2574" spans="1:23"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s="1">
        <v>25</v>
      </c>
      <c r="T2574" s="1">
        <v>1753</v>
      </c>
      <c r="U2574" t="s">
        <v>24</v>
      </c>
      <c r="V2574" t="str">
        <f>IF(ctable[[#This Row],[tenure]]&lt;=12, "Short",IF(ctable[[#This Row],[tenure]]&lt;=36,"Medium","Long"))</f>
        <v>Long</v>
      </c>
      <c r="W2574">
        <f>IF(ctable[[#This Row],[Churn]]="Yes",1,0)</f>
        <v>0</v>
      </c>
    </row>
    <row r="2575" spans="1:23"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s="1">
        <v>54.75</v>
      </c>
      <c r="T2575" s="1">
        <v>54.75</v>
      </c>
      <c r="U2575" t="s">
        <v>23</v>
      </c>
      <c r="V2575" t="str">
        <f>IF(ctable[[#This Row],[tenure]]&lt;=12, "Short",IF(ctable[[#This Row],[tenure]]&lt;=36,"Medium","Long"))</f>
        <v>Short</v>
      </c>
      <c r="W2575">
        <f>IF(ctable[[#This Row],[Churn]]="Yes",1,0)</f>
        <v>1</v>
      </c>
    </row>
    <row r="2576" spans="1:23"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s="1">
        <v>95.65</v>
      </c>
      <c r="T2576" s="1">
        <v>3759.05</v>
      </c>
      <c r="U2576" t="s">
        <v>23</v>
      </c>
      <c r="V2576" t="str">
        <f>IF(ctable[[#This Row],[tenure]]&lt;=12, "Short",IF(ctable[[#This Row],[tenure]]&lt;=36,"Medium","Long"))</f>
        <v>Long</v>
      </c>
      <c r="W2576">
        <f>IF(ctable[[#This Row],[Churn]]="Yes",1,0)</f>
        <v>1</v>
      </c>
    </row>
    <row r="2577" spans="1:23"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s="1">
        <v>19.25</v>
      </c>
      <c r="T2577" s="1">
        <v>617.65</v>
      </c>
      <c r="U2577" t="s">
        <v>24</v>
      </c>
      <c r="V2577" t="str">
        <f>IF(ctable[[#This Row],[tenure]]&lt;=12, "Short",IF(ctable[[#This Row],[tenure]]&lt;=36,"Medium","Long"))</f>
        <v>Medium</v>
      </c>
      <c r="W2577">
        <f>IF(ctable[[#This Row],[Churn]]="Yes",1,0)</f>
        <v>0</v>
      </c>
    </row>
    <row r="2578" spans="1:23"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s="1">
        <v>108.25</v>
      </c>
      <c r="T2578" s="1">
        <v>5935.1</v>
      </c>
      <c r="U2578" t="s">
        <v>24</v>
      </c>
      <c r="V2578" t="str">
        <f>IF(ctable[[#This Row],[tenure]]&lt;=12, "Short",IF(ctable[[#This Row],[tenure]]&lt;=36,"Medium","Long"))</f>
        <v>Long</v>
      </c>
      <c r="W2578">
        <f>IF(ctable[[#This Row],[Churn]]="Yes",1,0)</f>
        <v>0</v>
      </c>
    </row>
    <row r="2579" spans="1:23"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s="1">
        <v>94.6</v>
      </c>
      <c r="T2579" s="1">
        <v>94.6</v>
      </c>
      <c r="U2579" t="s">
        <v>23</v>
      </c>
      <c r="V2579" t="str">
        <f>IF(ctable[[#This Row],[tenure]]&lt;=12, "Short",IF(ctable[[#This Row],[tenure]]&lt;=36,"Medium","Long"))</f>
        <v>Short</v>
      </c>
      <c r="W2579">
        <f>IF(ctable[[#This Row],[Churn]]="Yes",1,0)</f>
        <v>1</v>
      </c>
    </row>
    <row r="2580" spans="1:23"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s="1">
        <v>98.9</v>
      </c>
      <c r="T2580" s="1">
        <v>2911.3</v>
      </c>
      <c r="U2580" t="s">
        <v>23</v>
      </c>
      <c r="V2580" t="str">
        <f>IF(ctable[[#This Row],[tenure]]&lt;=12, "Short",IF(ctable[[#This Row],[tenure]]&lt;=36,"Medium","Long"))</f>
        <v>Medium</v>
      </c>
      <c r="W2580">
        <f>IF(ctable[[#This Row],[Churn]]="Yes",1,0)</f>
        <v>1</v>
      </c>
    </row>
    <row r="2581" spans="1:23"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s="1">
        <v>20.149999999999999</v>
      </c>
      <c r="T2581" s="1">
        <v>982.95</v>
      </c>
      <c r="U2581" t="s">
        <v>24</v>
      </c>
      <c r="V2581" t="str">
        <f>IF(ctable[[#This Row],[tenure]]&lt;=12, "Short",IF(ctable[[#This Row],[tenure]]&lt;=36,"Medium","Long"))</f>
        <v>Long</v>
      </c>
      <c r="W2581">
        <f>IF(ctable[[#This Row],[Churn]]="Yes",1,0)</f>
        <v>0</v>
      </c>
    </row>
    <row r="2582" spans="1:23"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s="1">
        <v>101.3</v>
      </c>
      <c r="T2582" s="1">
        <v>2974.5</v>
      </c>
      <c r="U2582" t="s">
        <v>24</v>
      </c>
      <c r="V2582" t="str">
        <f>IF(ctable[[#This Row],[tenure]]&lt;=12, "Short",IF(ctable[[#This Row],[tenure]]&lt;=36,"Medium","Long"))</f>
        <v>Medium</v>
      </c>
      <c r="W2582">
        <f>IF(ctable[[#This Row],[Churn]]="Yes",1,0)</f>
        <v>0</v>
      </c>
    </row>
    <row r="2583" spans="1:23"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s="1">
        <v>20</v>
      </c>
      <c r="T2583" s="1">
        <v>198.7</v>
      </c>
      <c r="U2583" t="s">
        <v>24</v>
      </c>
      <c r="V2583" t="str">
        <f>IF(ctable[[#This Row],[tenure]]&lt;=12, "Short",IF(ctable[[#This Row],[tenure]]&lt;=36,"Medium","Long"))</f>
        <v>Short</v>
      </c>
      <c r="W2583">
        <f>IF(ctable[[#This Row],[Churn]]="Yes",1,0)</f>
        <v>0</v>
      </c>
    </row>
    <row r="2584" spans="1:23"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s="1">
        <v>105.3</v>
      </c>
      <c r="T2584" s="1">
        <v>1275.6500000000001</v>
      </c>
      <c r="U2584" t="s">
        <v>24</v>
      </c>
      <c r="V2584" t="str">
        <f>IF(ctable[[#This Row],[tenure]]&lt;=12, "Short",IF(ctable[[#This Row],[tenure]]&lt;=36,"Medium","Long"))</f>
        <v>Short</v>
      </c>
      <c r="W2584">
        <f>IF(ctable[[#This Row],[Churn]]="Yes",1,0)</f>
        <v>0</v>
      </c>
    </row>
    <row r="2585" spans="1:23"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s="1">
        <v>69.849999999999994</v>
      </c>
      <c r="T2585" s="1">
        <v>4003</v>
      </c>
      <c r="U2585" t="s">
        <v>24</v>
      </c>
      <c r="V2585" t="str">
        <f>IF(ctable[[#This Row],[tenure]]&lt;=12, "Short",IF(ctable[[#This Row],[tenure]]&lt;=36,"Medium","Long"))</f>
        <v>Long</v>
      </c>
      <c r="W2585">
        <f>IF(ctable[[#This Row],[Churn]]="Yes",1,0)</f>
        <v>0</v>
      </c>
    </row>
    <row r="2586" spans="1:23"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s="1">
        <v>65.25</v>
      </c>
      <c r="T2586" s="1">
        <v>3791.6</v>
      </c>
      <c r="U2586" t="s">
        <v>24</v>
      </c>
      <c r="V2586" t="str">
        <f>IF(ctable[[#This Row],[tenure]]&lt;=12, "Short",IF(ctable[[#This Row],[tenure]]&lt;=36,"Medium","Long"))</f>
        <v>Long</v>
      </c>
      <c r="W2586">
        <f>IF(ctable[[#This Row],[Churn]]="Yes",1,0)</f>
        <v>0</v>
      </c>
    </row>
    <row r="2587" spans="1:23"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s="1">
        <v>19.8</v>
      </c>
      <c r="T2587" s="1">
        <v>813.3</v>
      </c>
      <c r="U2587" t="s">
        <v>24</v>
      </c>
      <c r="V2587" t="str">
        <f>IF(ctable[[#This Row],[tenure]]&lt;=12, "Short",IF(ctable[[#This Row],[tenure]]&lt;=36,"Medium","Long"))</f>
        <v>Long</v>
      </c>
      <c r="W2587">
        <f>IF(ctable[[#This Row],[Churn]]="Yes",1,0)</f>
        <v>0</v>
      </c>
    </row>
    <row r="2588" spans="1:23"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s="1">
        <v>19.600000000000001</v>
      </c>
      <c r="T2588" s="1">
        <v>780.25</v>
      </c>
      <c r="U2588" t="s">
        <v>24</v>
      </c>
      <c r="V2588" t="str">
        <f>IF(ctable[[#This Row],[tenure]]&lt;=12, "Short",IF(ctable[[#This Row],[tenure]]&lt;=36,"Medium","Long"))</f>
        <v>Long</v>
      </c>
      <c r="W2588">
        <f>IF(ctable[[#This Row],[Churn]]="Yes",1,0)</f>
        <v>0</v>
      </c>
    </row>
    <row r="2589" spans="1:23"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s="1">
        <v>20.05</v>
      </c>
      <c r="T2589" s="1">
        <v>552.9</v>
      </c>
      <c r="U2589" t="s">
        <v>24</v>
      </c>
      <c r="V2589" t="str">
        <f>IF(ctable[[#This Row],[tenure]]&lt;=12, "Short",IF(ctable[[#This Row],[tenure]]&lt;=36,"Medium","Long"))</f>
        <v>Medium</v>
      </c>
      <c r="W2589">
        <f>IF(ctable[[#This Row],[Churn]]="Yes",1,0)</f>
        <v>0</v>
      </c>
    </row>
    <row r="2590" spans="1:23"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s="1">
        <v>49.4</v>
      </c>
      <c r="T2590" s="1">
        <v>408.25</v>
      </c>
      <c r="U2590" t="s">
        <v>24</v>
      </c>
      <c r="V2590" t="str">
        <f>IF(ctable[[#This Row],[tenure]]&lt;=12, "Short",IF(ctable[[#This Row],[tenure]]&lt;=36,"Medium","Long"))</f>
        <v>Short</v>
      </c>
      <c r="W2590">
        <f>IF(ctable[[#This Row],[Churn]]="Yes",1,0)</f>
        <v>0</v>
      </c>
    </row>
    <row r="2591" spans="1:23"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s="1">
        <v>76.05</v>
      </c>
      <c r="T2591" s="1">
        <v>231.8</v>
      </c>
      <c r="U2591" t="s">
        <v>23</v>
      </c>
      <c r="V2591" t="str">
        <f>IF(ctable[[#This Row],[tenure]]&lt;=12, "Short",IF(ctable[[#This Row],[tenure]]&lt;=36,"Medium","Long"))</f>
        <v>Short</v>
      </c>
      <c r="W2591">
        <f>IF(ctable[[#This Row],[Churn]]="Yes",1,0)</f>
        <v>1</v>
      </c>
    </row>
    <row r="2592" spans="1:23"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s="1">
        <v>88.4</v>
      </c>
      <c r="T2592" s="1">
        <v>2191.15</v>
      </c>
      <c r="U2592" t="s">
        <v>24</v>
      </c>
      <c r="V2592" t="str">
        <f>IF(ctable[[#This Row],[tenure]]&lt;=12, "Short",IF(ctable[[#This Row],[tenure]]&lt;=36,"Medium","Long"))</f>
        <v>Medium</v>
      </c>
      <c r="W2592">
        <f>IF(ctable[[#This Row],[Churn]]="Yes",1,0)</f>
        <v>0</v>
      </c>
    </row>
    <row r="2593" spans="1:23"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s="1">
        <v>100.6</v>
      </c>
      <c r="T2593" s="1">
        <v>5611.7</v>
      </c>
      <c r="U2593" t="s">
        <v>24</v>
      </c>
      <c r="V2593" t="str">
        <f>IF(ctable[[#This Row],[tenure]]&lt;=12, "Short",IF(ctable[[#This Row],[tenure]]&lt;=36,"Medium","Long"))</f>
        <v>Long</v>
      </c>
      <c r="W2593">
        <f>IF(ctable[[#This Row],[Churn]]="Yes",1,0)</f>
        <v>0</v>
      </c>
    </row>
    <row r="2594" spans="1:23"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s="1">
        <v>19.45</v>
      </c>
      <c r="T2594" s="1">
        <v>246.25</v>
      </c>
      <c r="U2594" t="s">
        <v>24</v>
      </c>
      <c r="V2594" t="str">
        <f>IF(ctable[[#This Row],[tenure]]&lt;=12, "Short",IF(ctable[[#This Row],[tenure]]&lt;=36,"Medium","Long"))</f>
        <v>Short</v>
      </c>
      <c r="W2594">
        <f>IF(ctable[[#This Row],[Churn]]="Yes",1,0)</f>
        <v>0</v>
      </c>
    </row>
    <row r="2595" spans="1:23"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s="1">
        <v>20.3</v>
      </c>
      <c r="T2595" s="1">
        <v>1296.1500000000001</v>
      </c>
      <c r="U2595" t="s">
        <v>24</v>
      </c>
      <c r="V2595" t="str">
        <f>IF(ctable[[#This Row],[tenure]]&lt;=12, "Short",IF(ctable[[#This Row],[tenure]]&lt;=36,"Medium","Long"))</f>
        <v>Long</v>
      </c>
      <c r="W2595">
        <f>IF(ctable[[#This Row],[Churn]]="Yes",1,0)</f>
        <v>0</v>
      </c>
    </row>
    <row r="2596" spans="1:23"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s="1">
        <v>107.65</v>
      </c>
      <c r="T2596" s="1">
        <v>7082.85</v>
      </c>
      <c r="U2596" t="s">
        <v>24</v>
      </c>
      <c r="V2596" t="str">
        <f>IF(ctable[[#This Row],[tenure]]&lt;=12, "Short",IF(ctable[[#This Row],[tenure]]&lt;=36,"Medium","Long"))</f>
        <v>Long</v>
      </c>
      <c r="W2596">
        <f>IF(ctable[[#This Row],[Churn]]="Yes",1,0)</f>
        <v>0</v>
      </c>
    </row>
    <row r="2597" spans="1:23"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s="1">
        <v>80.45</v>
      </c>
      <c r="T2597" s="1">
        <v>5662.25</v>
      </c>
      <c r="U2597" t="s">
        <v>24</v>
      </c>
      <c r="V2597" t="str">
        <f>IF(ctable[[#This Row],[tenure]]&lt;=12, "Short",IF(ctable[[#This Row],[tenure]]&lt;=36,"Medium","Long"))</f>
        <v>Long</v>
      </c>
      <c r="W2597">
        <f>IF(ctable[[#This Row],[Churn]]="Yes",1,0)</f>
        <v>0</v>
      </c>
    </row>
    <row r="2598" spans="1:23"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s="1">
        <v>58.85</v>
      </c>
      <c r="T2598" s="1">
        <v>1215.45</v>
      </c>
      <c r="U2598" t="s">
        <v>24</v>
      </c>
      <c r="V2598" t="str">
        <f>IF(ctable[[#This Row],[tenure]]&lt;=12, "Short",IF(ctable[[#This Row],[tenure]]&lt;=36,"Medium","Long"))</f>
        <v>Medium</v>
      </c>
      <c r="W2598">
        <f>IF(ctable[[#This Row],[Churn]]="Yes",1,0)</f>
        <v>0</v>
      </c>
    </row>
    <row r="2599" spans="1:23"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s="1">
        <v>109.6</v>
      </c>
      <c r="T2599" s="1">
        <v>7854.15</v>
      </c>
      <c r="U2599" t="s">
        <v>24</v>
      </c>
      <c r="V2599" t="str">
        <f>IF(ctable[[#This Row],[tenure]]&lt;=12, "Short",IF(ctable[[#This Row],[tenure]]&lt;=36,"Medium","Long"))</f>
        <v>Long</v>
      </c>
      <c r="W2599">
        <f>IF(ctable[[#This Row],[Churn]]="Yes",1,0)</f>
        <v>0</v>
      </c>
    </row>
    <row r="2600" spans="1:23"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s="1">
        <v>75.150000000000006</v>
      </c>
      <c r="T2600" s="1">
        <v>525</v>
      </c>
      <c r="U2600" t="s">
        <v>24</v>
      </c>
      <c r="V2600" t="str">
        <f>IF(ctable[[#This Row],[tenure]]&lt;=12, "Short",IF(ctable[[#This Row],[tenure]]&lt;=36,"Medium","Long"))</f>
        <v>Short</v>
      </c>
      <c r="W2600">
        <f>IF(ctable[[#This Row],[Churn]]="Yes",1,0)</f>
        <v>0</v>
      </c>
    </row>
    <row r="2601" spans="1:23"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s="1">
        <v>73</v>
      </c>
      <c r="T2601" s="1">
        <v>5265.2</v>
      </c>
      <c r="U2601" t="s">
        <v>24</v>
      </c>
      <c r="V2601" t="str">
        <f>IF(ctable[[#This Row],[tenure]]&lt;=12, "Short",IF(ctable[[#This Row],[tenure]]&lt;=36,"Medium","Long"))</f>
        <v>Long</v>
      </c>
      <c r="W2601">
        <f>IF(ctable[[#This Row],[Churn]]="Yes",1,0)</f>
        <v>0</v>
      </c>
    </row>
    <row r="2602" spans="1:23"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s="1">
        <v>70.099999999999994</v>
      </c>
      <c r="T2602" s="1">
        <v>70.099999999999994</v>
      </c>
      <c r="U2602" t="s">
        <v>24</v>
      </c>
      <c r="V2602" t="str">
        <f>IF(ctable[[#This Row],[tenure]]&lt;=12, "Short",IF(ctable[[#This Row],[tenure]]&lt;=36,"Medium","Long"))</f>
        <v>Short</v>
      </c>
      <c r="W2602">
        <f>IF(ctable[[#This Row],[Churn]]="Yes",1,0)</f>
        <v>0</v>
      </c>
    </row>
    <row r="2603" spans="1:23"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s="1">
        <v>98.65</v>
      </c>
      <c r="T2603" s="1">
        <v>7129.45</v>
      </c>
      <c r="U2603" t="s">
        <v>24</v>
      </c>
      <c r="V2603" t="str">
        <f>IF(ctable[[#This Row],[tenure]]&lt;=12, "Short",IF(ctable[[#This Row],[tenure]]&lt;=36,"Medium","Long"))</f>
        <v>Long</v>
      </c>
      <c r="W2603">
        <f>IF(ctable[[#This Row],[Churn]]="Yes",1,0)</f>
        <v>0</v>
      </c>
    </row>
    <row r="2604" spans="1:23"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s="1">
        <v>111.45</v>
      </c>
      <c r="T2604" s="1">
        <v>7266.95</v>
      </c>
      <c r="U2604" t="s">
        <v>24</v>
      </c>
      <c r="V2604" t="str">
        <f>IF(ctable[[#This Row],[tenure]]&lt;=12, "Short",IF(ctable[[#This Row],[tenure]]&lt;=36,"Medium","Long"))</f>
        <v>Long</v>
      </c>
      <c r="W2604">
        <f>IF(ctable[[#This Row],[Churn]]="Yes",1,0)</f>
        <v>0</v>
      </c>
    </row>
    <row r="2605" spans="1:23"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s="1">
        <v>114.9</v>
      </c>
      <c r="T2605" s="1">
        <v>8496.7000000000007</v>
      </c>
      <c r="U2605" t="s">
        <v>24</v>
      </c>
      <c r="V2605" t="str">
        <f>IF(ctable[[#This Row],[tenure]]&lt;=12, "Short",IF(ctable[[#This Row],[tenure]]&lt;=36,"Medium","Long"))</f>
        <v>Long</v>
      </c>
      <c r="W2605">
        <f>IF(ctable[[#This Row],[Churn]]="Yes",1,0)</f>
        <v>0</v>
      </c>
    </row>
    <row r="2606" spans="1:23"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s="1">
        <v>100.55</v>
      </c>
      <c r="T2606" s="1">
        <v>2878.75</v>
      </c>
      <c r="U2606" t="s">
        <v>24</v>
      </c>
      <c r="V2606" t="str">
        <f>IF(ctable[[#This Row],[tenure]]&lt;=12, "Short",IF(ctable[[#This Row],[tenure]]&lt;=36,"Medium","Long"))</f>
        <v>Medium</v>
      </c>
      <c r="W2606">
        <f>IF(ctable[[#This Row],[Churn]]="Yes",1,0)</f>
        <v>0</v>
      </c>
    </row>
    <row r="2607" spans="1:23"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s="1">
        <v>20.399999999999999</v>
      </c>
      <c r="T2607" s="1">
        <v>261.3</v>
      </c>
      <c r="U2607" t="s">
        <v>24</v>
      </c>
      <c r="V2607" t="str">
        <f>IF(ctable[[#This Row],[tenure]]&lt;=12, "Short",IF(ctable[[#This Row],[tenure]]&lt;=36,"Medium","Long"))</f>
        <v>Medium</v>
      </c>
      <c r="W2607">
        <f>IF(ctable[[#This Row],[Churn]]="Yes",1,0)</f>
        <v>0</v>
      </c>
    </row>
    <row r="2608" spans="1:23"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s="1">
        <v>104.35</v>
      </c>
      <c r="T2608" s="1">
        <v>3205.6</v>
      </c>
      <c r="U2608" t="s">
        <v>24</v>
      </c>
      <c r="V2608" t="str">
        <f>IF(ctable[[#This Row],[tenure]]&lt;=12, "Short",IF(ctable[[#This Row],[tenure]]&lt;=36,"Medium","Long"))</f>
        <v>Medium</v>
      </c>
      <c r="W2608">
        <f>IF(ctable[[#This Row],[Churn]]="Yes",1,0)</f>
        <v>0</v>
      </c>
    </row>
    <row r="2609" spans="1:23"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s="1">
        <v>69.75</v>
      </c>
      <c r="T2609" s="1">
        <v>69.75</v>
      </c>
      <c r="U2609" t="s">
        <v>23</v>
      </c>
      <c r="V2609" t="str">
        <f>IF(ctable[[#This Row],[tenure]]&lt;=12, "Short",IF(ctable[[#This Row],[tenure]]&lt;=36,"Medium","Long"))</f>
        <v>Short</v>
      </c>
      <c r="W2609">
        <f>IF(ctable[[#This Row],[Churn]]="Yes",1,0)</f>
        <v>1</v>
      </c>
    </row>
    <row r="2610" spans="1:23"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s="1">
        <v>34.5</v>
      </c>
      <c r="T2610" s="1">
        <v>279.25</v>
      </c>
      <c r="U2610" t="s">
        <v>23</v>
      </c>
      <c r="V2610" t="str">
        <f>IF(ctable[[#This Row],[tenure]]&lt;=12, "Short",IF(ctable[[#This Row],[tenure]]&lt;=36,"Medium","Long"))</f>
        <v>Short</v>
      </c>
      <c r="W2610">
        <f>IF(ctable[[#This Row],[Churn]]="Yes",1,0)</f>
        <v>1</v>
      </c>
    </row>
    <row r="2611" spans="1:23"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s="1">
        <v>105.55</v>
      </c>
      <c r="T2611" s="1">
        <v>6281.45</v>
      </c>
      <c r="U2611" t="s">
        <v>23</v>
      </c>
      <c r="V2611" t="str">
        <f>IF(ctable[[#This Row],[tenure]]&lt;=12, "Short",IF(ctable[[#This Row],[tenure]]&lt;=36,"Medium","Long"))</f>
        <v>Long</v>
      </c>
      <c r="W2611">
        <f>IF(ctable[[#This Row],[Churn]]="Yes",1,0)</f>
        <v>1</v>
      </c>
    </row>
    <row r="2612" spans="1:23"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s="1">
        <v>30.1</v>
      </c>
      <c r="T2612" s="1">
        <v>1131.3</v>
      </c>
      <c r="U2612" t="s">
        <v>23</v>
      </c>
      <c r="V2612" t="str">
        <f>IF(ctable[[#This Row],[tenure]]&lt;=12, "Short",IF(ctable[[#This Row],[tenure]]&lt;=36,"Medium","Long"))</f>
        <v>Long</v>
      </c>
      <c r="W2612">
        <f>IF(ctable[[#This Row],[Churn]]="Yes",1,0)</f>
        <v>1</v>
      </c>
    </row>
    <row r="2613" spans="1:23"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s="1">
        <v>70.3</v>
      </c>
      <c r="T2613" s="1">
        <v>738.2</v>
      </c>
      <c r="U2613" t="s">
        <v>23</v>
      </c>
      <c r="V2613" t="str">
        <f>IF(ctable[[#This Row],[tenure]]&lt;=12, "Short",IF(ctable[[#This Row],[tenure]]&lt;=36,"Medium","Long"))</f>
        <v>Short</v>
      </c>
      <c r="W2613">
        <f>IF(ctable[[#This Row],[Churn]]="Yes",1,0)</f>
        <v>1</v>
      </c>
    </row>
    <row r="2614" spans="1:23"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s="1">
        <v>80.45</v>
      </c>
      <c r="T2614" s="1">
        <v>1137.05</v>
      </c>
      <c r="U2614" t="s">
        <v>24</v>
      </c>
      <c r="V2614" t="str">
        <f>IF(ctable[[#This Row],[tenure]]&lt;=12, "Short",IF(ctable[[#This Row],[tenure]]&lt;=36,"Medium","Long"))</f>
        <v>Medium</v>
      </c>
      <c r="W2614">
        <f>IF(ctable[[#This Row],[Churn]]="Yes",1,0)</f>
        <v>0</v>
      </c>
    </row>
    <row r="2615" spans="1:23"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s="1">
        <v>80.2</v>
      </c>
      <c r="T2615" s="1">
        <v>80.2</v>
      </c>
      <c r="U2615" t="s">
        <v>23</v>
      </c>
      <c r="V2615" t="str">
        <f>IF(ctable[[#This Row],[tenure]]&lt;=12, "Short",IF(ctable[[#This Row],[tenure]]&lt;=36,"Medium","Long"))</f>
        <v>Short</v>
      </c>
      <c r="W2615">
        <f>IF(ctable[[#This Row],[Churn]]="Yes",1,0)</f>
        <v>1</v>
      </c>
    </row>
    <row r="2616" spans="1:23"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s="1">
        <v>94.35</v>
      </c>
      <c r="T2616" s="1">
        <v>6341.45</v>
      </c>
      <c r="U2616" t="s">
        <v>23</v>
      </c>
      <c r="V2616" t="str">
        <f>IF(ctable[[#This Row],[tenure]]&lt;=12, "Short",IF(ctable[[#This Row],[tenure]]&lt;=36,"Medium","Long"))</f>
        <v>Long</v>
      </c>
      <c r="W2616">
        <f>IF(ctable[[#This Row],[Churn]]="Yes",1,0)</f>
        <v>1</v>
      </c>
    </row>
    <row r="2617" spans="1:23"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s="1">
        <v>91.35</v>
      </c>
      <c r="T2617" s="1">
        <v>6697.2</v>
      </c>
      <c r="U2617" t="s">
        <v>24</v>
      </c>
      <c r="V2617" t="str">
        <f>IF(ctable[[#This Row],[tenure]]&lt;=12, "Short",IF(ctable[[#This Row],[tenure]]&lt;=36,"Medium","Long"))</f>
        <v>Long</v>
      </c>
      <c r="W2617">
        <f>IF(ctable[[#This Row],[Churn]]="Yes",1,0)</f>
        <v>0</v>
      </c>
    </row>
    <row r="2618" spans="1:23"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s="1">
        <v>44.6</v>
      </c>
      <c r="T2618" s="1">
        <v>260.8</v>
      </c>
      <c r="U2618" t="s">
        <v>23</v>
      </c>
      <c r="V2618" t="str">
        <f>IF(ctable[[#This Row],[tenure]]&lt;=12, "Short",IF(ctable[[#This Row],[tenure]]&lt;=36,"Medium","Long"))</f>
        <v>Short</v>
      </c>
      <c r="W2618">
        <f>IF(ctable[[#This Row],[Churn]]="Yes",1,0)</f>
        <v>1</v>
      </c>
    </row>
    <row r="2619" spans="1:23"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s="1">
        <v>19.600000000000001</v>
      </c>
      <c r="T2619" s="1">
        <v>19.600000000000001</v>
      </c>
      <c r="U2619" t="s">
        <v>23</v>
      </c>
      <c r="V2619" t="str">
        <f>IF(ctable[[#This Row],[tenure]]&lt;=12, "Short",IF(ctable[[#This Row],[tenure]]&lt;=36,"Medium","Long"))</f>
        <v>Short</v>
      </c>
      <c r="W2619">
        <f>IF(ctable[[#This Row],[Churn]]="Yes",1,0)</f>
        <v>1</v>
      </c>
    </row>
    <row r="2620" spans="1:23"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s="1">
        <v>19.899999999999999</v>
      </c>
      <c r="T2620" s="1">
        <v>505.45</v>
      </c>
      <c r="U2620" t="s">
        <v>24</v>
      </c>
      <c r="V2620" t="str">
        <f>IF(ctable[[#This Row],[tenure]]&lt;=12, "Short",IF(ctable[[#This Row],[tenure]]&lt;=36,"Medium","Long"))</f>
        <v>Medium</v>
      </c>
      <c r="W2620">
        <f>IF(ctable[[#This Row],[Churn]]="Yes",1,0)</f>
        <v>0</v>
      </c>
    </row>
    <row r="2621" spans="1:23"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s="1">
        <v>110.45</v>
      </c>
      <c r="T2621" s="1">
        <v>3655.45</v>
      </c>
      <c r="U2621" t="s">
        <v>23</v>
      </c>
      <c r="V2621" t="str">
        <f>IF(ctable[[#This Row],[tenure]]&lt;=12, "Short",IF(ctable[[#This Row],[tenure]]&lt;=36,"Medium","Long"))</f>
        <v>Medium</v>
      </c>
      <c r="W2621">
        <f>IF(ctable[[#This Row],[Churn]]="Yes",1,0)</f>
        <v>1</v>
      </c>
    </row>
    <row r="2622" spans="1:23"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s="1">
        <v>68.349999999999994</v>
      </c>
      <c r="T2622" s="1">
        <v>1299.8</v>
      </c>
      <c r="U2622" t="s">
        <v>24</v>
      </c>
      <c r="V2622" t="str">
        <f>IF(ctable[[#This Row],[tenure]]&lt;=12, "Short",IF(ctable[[#This Row],[tenure]]&lt;=36,"Medium","Long"))</f>
        <v>Medium</v>
      </c>
      <c r="W2622">
        <f>IF(ctable[[#This Row],[Churn]]="Yes",1,0)</f>
        <v>0</v>
      </c>
    </row>
    <row r="2623" spans="1:23"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s="1">
        <v>79.099999999999994</v>
      </c>
      <c r="T2623" s="1">
        <v>5564.85</v>
      </c>
      <c r="U2623" t="s">
        <v>24</v>
      </c>
      <c r="V2623" t="str">
        <f>IF(ctable[[#This Row],[tenure]]&lt;=12, "Short",IF(ctable[[#This Row],[tenure]]&lt;=36,"Medium","Long"))</f>
        <v>Long</v>
      </c>
      <c r="W2623">
        <f>IF(ctable[[#This Row],[Churn]]="Yes",1,0)</f>
        <v>0</v>
      </c>
    </row>
    <row r="2624" spans="1:23"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s="1">
        <v>51</v>
      </c>
      <c r="T2624" s="1">
        <v>1381.8</v>
      </c>
      <c r="U2624" t="s">
        <v>24</v>
      </c>
      <c r="V2624" t="str">
        <f>IF(ctable[[#This Row],[tenure]]&lt;=12, "Short",IF(ctable[[#This Row],[tenure]]&lt;=36,"Medium","Long"))</f>
        <v>Medium</v>
      </c>
      <c r="W2624">
        <f>IF(ctable[[#This Row],[Churn]]="Yes",1,0)</f>
        <v>0</v>
      </c>
    </row>
    <row r="2625" spans="1:23"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s="1">
        <v>80.55</v>
      </c>
      <c r="T2625" s="1">
        <v>188.1</v>
      </c>
      <c r="U2625" t="s">
        <v>24</v>
      </c>
      <c r="V2625" t="str">
        <f>IF(ctable[[#This Row],[tenure]]&lt;=12, "Short",IF(ctable[[#This Row],[tenure]]&lt;=36,"Medium","Long"))</f>
        <v>Short</v>
      </c>
      <c r="W2625">
        <f>IF(ctable[[#This Row],[Churn]]="Yes",1,0)</f>
        <v>0</v>
      </c>
    </row>
    <row r="2626" spans="1:23"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s="1">
        <v>66.7</v>
      </c>
      <c r="T2626" s="1">
        <v>1077.05</v>
      </c>
      <c r="U2626" t="s">
        <v>24</v>
      </c>
      <c r="V2626" t="str">
        <f>IF(ctable[[#This Row],[tenure]]&lt;=12, "Short",IF(ctable[[#This Row],[tenure]]&lt;=36,"Medium","Long"))</f>
        <v>Medium</v>
      </c>
      <c r="W2626">
        <f>IF(ctable[[#This Row],[Churn]]="Yes",1,0)</f>
        <v>0</v>
      </c>
    </row>
    <row r="2627" spans="1:23"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s="1">
        <v>86.4</v>
      </c>
      <c r="T2627" s="1">
        <v>4922.3999999999996</v>
      </c>
      <c r="U2627" t="s">
        <v>24</v>
      </c>
      <c r="V2627" t="str">
        <f>IF(ctable[[#This Row],[tenure]]&lt;=12, "Short",IF(ctable[[#This Row],[tenure]]&lt;=36,"Medium","Long"))</f>
        <v>Long</v>
      </c>
      <c r="W2627">
        <f>IF(ctable[[#This Row],[Churn]]="Yes",1,0)</f>
        <v>0</v>
      </c>
    </row>
    <row r="2628" spans="1:23"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s="1">
        <v>50.05</v>
      </c>
      <c r="T2628" s="1">
        <v>2911.5</v>
      </c>
      <c r="U2628" t="s">
        <v>24</v>
      </c>
      <c r="V2628" t="str">
        <f>IF(ctable[[#This Row],[tenure]]&lt;=12, "Short",IF(ctable[[#This Row],[tenure]]&lt;=36,"Medium","Long"))</f>
        <v>Long</v>
      </c>
      <c r="W2628">
        <f>IF(ctable[[#This Row],[Churn]]="Yes",1,0)</f>
        <v>0</v>
      </c>
    </row>
    <row r="2629" spans="1:23"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s="1">
        <v>25.7</v>
      </c>
      <c r="T2629" s="1">
        <v>826.1</v>
      </c>
      <c r="U2629" t="s">
        <v>24</v>
      </c>
      <c r="V2629" t="str">
        <f>IF(ctable[[#This Row],[tenure]]&lt;=12, "Short",IF(ctable[[#This Row],[tenure]]&lt;=36,"Medium","Long"))</f>
        <v>Medium</v>
      </c>
      <c r="W2629">
        <f>IF(ctable[[#This Row],[Churn]]="Yes",1,0)</f>
        <v>0</v>
      </c>
    </row>
    <row r="2630" spans="1:23"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s="1">
        <v>83.4</v>
      </c>
      <c r="T2630" s="1">
        <v>83.4</v>
      </c>
      <c r="U2630" t="s">
        <v>24</v>
      </c>
      <c r="V2630" t="str">
        <f>IF(ctable[[#This Row],[tenure]]&lt;=12, "Short",IF(ctable[[#This Row],[tenure]]&lt;=36,"Medium","Long"))</f>
        <v>Short</v>
      </c>
      <c r="W2630">
        <f>IF(ctable[[#This Row],[Churn]]="Yes",1,0)</f>
        <v>0</v>
      </c>
    </row>
    <row r="2631" spans="1:23"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s="1">
        <v>70.7</v>
      </c>
      <c r="T2631" s="1">
        <v>140.69999999999999</v>
      </c>
      <c r="U2631" t="s">
        <v>23</v>
      </c>
      <c r="V2631" t="str">
        <f>IF(ctable[[#This Row],[tenure]]&lt;=12, "Short",IF(ctable[[#This Row],[tenure]]&lt;=36,"Medium","Long"))</f>
        <v>Short</v>
      </c>
      <c r="W2631">
        <f>IF(ctable[[#This Row],[Churn]]="Yes",1,0)</f>
        <v>1</v>
      </c>
    </row>
    <row r="2632" spans="1:23"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s="1">
        <v>84.65</v>
      </c>
      <c r="T2632" s="1">
        <v>5377.8</v>
      </c>
      <c r="U2632" t="s">
        <v>24</v>
      </c>
      <c r="V2632" t="str">
        <f>IF(ctable[[#This Row],[tenure]]&lt;=12, "Short",IF(ctable[[#This Row],[tenure]]&lt;=36,"Medium","Long"))</f>
        <v>Long</v>
      </c>
      <c r="W2632">
        <f>IF(ctable[[#This Row],[Churn]]="Yes",1,0)</f>
        <v>0</v>
      </c>
    </row>
    <row r="2633" spans="1:23"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s="1">
        <v>99.25</v>
      </c>
      <c r="T2633" s="1">
        <v>665.45</v>
      </c>
      <c r="U2633" t="s">
        <v>23</v>
      </c>
      <c r="V2633" t="str">
        <f>IF(ctable[[#This Row],[tenure]]&lt;=12, "Short",IF(ctable[[#This Row],[tenure]]&lt;=36,"Medium","Long"))</f>
        <v>Short</v>
      </c>
      <c r="W2633">
        <f>IF(ctable[[#This Row],[Churn]]="Yes",1,0)</f>
        <v>1</v>
      </c>
    </row>
    <row r="2634" spans="1:23"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s="1">
        <v>64.75</v>
      </c>
      <c r="T2634" s="1">
        <v>3617.1</v>
      </c>
      <c r="U2634" t="s">
        <v>24</v>
      </c>
      <c r="V2634" t="str">
        <f>IF(ctable[[#This Row],[tenure]]&lt;=12, "Short",IF(ctable[[#This Row],[tenure]]&lt;=36,"Medium","Long"))</f>
        <v>Long</v>
      </c>
      <c r="W2634">
        <f>IF(ctable[[#This Row],[Churn]]="Yes",1,0)</f>
        <v>0</v>
      </c>
    </row>
    <row r="2635" spans="1:23"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s="1">
        <v>100.15</v>
      </c>
      <c r="T2635" s="1">
        <v>6643.5</v>
      </c>
      <c r="U2635" t="s">
        <v>24</v>
      </c>
      <c r="V2635" t="str">
        <f>IF(ctable[[#This Row],[tenure]]&lt;=12, "Short",IF(ctable[[#This Row],[tenure]]&lt;=36,"Medium","Long"))</f>
        <v>Long</v>
      </c>
      <c r="W2635">
        <f>IF(ctable[[#This Row],[Churn]]="Yes",1,0)</f>
        <v>0</v>
      </c>
    </row>
    <row r="2636" spans="1:23"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s="1">
        <v>84.8</v>
      </c>
      <c r="T2636" s="1">
        <v>84.8</v>
      </c>
      <c r="U2636" t="s">
        <v>23</v>
      </c>
      <c r="V2636" t="str">
        <f>IF(ctable[[#This Row],[tenure]]&lt;=12, "Short",IF(ctable[[#This Row],[tenure]]&lt;=36,"Medium","Long"))</f>
        <v>Short</v>
      </c>
      <c r="W2636">
        <f>IF(ctable[[#This Row],[Churn]]="Yes",1,0)</f>
        <v>1</v>
      </c>
    </row>
    <row r="2637" spans="1:23"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s="1">
        <v>25.25</v>
      </c>
      <c r="T2637" s="1">
        <v>1559.3</v>
      </c>
      <c r="U2637" t="s">
        <v>24</v>
      </c>
      <c r="V2637" t="str">
        <f>IF(ctable[[#This Row],[tenure]]&lt;=12, "Short",IF(ctable[[#This Row],[tenure]]&lt;=36,"Medium","Long"))</f>
        <v>Long</v>
      </c>
      <c r="W2637">
        <f>IF(ctable[[#This Row],[Churn]]="Yes",1,0)</f>
        <v>0</v>
      </c>
    </row>
    <row r="2638" spans="1:23"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s="1">
        <v>113</v>
      </c>
      <c r="T2638" s="1">
        <v>7987.6</v>
      </c>
      <c r="U2638" t="s">
        <v>24</v>
      </c>
      <c r="V2638" t="str">
        <f>IF(ctable[[#This Row],[tenure]]&lt;=12, "Short",IF(ctable[[#This Row],[tenure]]&lt;=36,"Medium","Long"))</f>
        <v>Long</v>
      </c>
      <c r="W2638">
        <f>IF(ctable[[#This Row],[Churn]]="Yes",1,0)</f>
        <v>0</v>
      </c>
    </row>
    <row r="2639" spans="1:23"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s="1">
        <v>40.65</v>
      </c>
      <c r="T2639" s="1">
        <v>1547.35</v>
      </c>
      <c r="U2639" t="s">
        <v>24</v>
      </c>
      <c r="V2639" t="str">
        <f>IF(ctable[[#This Row],[tenure]]&lt;=12, "Short",IF(ctable[[#This Row],[tenure]]&lt;=36,"Medium","Long"))</f>
        <v>Medium</v>
      </c>
      <c r="W2639">
        <f>IF(ctable[[#This Row],[Churn]]="Yes",1,0)</f>
        <v>0</v>
      </c>
    </row>
    <row r="2640" spans="1:23"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s="1">
        <v>105</v>
      </c>
      <c r="T2640" s="1">
        <v>5426.85</v>
      </c>
      <c r="U2640" t="s">
        <v>23</v>
      </c>
      <c r="V2640" t="str">
        <f>IF(ctable[[#This Row],[tenure]]&lt;=12, "Short",IF(ctable[[#This Row],[tenure]]&lt;=36,"Medium","Long"))</f>
        <v>Long</v>
      </c>
      <c r="W2640">
        <f>IF(ctable[[#This Row],[Churn]]="Yes",1,0)</f>
        <v>1</v>
      </c>
    </row>
    <row r="2641" spans="1:23"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s="1">
        <v>54.45</v>
      </c>
      <c r="T2641" s="1">
        <v>1127.3499999999999</v>
      </c>
      <c r="U2641" t="s">
        <v>23</v>
      </c>
      <c r="V2641" t="str">
        <f>IF(ctable[[#This Row],[tenure]]&lt;=12, "Short",IF(ctable[[#This Row],[tenure]]&lt;=36,"Medium","Long"))</f>
        <v>Medium</v>
      </c>
      <c r="W2641">
        <f>IF(ctable[[#This Row],[Churn]]="Yes",1,0)</f>
        <v>1</v>
      </c>
    </row>
    <row r="2642" spans="1:23"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s="1">
        <v>94.95</v>
      </c>
      <c r="T2642" s="1">
        <v>2142.8000000000002</v>
      </c>
      <c r="U2642" t="s">
        <v>24</v>
      </c>
      <c r="V2642" t="str">
        <f>IF(ctable[[#This Row],[tenure]]&lt;=12, "Short",IF(ctable[[#This Row],[tenure]]&lt;=36,"Medium","Long"))</f>
        <v>Medium</v>
      </c>
      <c r="W2642">
        <f>IF(ctable[[#This Row],[Churn]]="Yes",1,0)</f>
        <v>0</v>
      </c>
    </row>
    <row r="2643" spans="1:23"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s="1">
        <v>59.9</v>
      </c>
      <c r="T2643" s="1">
        <v>287.85000000000002</v>
      </c>
      <c r="U2643" t="s">
        <v>24</v>
      </c>
      <c r="V2643" t="str">
        <f>IF(ctable[[#This Row],[tenure]]&lt;=12, "Short",IF(ctable[[#This Row],[tenure]]&lt;=36,"Medium","Long"))</f>
        <v>Short</v>
      </c>
      <c r="W2643">
        <f>IF(ctable[[#This Row],[Churn]]="Yes",1,0)</f>
        <v>0</v>
      </c>
    </row>
    <row r="2644" spans="1:23"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s="1">
        <v>85.3</v>
      </c>
      <c r="T2644" s="1">
        <v>4045.65</v>
      </c>
      <c r="U2644" t="s">
        <v>23</v>
      </c>
      <c r="V2644" t="str">
        <f>IF(ctable[[#This Row],[tenure]]&lt;=12, "Short",IF(ctable[[#This Row],[tenure]]&lt;=36,"Medium","Long"))</f>
        <v>Long</v>
      </c>
      <c r="W2644">
        <f>IF(ctable[[#This Row],[Churn]]="Yes",1,0)</f>
        <v>1</v>
      </c>
    </row>
    <row r="2645" spans="1:23"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s="1">
        <v>83.35</v>
      </c>
      <c r="T2645" s="1">
        <v>2757.85</v>
      </c>
      <c r="U2645" t="s">
        <v>23</v>
      </c>
      <c r="V2645" t="str">
        <f>IF(ctable[[#This Row],[tenure]]&lt;=12, "Short",IF(ctable[[#This Row],[tenure]]&lt;=36,"Medium","Long"))</f>
        <v>Medium</v>
      </c>
      <c r="W2645">
        <f>IF(ctable[[#This Row],[Churn]]="Yes",1,0)</f>
        <v>1</v>
      </c>
    </row>
    <row r="2646" spans="1:23"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s="1">
        <v>33.5</v>
      </c>
      <c r="T2646" s="1">
        <v>600</v>
      </c>
      <c r="U2646" t="s">
        <v>23</v>
      </c>
      <c r="V2646" t="str">
        <f>IF(ctable[[#This Row],[tenure]]&lt;=12, "Short",IF(ctable[[#This Row],[tenure]]&lt;=36,"Medium","Long"))</f>
        <v>Medium</v>
      </c>
      <c r="W2646">
        <f>IF(ctable[[#This Row],[Churn]]="Yes",1,0)</f>
        <v>1</v>
      </c>
    </row>
    <row r="2647" spans="1:23"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s="1">
        <v>19.8</v>
      </c>
      <c r="T2647" s="1">
        <v>19.8</v>
      </c>
      <c r="U2647" t="s">
        <v>24</v>
      </c>
      <c r="V2647" t="str">
        <f>IF(ctable[[#This Row],[tenure]]&lt;=12, "Short",IF(ctable[[#This Row],[tenure]]&lt;=36,"Medium","Long"))</f>
        <v>Short</v>
      </c>
      <c r="W2647">
        <f>IF(ctable[[#This Row],[Churn]]="Yes",1,0)</f>
        <v>0</v>
      </c>
    </row>
    <row r="2648" spans="1:23"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s="1">
        <v>81.8</v>
      </c>
      <c r="T2648" s="1">
        <v>4534.45</v>
      </c>
      <c r="U2648" t="s">
        <v>24</v>
      </c>
      <c r="V2648" t="str">
        <f>IF(ctable[[#This Row],[tenure]]&lt;=12, "Short",IF(ctable[[#This Row],[tenure]]&lt;=36,"Medium","Long"))</f>
        <v>Long</v>
      </c>
      <c r="W2648">
        <f>IF(ctable[[#This Row],[Churn]]="Yes",1,0)</f>
        <v>0</v>
      </c>
    </row>
    <row r="2649" spans="1:23"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s="1">
        <v>20</v>
      </c>
      <c r="T2649" s="1">
        <v>40.9</v>
      </c>
      <c r="U2649" t="s">
        <v>24</v>
      </c>
      <c r="V2649" t="str">
        <f>IF(ctable[[#This Row],[tenure]]&lt;=12, "Short",IF(ctable[[#This Row],[tenure]]&lt;=36,"Medium","Long"))</f>
        <v>Short</v>
      </c>
      <c r="W2649">
        <f>IF(ctable[[#This Row],[Churn]]="Yes",1,0)</f>
        <v>0</v>
      </c>
    </row>
    <row r="2650" spans="1:23"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s="1">
        <v>59.6</v>
      </c>
      <c r="T2650" s="1">
        <v>2094.9</v>
      </c>
      <c r="U2650" t="s">
        <v>24</v>
      </c>
      <c r="V2650" t="str">
        <f>IF(ctable[[#This Row],[tenure]]&lt;=12, "Short",IF(ctable[[#This Row],[tenure]]&lt;=36,"Medium","Long"))</f>
        <v>Medium</v>
      </c>
      <c r="W2650">
        <f>IF(ctable[[#This Row],[Churn]]="Yes",1,0)</f>
        <v>0</v>
      </c>
    </row>
    <row r="2651" spans="1:23"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s="1">
        <v>25</v>
      </c>
      <c r="T2651" s="1">
        <v>1584.8</v>
      </c>
      <c r="U2651" t="s">
        <v>24</v>
      </c>
      <c r="V2651" t="str">
        <f>IF(ctable[[#This Row],[tenure]]&lt;=12, "Short",IF(ctable[[#This Row],[tenure]]&lt;=36,"Medium","Long"))</f>
        <v>Long</v>
      </c>
      <c r="W2651">
        <f>IF(ctable[[#This Row],[Churn]]="Yes",1,0)</f>
        <v>0</v>
      </c>
    </row>
    <row r="2652" spans="1:23"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s="1">
        <v>84.35</v>
      </c>
      <c r="T2652" s="1">
        <v>1302.6500000000001</v>
      </c>
      <c r="U2652" t="s">
        <v>24</v>
      </c>
      <c r="V2652" t="str">
        <f>IF(ctable[[#This Row],[tenure]]&lt;=12, "Short",IF(ctable[[#This Row],[tenure]]&lt;=36,"Medium","Long"))</f>
        <v>Medium</v>
      </c>
      <c r="W2652">
        <f>IF(ctable[[#This Row],[Churn]]="Yes",1,0)</f>
        <v>0</v>
      </c>
    </row>
    <row r="2653" spans="1:23"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s="1">
        <v>90.35</v>
      </c>
      <c r="T2653" s="1">
        <v>2238.5</v>
      </c>
      <c r="U2653" t="s">
        <v>23</v>
      </c>
      <c r="V2653" t="str">
        <f>IF(ctable[[#This Row],[tenure]]&lt;=12, "Short",IF(ctable[[#This Row],[tenure]]&lt;=36,"Medium","Long"))</f>
        <v>Medium</v>
      </c>
      <c r="W2653">
        <f>IF(ctable[[#This Row],[Churn]]="Yes",1,0)</f>
        <v>1</v>
      </c>
    </row>
    <row r="2654" spans="1:23"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s="1">
        <v>55.55</v>
      </c>
      <c r="T2654" s="1">
        <v>55.55</v>
      </c>
      <c r="U2654" t="s">
        <v>24</v>
      </c>
      <c r="V2654" t="str">
        <f>IF(ctable[[#This Row],[tenure]]&lt;=12, "Short",IF(ctable[[#This Row],[tenure]]&lt;=36,"Medium","Long"))</f>
        <v>Short</v>
      </c>
      <c r="W2654">
        <f>IF(ctable[[#This Row],[Churn]]="Yes",1,0)</f>
        <v>0</v>
      </c>
    </row>
    <row r="2655" spans="1:23"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s="1">
        <v>75.349999999999994</v>
      </c>
      <c r="T2655" s="1">
        <v>5437.75</v>
      </c>
      <c r="U2655" t="s">
        <v>24</v>
      </c>
      <c r="V2655" t="str">
        <f>IF(ctable[[#This Row],[tenure]]&lt;=12, "Short",IF(ctable[[#This Row],[tenure]]&lt;=36,"Medium","Long"))</f>
        <v>Long</v>
      </c>
      <c r="W2655">
        <f>IF(ctable[[#This Row],[Churn]]="Yes",1,0)</f>
        <v>0</v>
      </c>
    </row>
    <row r="2656" spans="1:23"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s="1">
        <v>90.75</v>
      </c>
      <c r="T2656" s="1">
        <v>90.75</v>
      </c>
      <c r="U2656" t="s">
        <v>23</v>
      </c>
      <c r="V2656" t="str">
        <f>IF(ctable[[#This Row],[tenure]]&lt;=12, "Short",IF(ctable[[#This Row],[tenure]]&lt;=36,"Medium","Long"))</f>
        <v>Short</v>
      </c>
      <c r="W2656">
        <f>IF(ctable[[#This Row],[Churn]]="Yes",1,0)</f>
        <v>1</v>
      </c>
    </row>
    <row r="2657" spans="1:23"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s="1">
        <v>89.6</v>
      </c>
      <c r="T2657" s="1">
        <v>365.65</v>
      </c>
      <c r="U2657" t="s">
        <v>23</v>
      </c>
      <c r="V2657" t="str">
        <f>IF(ctable[[#This Row],[tenure]]&lt;=12, "Short",IF(ctable[[#This Row],[tenure]]&lt;=36,"Medium","Long"))</f>
        <v>Short</v>
      </c>
      <c r="W2657">
        <f>IF(ctable[[#This Row],[Churn]]="Yes",1,0)</f>
        <v>1</v>
      </c>
    </row>
    <row r="2658" spans="1:23"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s="1">
        <v>59.3</v>
      </c>
      <c r="T2658" s="1">
        <v>2209.15</v>
      </c>
      <c r="U2658" t="s">
        <v>24</v>
      </c>
      <c r="V2658" t="str">
        <f>IF(ctable[[#This Row],[tenure]]&lt;=12, "Short",IF(ctable[[#This Row],[tenure]]&lt;=36,"Medium","Long"))</f>
        <v>Long</v>
      </c>
      <c r="W2658">
        <f>IF(ctable[[#This Row],[Churn]]="Yes",1,0)</f>
        <v>0</v>
      </c>
    </row>
    <row r="2659" spans="1:23"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s="1">
        <v>66.099999999999994</v>
      </c>
      <c r="T2659" s="1">
        <v>1912.15</v>
      </c>
      <c r="U2659" t="s">
        <v>24</v>
      </c>
      <c r="V2659" t="str">
        <f>IF(ctable[[#This Row],[tenure]]&lt;=12, "Short",IF(ctable[[#This Row],[tenure]]&lt;=36,"Medium","Long"))</f>
        <v>Medium</v>
      </c>
      <c r="W2659">
        <f>IF(ctable[[#This Row],[Churn]]="Yes",1,0)</f>
        <v>0</v>
      </c>
    </row>
    <row r="2660" spans="1:23"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s="1">
        <v>18.8</v>
      </c>
      <c r="T2660" s="1">
        <v>255.55</v>
      </c>
      <c r="U2660" t="s">
        <v>24</v>
      </c>
      <c r="V2660" t="str">
        <f>IF(ctable[[#This Row],[tenure]]&lt;=12, "Short",IF(ctable[[#This Row],[tenure]]&lt;=36,"Medium","Long"))</f>
        <v>Medium</v>
      </c>
      <c r="W2660">
        <f>IF(ctable[[#This Row],[Churn]]="Yes",1,0)</f>
        <v>0</v>
      </c>
    </row>
    <row r="2661" spans="1:23"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s="1">
        <v>86.45</v>
      </c>
      <c r="T2661" s="1">
        <v>5175.3</v>
      </c>
      <c r="U2661" t="s">
        <v>24</v>
      </c>
      <c r="V2661" t="str">
        <f>IF(ctable[[#This Row],[tenure]]&lt;=12, "Short",IF(ctable[[#This Row],[tenure]]&lt;=36,"Medium","Long"))</f>
        <v>Long</v>
      </c>
      <c r="W2661">
        <f>IF(ctable[[#This Row],[Churn]]="Yes",1,0)</f>
        <v>0</v>
      </c>
    </row>
    <row r="2662" spans="1:23"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s="1">
        <v>52.1</v>
      </c>
      <c r="T2662" s="1">
        <v>670.65</v>
      </c>
      <c r="U2662" t="s">
        <v>24</v>
      </c>
      <c r="V2662" t="str">
        <f>IF(ctable[[#This Row],[tenure]]&lt;=12, "Short",IF(ctable[[#This Row],[tenure]]&lt;=36,"Medium","Long"))</f>
        <v>Medium</v>
      </c>
      <c r="W2662">
        <f>IF(ctable[[#This Row],[Churn]]="Yes",1,0)</f>
        <v>0</v>
      </c>
    </row>
    <row r="2663" spans="1:23"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s="1">
        <v>47.4</v>
      </c>
      <c r="T2663" s="1">
        <v>3177.25</v>
      </c>
      <c r="U2663" t="s">
        <v>24</v>
      </c>
      <c r="V2663" t="str">
        <f>IF(ctable[[#This Row],[tenure]]&lt;=12, "Short",IF(ctable[[#This Row],[tenure]]&lt;=36,"Medium","Long"))</f>
        <v>Long</v>
      </c>
      <c r="W2663">
        <f>IF(ctable[[#This Row],[Churn]]="Yes",1,0)</f>
        <v>0</v>
      </c>
    </row>
    <row r="2664" spans="1:23"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s="1">
        <v>49.25</v>
      </c>
      <c r="T2664" s="1">
        <v>90.35</v>
      </c>
      <c r="U2664" t="s">
        <v>23</v>
      </c>
      <c r="V2664" t="str">
        <f>IF(ctable[[#This Row],[tenure]]&lt;=12, "Short",IF(ctable[[#This Row],[tenure]]&lt;=36,"Medium","Long"))</f>
        <v>Short</v>
      </c>
      <c r="W2664">
        <f>IF(ctable[[#This Row],[Churn]]="Yes",1,0)</f>
        <v>1</v>
      </c>
    </row>
    <row r="2665" spans="1:23"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s="1">
        <v>109.15</v>
      </c>
      <c r="T2665" s="1">
        <v>6557.75</v>
      </c>
      <c r="U2665" t="s">
        <v>24</v>
      </c>
      <c r="V2665" t="str">
        <f>IF(ctable[[#This Row],[tenure]]&lt;=12, "Short",IF(ctable[[#This Row],[tenure]]&lt;=36,"Medium","Long"))</f>
        <v>Long</v>
      </c>
      <c r="W2665">
        <f>IF(ctable[[#This Row],[Churn]]="Yes",1,0)</f>
        <v>0</v>
      </c>
    </row>
    <row r="2666" spans="1:23"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s="1">
        <v>94.95</v>
      </c>
      <c r="T2666" s="1">
        <v>5791.85</v>
      </c>
      <c r="U2666" t="s">
        <v>24</v>
      </c>
      <c r="V2666" t="str">
        <f>IF(ctable[[#This Row],[tenure]]&lt;=12, "Short",IF(ctable[[#This Row],[tenure]]&lt;=36,"Medium","Long"))</f>
        <v>Long</v>
      </c>
      <c r="W2666">
        <f>IF(ctable[[#This Row],[Churn]]="Yes",1,0)</f>
        <v>0</v>
      </c>
    </row>
    <row r="2667" spans="1:23"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s="1">
        <v>93.55</v>
      </c>
      <c r="T2667" s="1">
        <v>3055.5</v>
      </c>
      <c r="U2667" t="s">
        <v>24</v>
      </c>
      <c r="V2667" t="str">
        <f>IF(ctable[[#This Row],[tenure]]&lt;=12, "Short",IF(ctable[[#This Row],[tenure]]&lt;=36,"Medium","Long"))</f>
        <v>Medium</v>
      </c>
      <c r="W2667">
        <f>IF(ctable[[#This Row],[Churn]]="Yes",1,0)</f>
        <v>0</v>
      </c>
    </row>
    <row r="2668" spans="1:23"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s="1">
        <v>79.5</v>
      </c>
      <c r="T2668" s="1">
        <v>5196.1000000000004</v>
      </c>
      <c r="U2668" t="s">
        <v>24</v>
      </c>
      <c r="V2668" t="str">
        <f>IF(ctable[[#This Row],[tenure]]&lt;=12, "Short",IF(ctable[[#This Row],[tenure]]&lt;=36,"Medium","Long"))</f>
        <v>Long</v>
      </c>
      <c r="W2668">
        <f>IF(ctable[[#This Row],[Churn]]="Yes",1,0)</f>
        <v>0</v>
      </c>
    </row>
    <row r="2669" spans="1:23"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s="1">
        <v>115.05</v>
      </c>
      <c r="T2669" s="1">
        <v>8405</v>
      </c>
      <c r="U2669" t="s">
        <v>24</v>
      </c>
      <c r="V2669" t="str">
        <f>IF(ctable[[#This Row],[tenure]]&lt;=12, "Short",IF(ctable[[#This Row],[tenure]]&lt;=36,"Medium","Long"))</f>
        <v>Long</v>
      </c>
      <c r="W2669">
        <f>IF(ctable[[#This Row],[Churn]]="Yes",1,0)</f>
        <v>0</v>
      </c>
    </row>
    <row r="2670" spans="1:23"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s="1">
        <v>19.75</v>
      </c>
      <c r="T2670" s="1">
        <v>19.75</v>
      </c>
      <c r="U2670" t="s">
        <v>23</v>
      </c>
      <c r="V2670" t="str">
        <f>IF(ctable[[#This Row],[tenure]]&lt;=12, "Short",IF(ctable[[#This Row],[tenure]]&lt;=36,"Medium","Long"))</f>
        <v>Short</v>
      </c>
      <c r="W2670">
        <f>IF(ctable[[#This Row],[Churn]]="Yes",1,0)</f>
        <v>1</v>
      </c>
    </row>
    <row r="2671" spans="1:23"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s="1">
        <v>95.15</v>
      </c>
      <c r="T2671" s="1">
        <v>1789.25</v>
      </c>
      <c r="U2671" t="s">
        <v>23</v>
      </c>
      <c r="V2671" t="str">
        <f>IF(ctable[[#This Row],[tenure]]&lt;=12, "Short",IF(ctable[[#This Row],[tenure]]&lt;=36,"Medium","Long"))</f>
        <v>Medium</v>
      </c>
      <c r="W2671">
        <f>IF(ctable[[#This Row],[Churn]]="Yes",1,0)</f>
        <v>1</v>
      </c>
    </row>
    <row r="2672" spans="1:23"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s="1">
        <v>95.15</v>
      </c>
      <c r="T2672" s="1">
        <v>5000.05</v>
      </c>
      <c r="U2672" t="s">
        <v>24</v>
      </c>
      <c r="V2672" t="str">
        <f>IF(ctable[[#This Row],[tenure]]&lt;=12, "Short",IF(ctable[[#This Row],[tenure]]&lt;=36,"Medium","Long"))</f>
        <v>Long</v>
      </c>
      <c r="W2672">
        <f>IF(ctable[[#This Row],[Churn]]="Yes",1,0)</f>
        <v>0</v>
      </c>
    </row>
    <row r="2673" spans="1:23"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s="1">
        <v>105.4</v>
      </c>
      <c r="T2673" s="1">
        <v>6713.2</v>
      </c>
      <c r="U2673" t="s">
        <v>24</v>
      </c>
      <c r="V2673" t="str">
        <f>IF(ctable[[#This Row],[tenure]]&lt;=12, "Short",IF(ctable[[#This Row],[tenure]]&lt;=36,"Medium","Long"))</f>
        <v>Long</v>
      </c>
      <c r="W2673">
        <f>IF(ctable[[#This Row],[Churn]]="Yes",1,0)</f>
        <v>0</v>
      </c>
    </row>
    <row r="2674" spans="1:23"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s="1">
        <v>20.100000000000001</v>
      </c>
      <c r="T2674" s="1">
        <v>562.6</v>
      </c>
      <c r="U2674" t="s">
        <v>24</v>
      </c>
      <c r="V2674" t="str">
        <f>IF(ctable[[#This Row],[tenure]]&lt;=12, "Short",IF(ctable[[#This Row],[tenure]]&lt;=36,"Medium","Long"))</f>
        <v>Medium</v>
      </c>
      <c r="W2674">
        <f>IF(ctable[[#This Row],[Churn]]="Yes",1,0)</f>
        <v>0</v>
      </c>
    </row>
    <row r="2675" spans="1:23"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s="1">
        <v>101.35</v>
      </c>
      <c r="T2675" s="1">
        <v>2317.1</v>
      </c>
      <c r="U2675" t="s">
        <v>23</v>
      </c>
      <c r="V2675" t="str">
        <f>IF(ctable[[#This Row],[tenure]]&lt;=12, "Short",IF(ctable[[#This Row],[tenure]]&lt;=36,"Medium","Long"))</f>
        <v>Medium</v>
      </c>
      <c r="W2675">
        <f>IF(ctable[[#This Row],[Churn]]="Yes",1,0)</f>
        <v>1</v>
      </c>
    </row>
    <row r="2676" spans="1:23"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s="1">
        <v>20.05</v>
      </c>
      <c r="T2676" s="1">
        <v>91.45</v>
      </c>
      <c r="U2676" t="s">
        <v>24</v>
      </c>
      <c r="V2676" t="str">
        <f>IF(ctable[[#This Row],[tenure]]&lt;=12, "Short",IF(ctable[[#This Row],[tenure]]&lt;=36,"Medium","Long"))</f>
        <v>Short</v>
      </c>
      <c r="W2676">
        <f>IF(ctable[[#This Row],[Churn]]="Yes",1,0)</f>
        <v>0</v>
      </c>
    </row>
    <row r="2677" spans="1:23"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s="1">
        <v>20.7</v>
      </c>
      <c r="T2677" s="1">
        <v>828.85</v>
      </c>
      <c r="U2677" t="s">
        <v>24</v>
      </c>
      <c r="V2677" t="str">
        <f>IF(ctable[[#This Row],[tenure]]&lt;=12, "Short",IF(ctable[[#This Row],[tenure]]&lt;=36,"Medium","Long"))</f>
        <v>Long</v>
      </c>
      <c r="W2677">
        <f>IF(ctable[[#This Row],[Churn]]="Yes",1,0)</f>
        <v>0</v>
      </c>
    </row>
    <row r="2678" spans="1:23"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s="1">
        <v>20.350000000000001</v>
      </c>
      <c r="T2678" s="1">
        <v>617.35</v>
      </c>
      <c r="U2678" t="s">
        <v>24</v>
      </c>
      <c r="V2678" t="str">
        <f>IF(ctable[[#This Row],[tenure]]&lt;=12, "Short",IF(ctable[[#This Row],[tenure]]&lt;=36,"Medium","Long"))</f>
        <v>Medium</v>
      </c>
      <c r="W2678">
        <f>IF(ctable[[#This Row],[Churn]]="Yes",1,0)</f>
        <v>0</v>
      </c>
    </row>
    <row r="2679" spans="1:23"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s="1">
        <v>70.05</v>
      </c>
      <c r="T2679" s="1">
        <v>266.89999999999998</v>
      </c>
      <c r="U2679" t="s">
        <v>23</v>
      </c>
      <c r="V2679" t="str">
        <f>IF(ctable[[#This Row],[tenure]]&lt;=12, "Short",IF(ctable[[#This Row],[tenure]]&lt;=36,"Medium","Long"))</f>
        <v>Short</v>
      </c>
      <c r="W2679">
        <f>IF(ctable[[#This Row],[Churn]]="Yes",1,0)</f>
        <v>1</v>
      </c>
    </row>
    <row r="2680" spans="1:23"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s="1">
        <v>19.7</v>
      </c>
      <c r="T2680" s="1">
        <v>625.04999999999995</v>
      </c>
      <c r="U2680" t="s">
        <v>24</v>
      </c>
      <c r="V2680" t="str">
        <f>IF(ctable[[#This Row],[tenure]]&lt;=12, "Short",IF(ctable[[#This Row],[tenure]]&lt;=36,"Medium","Long"))</f>
        <v>Medium</v>
      </c>
      <c r="W2680">
        <f>IF(ctable[[#This Row],[Churn]]="Yes",1,0)</f>
        <v>0</v>
      </c>
    </row>
    <row r="2681" spans="1:23"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s="1">
        <v>74.650000000000006</v>
      </c>
      <c r="T2681" s="1">
        <v>301.39999999999998</v>
      </c>
      <c r="U2681" t="s">
        <v>23</v>
      </c>
      <c r="V2681" t="str">
        <f>IF(ctable[[#This Row],[tenure]]&lt;=12, "Short",IF(ctable[[#This Row],[tenure]]&lt;=36,"Medium","Long"))</f>
        <v>Short</v>
      </c>
      <c r="W2681">
        <f>IF(ctable[[#This Row],[Churn]]="Yes",1,0)</f>
        <v>1</v>
      </c>
    </row>
    <row r="2682" spans="1:23"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s="1">
        <v>85.45</v>
      </c>
      <c r="T2682" s="1">
        <v>6029.9</v>
      </c>
      <c r="U2682" t="s">
        <v>24</v>
      </c>
      <c r="V2682" t="str">
        <f>IF(ctable[[#This Row],[tenure]]&lt;=12, "Short",IF(ctable[[#This Row],[tenure]]&lt;=36,"Medium","Long"))</f>
        <v>Long</v>
      </c>
      <c r="W2682">
        <f>IF(ctable[[#This Row],[Churn]]="Yes",1,0)</f>
        <v>0</v>
      </c>
    </row>
    <row r="2683" spans="1:23"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s="1">
        <v>40.4</v>
      </c>
      <c r="T2683" s="1">
        <v>1842.7</v>
      </c>
      <c r="U2683" t="s">
        <v>24</v>
      </c>
      <c r="V2683" t="str">
        <f>IF(ctable[[#This Row],[tenure]]&lt;=12, "Short",IF(ctable[[#This Row],[tenure]]&lt;=36,"Medium","Long"))</f>
        <v>Long</v>
      </c>
      <c r="W2683">
        <f>IF(ctable[[#This Row],[Churn]]="Yes",1,0)</f>
        <v>0</v>
      </c>
    </row>
    <row r="2684" spans="1:23"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s="1">
        <v>50.4</v>
      </c>
      <c r="T2684" s="1">
        <v>206.6</v>
      </c>
      <c r="U2684" t="s">
        <v>23</v>
      </c>
      <c r="V2684" t="str">
        <f>IF(ctable[[#This Row],[tenure]]&lt;=12, "Short",IF(ctable[[#This Row],[tenure]]&lt;=36,"Medium","Long"))</f>
        <v>Short</v>
      </c>
      <c r="W2684">
        <f>IF(ctable[[#This Row],[Churn]]="Yes",1,0)</f>
        <v>1</v>
      </c>
    </row>
    <row r="2685" spans="1:23"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s="1">
        <v>79.650000000000006</v>
      </c>
      <c r="T2685" s="1">
        <v>604.70000000000005</v>
      </c>
      <c r="U2685" t="s">
        <v>23</v>
      </c>
      <c r="V2685" t="str">
        <f>IF(ctable[[#This Row],[tenure]]&lt;=12, "Short",IF(ctable[[#This Row],[tenure]]&lt;=36,"Medium","Long"))</f>
        <v>Short</v>
      </c>
      <c r="W2685">
        <f>IF(ctable[[#This Row],[Churn]]="Yes",1,0)</f>
        <v>1</v>
      </c>
    </row>
    <row r="2686" spans="1:23"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s="1">
        <v>105.2</v>
      </c>
      <c r="T2686" s="1">
        <v>7386.05</v>
      </c>
      <c r="U2686" t="s">
        <v>24</v>
      </c>
      <c r="V2686" t="str">
        <f>IF(ctable[[#This Row],[tenure]]&lt;=12, "Short",IF(ctable[[#This Row],[tenure]]&lt;=36,"Medium","Long"))</f>
        <v>Long</v>
      </c>
      <c r="W2686">
        <f>IF(ctable[[#This Row],[Churn]]="Yes",1,0)</f>
        <v>0</v>
      </c>
    </row>
    <row r="2687" spans="1:23"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s="1">
        <v>100.65</v>
      </c>
      <c r="T2687" s="1">
        <v>7334.05</v>
      </c>
      <c r="U2687" t="s">
        <v>24</v>
      </c>
      <c r="V2687" t="str">
        <f>IF(ctable[[#This Row],[tenure]]&lt;=12, "Short",IF(ctable[[#This Row],[tenure]]&lt;=36,"Medium","Long"))</f>
        <v>Long</v>
      </c>
      <c r="W2687">
        <f>IF(ctable[[#This Row],[Churn]]="Yes",1,0)</f>
        <v>0</v>
      </c>
    </row>
    <row r="2688" spans="1:23"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s="1">
        <v>79.849999999999994</v>
      </c>
      <c r="T2688" s="1">
        <v>1471.75</v>
      </c>
      <c r="U2688" t="s">
        <v>23</v>
      </c>
      <c r="V2688" t="str">
        <f>IF(ctable[[#This Row],[tenure]]&lt;=12, "Short",IF(ctable[[#This Row],[tenure]]&lt;=36,"Medium","Long"))</f>
        <v>Medium</v>
      </c>
      <c r="W2688">
        <f>IF(ctable[[#This Row],[Churn]]="Yes",1,0)</f>
        <v>1</v>
      </c>
    </row>
    <row r="2689" spans="1:23"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s="1">
        <v>91</v>
      </c>
      <c r="T2689" s="1">
        <v>2626.15</v>
      </c>
      <c r="U2689" t="s">
        <v>24</v>
      </c>
      <c r="V2689" t="str">
        <f>IF(ctable[[#This Row],[tenure]]&lt;=12, "Short",IF(ctable[[#This Row],[tenure]]&lt;=36,"Medium","Long"))</f>
        <v>Medium</v>
      </c>
      <c r="W2689">
        <f>IF(ctable[[#This Row],[Churn]]="Yes",1,0)</f>
        <v>0</v>
      </c>
    </row>
    <row r="2690" spans="1:23"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s="1">
        <v>78.75</v>
      </c>
      <c r="T2690" s="1">
        <v>412.1</v>
      </c>
      <c r="U2690" t="s">
        <v>23</v>
      </c>
      <c r="V2690" t="str">
        <f>IF(ctable[[#This Row],[tenure]]&lt;=12, "Short",IF(ctable[[#This Row],[tenure]]&lt;=36,"Medium","Long"))</f>
        <v>Short</v>
      </c>
      <c r="W2690">
        <f>IF(ctable[[#This Row],[Churn]]="Yes",1,0)</f>
        <v>1</v>
      </c>
    </row>
    <row r="2691" spans="1:23"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s="1">
        <v>116.75</v>
      </c>
      <c r="T2691" s="1">
        <v>8277.0499999999993</v>
      </c>
      <c r="U2691" t="s">
        <v>24</v>
      </c>
      <c r="V2691" t="str">
        <f>IF(ctable[[#This Row],[tenure]]&lt;=12, "Short",IF(ctable[[#This Row],[tenure]]&lt;=36,"Medium","Long"))</f>
        <v>Long</v>
      </c>
      <c r="W2691">
        <f>IF(ctable[[#This Row],[Churn]]="Yes",1,0)</f>
        <v>0</v>
      </c>
    </row>
    <row r="2692" spans="1:23"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s="1">
        <v>80.45</v>
      </c>
      <c r="T2692" s="1">
        <v>583.45000000000005</v>
      </c>
      <c r="U2692" t="s">
        <v>23</v>
      </c>
      <c r="V2692" t="str">
        <f>IF(ctable[[#This Row],[tenure]]&lt;=12, "Short",IF(ctable[[#This Row],[tenure]]&lt;=36,"Medium","Long"))</f>
        <v>Short</v>
      </c>
      <c r="W2692">
        <f>IF(ctable[[#This Row],[Churn]]="Yes",1,0)</f>
        <v>1</v>
      </c>
    </row>
    <row r="2693" spans="1:23"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s="1">
        <v>59.1</v>
      </c>
      <c r="T2693" s="1">
        <v>369.25</v>
      </c>
      <c r="U2693" t="s">
        <v>24</v>
      </c>
      <c r="V2693" t="str">
        <f>IF(ctable[[#This Row],[tenure]]&lt;=12, "Short",IF(ctable[[#This Row],[tenure]]&lt;=36,"Medium","Long"))</f>
        <v>Short</v>
      </c>
      <c r="W2693">
        <f>IF(ctable[[#This Row],[Churn]]="Yes",1,0)</f>
        <v>0</v>
      </c>
    </row>
    <row r="2694" spans="1:23"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s="1">
        <v>49.8</v>
      </c>
      <c r="T2694" s="1">
        <v>1049.05</v>
      </c>
      <c r="U2694" t="s">
        <v>24</v>
      </c>
      <c r="V2694" t="str">
        <f>IF(ctable[[#This Row],[tenure]]&lt;=12, "Short",IF(ctable[[#This Row],[tenure]]&lt;=36,"Medium","Long"))</f>
        <v>Medium</v>
      </c>
      <c r="W2694">
        <f>IF(ctable[[#This Row],[Churn]]="Yes",1,0)</f>
        <v>0</v>
      </c>
    </row>
    <row r="2695" spans="1:23"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s="1">
        <v>19.3</v>
      </c>
      <c r="T2695" s="1">
        <v>1414.8</v>
      </c>
      <c r="U2695" t="s">
        <v>24</v>
      </c>
      <c r="V2695" t="str">
        <f>IF(ctable[[#This Row],[tenure]]&lt;=12, "Short",IF(ctable[[#This Row],[tenure]]&lt;=36,"Medium","Long"))</f>
        <v>Long</v>
      </c>
      <c r="W2695">
        <f>IF(ctable[[#This Row],[Churn]]="Yes",1,0)</f>
        <v>0</v>
      </c>
    </row>
    <row r="2696" spans="1:23"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s="1">
        <v>19.649999999999999</v>
      </c>
      <c r="T2696" s="1">
        <v>169.75</v>
      </c>
      <c r="U2696" t="s">
        <v>24</v>
      </c>
      <c r="V2696" t="str">
        <f>IF(ctable[[#This Row],[tenure]]&lt;=12, "Short",IF(ctable[[#This Row],[tenure]]&lt;=36,"Medium","Long"))</f>
        <v>Short</v>
      </c>
      <c r="W2696">
        <f>IF(ctable[[#This Row],[Churn]]="Yes",1,0)</f>
        <v>0</v>
      </c>
    </row>
    <row r="2697" spans="1:23"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s="1">
        <v>81.400000000000006</v>
      </c>
      <c r="T2697" s="1">
        <v>4354.45</v>
      </c>
      <c r="U2697" t="s">
        <v>24</v>
      </c>
      <c r="V2697" t="str">
        <f>IF(ctable[[#This Row],[tenure]]&lt;=12, "Short",IF(ctable[[#This Row],[tenure]]&lt;=36,"Medium","Long"))</f>
        <v>Long</v>
      </c>
      <c r="W2697">
        <f>IF(ctable[[#This Row],[Churn]]="Yes",1,0)</f>
        <v>0</v>
      </c>
    </row>
    <row r="2698" spans="1:23"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s="1">
        <v>38.9</v>
      </c>
      <c r="T2698" s="1">
        <v>2719.2</v>
      </c>
      <c r="U2698" t="s">
        <v>24</v>
      </c>
      <c r="V2698" t="str">
        <f>IF(ctable[[#This Row],[tenure]]&lt;=12, "Short",IF(ctable[[#This Row],[tenure]]&lt;=36,"Medium","Long"))</f>
        <v>Long</v>
      </c>
      <c r="W2698">
        <f>IF(ctable[[#This Row],[Churn]]="Yes",1,0)</f>
        <v>0</v>
      </c>
    </row>
    <row r="2699" spans="1:23"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s="1">
        <v>87.95</v>
      </c>
      <c r="T2699" s="1">
        <v>6365.35</v>
      </c>
      <c r="U2699" t="s">
        <v>24</v>
      </c>
      <c r="V2699" t="str">
        <f>IF(ctable[[#This Row],[tenure]]&lt;=12, "Short",IF(ctable[[#This Row],[tenure]]&lt;=36,"Medium","Long"))</f>
        <v>Long</v>
      </c>
      <c r="W2699">
        <f>IF(ctable[[#This Row],[Churn]]="Yes",1,0)</f>
        <v>0</v>
      </c>
    </row>
    <row r="2700" spans="1:23"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s="1">
        <v>19.850000000000001</v>
      </c>
      <c r="T2700" s="1">
        <v>51.6</v>
      </c>
      <c r="U2700" t="s">
        <v>24</v>
      </c>
      <c r="V2700" t="str">
        <f>IF(ctable[[#This Row],[tenure]]&lt;=12, "Short",IF(ctable[[#This Row],[tenure]]&lt;=36,"Medium","Long"))</f>
        <v>Short</v>
      </c>
      <c r="W2700">
        <f>IF(ctable[[#This Row],[Churn]]="Yes",1,0)</f>
        <v>0</v>
      </c>
    </row>
    <row r="2701" spans="1:23"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s="1">
        <v>96.35</v>
      </c>
      <c r="T2701" s="1">
        <v>3190.25</v>
      </c>
      <c r="U2701" t="s">
        <v>24</v>
      </c>
      <c r="V2701" t="str">
        <f>IF(ctable[[#This Row],[tenure]]&lt;=12, "Short",IF(ctable[[#This Row],[tenure]]&lt;=36,"Medium","Long"))</f>
        <v>Medium</v>
      </c>
      <c r="W2701">
        <f>IF(ctable[[#This Row],[Churn]]="Yes",1,0)</f>
        <v>0</v>
      </c>
    </row>
    <row r="2702" spans="1:23"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s="1">
        <v>24.15</v>
      </c>
      <c r="T2702" s="1">
        <v>812.5</v>
      </c>
      <c r="U2702" t="s">
        <v>24</v>
      </c>
      <c r="V2702" t="str">
        <f>IF(ctable[[#This Row],[tenure]]&lt;=12, "Short",IF(ctable[[#This Row],[tenure]]&lt;=36,"Medium","Long"))</f>
        <v>Medium</v>
      </c>
      <c r="W2702">
        <f>IF(ctable[[#This Row],[Churn]]="Yes",1,0)</f>
        <v>0</v>
      </c>
    </row>
    <row r="2703" spans="1:23"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s="1">
        <v>19.100000000000001</v>
      </c>
      <c r="T2703" s="1">
        <v>1143.8</v>
      </c>
      <c r="U2703" t="s">
        <v>24</v>
      </c>
      <c r="V2703" t="str">
        <f>IF(ctable[[#This Row],[tenure]]&lt;=12, "Short",IF(ctable[[#This Row],[tenure]]&lt;=36,"Medium","Long"))</f>
        <v>Long</v>
      </c>
      <c r="W2703">
        <f>IF(ctable[[#This Row],[Churn]]="Yes",1,0)</f>
        <v>0</v>
      </c>
    </row>
    <row r="2704" spans="1:23"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s="1">
        <v>44</v>
      </c>
      <c r="T2704" s="1">
        <v>44</v>
      </c>
      <c r="U2704" t="s">
        <v>24</v>
      </c>
      <c r="V2704" t="str">
        <f>IF(ctable[[#This Row],[tenure]]&lt;=12, "Short",IF(ctable[[#This Row],[tenure]]&lt;=36,"Medium","Long"))</f>
        <v>Short</v>
      </c>
      <c r="W2704">
        <f>IF(ctable[[#This Row],[Churn]]="Yes",1,0)</f>
        <v>0</v>
      </c>
    </row>
    <row r="2705" spans="1:23"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s="1">
        <v>50.1</v>
      </c>
      <c r="T2705" s="1">
        <v>50.1</v>
      </c>
      <c r="U2705" t="s">
        <v>23</v>
      </c>
      <c r="V2705" t="str">
        <f>IF(ctable[[#This Row],[tenure]]&lt;=12, "Short",IF(ctable[[#This Row],[tenure]]&lt;=36,"Medium","Long"))</f>
        <v>Short</v>
      </c>
      <c r="W2705">
        <f>IF(ctable[[#This Row],[Churn]]="Yes",1,0)</f>
        <v>1</v>
      </c>
    </row>
    <row r="2706" spans="1:23"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s="1">
        <v>60.6</v>
      </c>
      <c r="T2706" s="1">
        <v>3297</v>
      </c>
      <c r="U2706" t="s">
        <v>24</v>
      </c>
      <c r="V2706" t="str">
        <f>IF(ctable[[#This Row],[tenure]]&lt;=12, "Short",IF(ctable[[#This Row],[tenure]]&lt;=36,"Medium","Long"))</f>
        <v>Long</v>
      </c>
      <c r="W2706">
        <f>IF(ctable[[#This Row],[Churn]]="Yes",1,0)</f>
        <v>0</v>
      </c>
    </row>
    <row r="2707" spans="1:23"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s="1">
        <v>25.65</v>
      </c>
      <c r="T2707" s="1">
        <v>1887</v>
      </c>
      <c r="U2707" t="s">
        <v>24</v>
      </c>
      <c r="V2707" t="str">
        <f>IF(ctable[[#This Row],[tenure]]&lt;=12, "Short",IF(ctable[[#This Row],[tenure]]&lt;=36,"Medium","Long"))</f>
        <v>Long</v>
      </c>
      <c r="W2707">
        <f>IF(ctable[[#This Row],[Churn]]="Yes",1,0)</f>
        <v>0</v>
      </c>
    </row>
    <row r="2708" spans="1:23"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s="1">
        <v>76.400000000000006</v>
      </c>
      <c r="T2708" s="1">
        <v>151.80000000000001</v>
      </c>
      <c r="U2708" t="s">
        <v>23</v>
      </c>
      <c r="V2708" t="str">
        <f>IF(ctable[[#This Row],[tenure]]&lt;=12, "Short",IF(ctable[[#This Row],[tenure]]&lt;=36,"Medium","Long"))</f>
        <v>Short</v>
      </c>
      <c r="W2708">
        <f>IF(ctable[[#This Row],[Churn]]="Yes",1,0)</f>
        <v>1</v>
      </c>
    </row>
    <row r="2709" spans="1:23"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s="1">
        <v>98.7</v>
      </c>
      <c r="T2709" s="1">
        <v>293.64999999999998</v>
      </c>
      <c r="U2709" t="s">
        <v>23</v>
      </c>
      <c r="V2709" t="str">
        <f>IF(ctable[[#This Row],[tenure]]&lt;=12, "Short",IF(ctable[[#This Row],[tenure]]&lt;=36,"Medium","Long"))</f>
        <v>Short</v>
      </c>
      <c r="W2709">
        <f>IF(ctable[[#This Row],[Churn]]="Yes",1,0)</f>
        <v>1</v>
      </c>
    </row>
    <row r="2710" spans="1:23"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s="1">
        <v>100.8</v>
      </c>
      <c r="T2710" s="1">
        <v>1308.0999999999999</v>
      </c>
      <c r="U2710" t="s">
        <v>23</v>
      </c>
      <c r="V2710" t="str">
        <f>IF(ctable[[#This Row],[tenure]]&lt;=12, "Short",IF(ctable[[#This Row],[tenure]]&lt;=36,"Medium","Long"))</f>
        <v>Medium</v>
      </c>
      <c r="W2710">
        <f>IF(ctable[[#This Row],[Churn]]="Yes",1,0)</f>
        <v>1</v>
      </c>
    </row>
    <row r="2711" spans="1:23"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s="1">
        <v>53.95</v>
      </c>
      <c r="T2711" s="1">
        <v>2215.4</v>
      </c>
      <c r="U2711" t="s">
        <v>24</v>
      </c>
      <c r="V2711" t="str">
        <f>IF(ctable[[#This Row],[tenure]]&lt;=12, "Short",IF(ctable[[#This Row],[tenure]]&lt;=36,"Medium","Long"))</f>
        <v>Long</v>
      </c>
      <c r="W2711">
        <f>IF(ctable[[#This Row],[Churn]]="Yes",1,0)</f>
        <v>0</v>
      </c>
    </row>
    <row r="2712" spans="1:23"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s="1">
        <v>20.399999999999999</v>
      </c>
      <c r="T2712" s="1">
        <v>482.8</v>
      </c>
      <c r="U2712" t="s">
        <v>24</v>
      </c>
      <c r="V2712" t="str">
        <f>IF(ctable[[#This Row],[tenure]]&lt;=12, "Short",IF(ctable[[#This Row],[tenure]]&lt;=36,"Medium","Long"))</f>
        <v>Medium</v>
      </c>
      <c r="W2712">
        <f>IF(ctable[[#This Row],[Churn]]="Yes",1,0)</f>
        <v>0</v>
      </c>
    </row>
    <row r="2713" spans="1:23"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s="1">
        <v>90.1</v>
      </c>
      <c r="T2713" s="1">
        <v>2598.9499999999998</v>
      </c>
      <c r="U2713" t="s">
        <v>23</v>
      </c>
      <c r="V2713" t="str">
        <f>IF(ctable[[#This Row],[tenure]]&lt;=12, "Short",IF(ctable[[#This Row],[tenure]]&lt;=36,"Medium","Long"))</f>
        <v>Medium</v>
      </c>
      <c r="W2713">
        <f>IF(ctable[[#This Row],[Churn]]="Yes",1,0)</f>
        <v>1</v>
      </c>
    </row>
    <row r="2714" spans="1:23"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s="1">
        <v>29.35</v>
      </c>
      <c r="T2714" s="1">
        <v>216.45</v>
      </c>
      <c r="U2714" t="s">
        <v>24</v>
      </c>
      <c r="V2714" t="str">
        <f>IF(ctable[[#This Row],[tenure]]&lt;=12, "Short",IF(ctable[[#This Row],[tenure]]&lt;=36,"Medium","Long"))</f>
        <v>Short</v>
      </c>
      <c r="W2714">
        <f>IF(ctable[[#This Row],[Churn]]="Yes",1,0)</f>
        <v>0</v>
      </c>
    </row>
    <row r="2715" spans="1:23"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s="1">
        <v>20.45</v>
      </c>
      <c r="T2715" s="1">
        <v>20.45</v>
      </c>
      <c r="U2715" t="s">
        <v>24</v>
      </c>
      <c r="V2715" t="str">
        <f>IF(ctable[[#This Row],[tenure]]&lt;=12, "Short",IF(ctable[[#This Row],[tenure]]&lt;=36,"Medium","Long"))</f>
        <v>Short</v>
      </c>
      <c r="W2715">
        <f>IF(ctable[[#This Row],[Churn]]="Yes",1,0)</f>
        <v>0</v>
      </c>
    </row>
    <row r="2716" spans="1:23"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s="1">
        <v>95.1</v>
      </c>
      <c r="T2716" s="1">
        <v>5064.8500000000004</v>
      </c>
      <c r="U2716" t="s">
        <v>24</v>
      </c>
      <c r="V2716" t="str">
        <f>IF(ctable[[#This Row],[tenure]]&lt;=12, "Short",IF(ctable[[#This Row],[tenure]]&lt;=36,"Medium","Long"))</f>
        <v>Long</v>
      </c>
      <c r="W2716">
        <f>IF(ctable[[#This Row],[Churn]]="Yes",1,0)</f>
        <v>0</v>
      </c>
    </row>
    <row r="2717" spans="1:23"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s="1">
        <v>25.25</v>
      </c>
      <c r="T2717" s="1">
        <v>996.45</v>
      </c>
      <c r="U2717" t="s">
        <v>24</v>
      </c>
      <c r="V2717" t="str">
        <f>IF(ctable[[#This Row],[tenure]]&lt;=12, "Short",IF(ctable[[#This Row],[tenure]]&lt;=36,"Medium","Long"))</f>
        <v>Long</v>
      </c>
      <c r="W2717">
        <f>IF(ctable[[#This Row],[Churn]]="Yes",1,0)</f>
        <v>0</v>
      </c>
    </row>
    <row r="2718" spans="1:23"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s="1">
        <v>44.9</v>
      </c>
      <c r="T2718" s="1">
        <v>839.65</v>
      </c>
      <c r="U2718" t="s">
        <v>24</v>
      </c>
      <c r="V2718" t="str">
        <f>IF(ctable[[#This Row],[tenure]]&lt;=12, "Short",IF(ctable[[#This Row],[tenure]]&lt;=36,"Medium","Long"))</f>
        <v>Medium</v>
      </c>
      <c r="W2718">
        <f>IF(ctable[[#This Row],[Churn]]="Yes",1,0)</f>
        <v>0</v>
      </c>
    </row>
    <row r="2719" spans="1:23"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s="1">
        <v>92.65</v>
      </c>
      <c r="T2719" s="1">
        <v>6733</v>
      </c>
      <c r="U2719" t="s">
        <v>24</v>
      </c>
      <c r="V2719" t="str">
        <f>IF(ctable[[#This Row],[tenure]]&lt;=12, "Short",IF(ctable[[#This Row],[tenure]]&lt;=36,"Medium","Long"))</f>
        <v>Long</v>
      </c>
      <c r="W2719">
        <f>IF(ctable[[#This Row],[Churn]]="Yes",1,0)</f>
        <v>0</v>
      </c>
    </row>
    <row r="2720" spans="1:23"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s="1">
        <v>43.7</v>
      </c>
      <c r="T2720" s="1">
        <v>2618.3000000000002</v>
      </c>
      <c r="U2720" t="s">
        <v>24</v>
      </c>
      <c r="V2720" t="str">
        <f>IF(ctable[[#This Row],[tenure]]&lt;=12, "Short",IF(ctable[[#This Row],[tenure]]&lt;=36,"Medium","Long"))</f>
        <v>Long</v>
      </c>
      <c r="W2720">
        <f>IF(ctable[[#This Row],[Churn]]="Yes",1,0)</f>
        <v>0</v>
      </c>
    </row>
    <row r="2721" spans="1:23"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s="1">
        <v>72.599999999999994</v>
      </c>
      <c r="T2721" s="1">
        <v>4084.35</v>
      </c>
      <c r="U2721" t="s">
        <v>24</v>
      </c>
      <c r="V2721" t="str">
        <f>IF(ctable[[#This Row],[tenure]]&lt;=12, "Short",IF(ctable[[#This Row],[tenure]]&lt;=36,"Medium","Long"))</f>
        <v>Long</v>
      </c>
      <c r="W2721">
        <f>IF(ctable[[#This Row],[Churn]]="Yes",1,0)</f>
        <v>0</v>
      </c>
    </row>
    <row r="2722" spans="1:23"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s="1">
        <v>51.55</v>
      </c>
      <c r="T2722" s="1">
        <v>765.5</v>
      </c>
      <c r="U2722" t="s">
        <v>23</v>
      </c>
      <c r="V2722" t="str">
        <f>IF(ctable[[#This Row],[tenure]]&lt;=12, "Short",IF(ctable[[#This Row],[tenure]]&lt;=36,"Medium","Long"))</f>
        <v>Medium</v>
      </c>
      <c r="W2722">
        <f>IF(ctable[[#This Row],[Churn]]="Yes",1,0)</f>
        <v>1</v>
      </c>
    </row>
    <row r="2723" spans="1:23"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s="1">
        <v>79.25</v>
      </c>
      <c r="T2723" s="1">
        <v>793.55</v>
      </c>
      <c r="U2723" t="s">
        <v>23</v>
      </c>
      <c r="V2723" t="str">
        <f>IF(ctable[[#This Row],[tenure]]&lt;=12, "Short",IF(ctable[[#This Row],[tenure]]&lt;=36,"Medium","Long"))</f>
        <v>Short</v>
      </c>
      <c r="W2723">
        <f>IF(ctable[[#This Row],[Churn]]="Yes",1,0)</f>
        <v>1</v>
      </c>
    </row>
    <row r="2724" spans="1:23"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s="1">
        <v>18.95</v>
      </c>
      <c r="T2724" s="1">
        <v>613.95000000000005</v>
      </c>
      <c r="U2724" t="s">
        <v>24</v>
      </c>
      <c r="V2724" t="str">
        <f>IF(ctable[[#This Row],[tenure]]&lt;=12, "Short",IF(ctable[[#This Row],[tenure]]&lt;=36,"Medium","Long"))</f>
        <v>Medium</v>
      </c>
      <c r="W2724">
        <f>IF(ctable[[#This Row],[Churn]]="Yes",1,0)</f>
        <v>0</v>
      </c>
    </row>
    <row r="2725" spans="1:23"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s="1">
        <v>20.5</v>
      </c>
      <c r="T2725" s="1">
        <v>402.85</v>
      </c>
      <c r="U2725" t="s">
        <v>24</v>
      </c>
      <c r="V2725" t="str">
        <f>IF(ctable[[#This Row],[tenure]]&lt;=12, "Short",IF(ctable[[#This Row],[tenure]]&lt;=36,"Medium","Long"))</f>
        <v>Medium</v>
      </c>
      <c r="W2725">
        <f>IF(ctable[[#This Row],[Churn]]="Yes",1,0)</f>
        <v>0</v>
      </c>
    </row>
    <row r="2726" spans="1:23"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s="1">
        <v>19.95</v>
      </c>
      <c r="T2726" s="1">
        <v>1244.8</v>
      </c>
      <c r="U2726" t="s">
        <v>24</v>
      </c>
      <c r="V2726" t="str">
        <f>IF(ctable[[#This Row],[tenure]]&lt;=12, "Short",IF(ctable[[#This Row],[tenure]]&lt;=36,"Medium","Long"))</f>
        <v>Long</v>
      </c>
      <c r="W2726">
        <f>IF(ctable[[#This Row],[Churn]]="Yes",1,0)</f>
        <v>0</v>
      </c>
    </row>
    <row r="2727" spans="1:23"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s="1">
        <v>24.5</v>
      </c>
      <c r="T2727" s="1">
        <v>46.4</v>
      </c>
      <c r="U2727" t="s">
        <v>24</v>
      </c>
      <c r="V2727" t="str">
        <f>IF(ctable[[#This Row],[tenure]]&lt;=12, "Short",IF(ctable[[#This Row],[tenure]]&lt;=36,"Medium","Long"))</f>
        <v>Short</v>
      </c>
      <c r="W2727">
        <f>IF(ctable[[#This Row],[Churn]]="Yes",1,0)</f>
        <v>0</v>
      </c>
    </row>
    <row r="2728" spans="1:23"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s="1">
        <v>20.6</v>
      </c>
      <c r="T2728" s="1">
        <v>581.85</v>
      </c>
      <c r="U2728" t="s">
        <v>24</v>
      </c>
      <c r="V2728" t="str">
        <f>IF(ctable[[#This Row],[tenure]]&lt;=12, "Short",IF(ctable[[#This Row],[tenure]]&lt;=36,"Medium","Long"))</f>
        <v>Medium</v>
      </c>
      <c r="W2728">
        <f>IF(ctable[[#This Row],[Churn]]="Yes",1,0)</f>
        <v>0</v>
      </c>
    </row>
    <row r="2729" spans="1:23"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s="1">
        <v>94.85</v>
      </c>
      <c r="T2729" s="1">
        <v>462.8</v>
      </c>
      <c r="U2729" t="s">
        <v>23</v>
      </c>
      <c r="V2729" t="str">
        <f>IF(ctable[[#This Row],[tenure]]&lt;=12, "Short",IF(ctable[[#This Row],[tenure]]&lt;=36,"Medium","Long"))</f>
        <v>Short</v>
      </c>
      <c r="W2729">
        <f>IF(ctable[[#This Row],[Churn]]="Yes",1,0)</f>
        <v>1</v>
      </c>
    </row>
    <row r="2730" spans="1:23"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s="1">
        <v>61.05</v>
      </c>
      <c r="T2730" s="1">
        <v>1540.2</v>
      </c>
      <c r="U2730" t="s">
        <v>24</v>
      </c>
      <c r="V2730" t="str">
        <f>IF(ctable[[#This Row],[tenure]]&lt;=12, "Short",IF(ctable[[#This Row],[tenure]]&lt;=36,"Medium","Long"))</f>
        <v>Medium</v>
      </c>
      <c r="W2730">
        <f>IF(ctable[[#This Row],[Churn]]="Yes",1,0)</f>
        <v>0</v>
      </c>
    </row>
    <row r="2731" spans="1:23"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s="1">
        <v>85.7</v>
      </c>
      <c r="T2731" s="1">
        <v>169.8</v>
      </c>
      <c r="U2731" t="s">
        <v>23</v>
      </c>
      <c r="V2731" t="str">
        <f>IF(ctable[[#This Row],[tenure]]&lt;=12, "Short",IF(ctable[[#This Row],[tenure]]&lt;=36,"Medium","Long"))</f>
        <v>Short</v>
      </c>
      <c r="W2731">
        <f>IF(ctable[[#This Row],[Churn]]="Yes",1,0)</f>
        <v>1</v>
      </c>
    </row>
    <row r="2732" spans="1:23"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s="1">
        <v>106.65</v>
      </c>
      <c r="T2732" s="1">
        <v>5168.1000000000004</v>
      </c>
      <c r="U2732" t="s">
        <v>24</v>
      </c>
      <c r="V2732" t="str">
        <f>IF(ctable[[#This Row],[tenure]]&lt;=12, "Short",IF(ctable[[#This Row],[tenure]]&lt;=36,"Medium","Long"))</f>
        <v>Long</v>
      </c>
      <c r="W2732">
        <f>IF(ctable[[#This Row],[Churn]]="Yes",1,0)</f>
        <v>0</v>
      </c>
    </row>
    <row r="2733" spans="1:23"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s="1">
        <v>108.25</v>
      </c>
      <c r="T2733" s="1">
        <v>6780.1</v>
      </c>
      <c r="U2733" t="s">
        <v>24</v>
      </c>
      <c r="V2733" t="str">
        <f>IF(ctable[[#This Row],[tenure]]&lt;=12, "Short",IF(ctable[[#This Row],[tenure]]&lt;=36,"Medium","Long"))</f>
        <v>Long</v>
      </c>
      <c r="W2733">
        <f>IF(ctable[[#This Row],[Churn]]="Yes",1,0)</f>
        <v>0</v>
      </c>
    </row>
    <row r="2734" spans="1:23"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s="1">
        <v>20.399999999999999</v>
      </c>
      <c r="T2734" s="1">
        <v>94.5</v>
      </c>
      <c r="U2734" t="s">
        <v>24</v>
      </c>
      <c r="V2734" t="str">
        <f>IF(ctable[[#This Row],[tenure]]&lt;=12, "Short",IF(ctable[[#This Row],[tenure]]&lt;=36,"Medium","Long"))</f>
        <v>Short</v>
      </c>
      <c r="W2734">
        <f>IF(ctable[[#This Row],[Churn]]="Yes",1,0)</f>
        <v>0</v>
      </c>
    </row>
    <row r="2735" spans="1:23"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s="1">
        <v>55.3</v>
      </c>
      <c r="T2735" s="1">
        <v>55.3</v>
      </c>
      <c r="U2735" t="s">
        <v>24</v>
      </c>
      <c r="V2735" t="str">
        <f>IF(ctable[[#This Row],[tenure]]&lt;=12, "Short",IF(ctable[[#This Row],[tenure]]&lt;=36,"Medium","Long"))</f>
        <v>Short</v>
      </c>
      <c r="W2735">
        <f>IF(ctable[[#This Row],[Churn]]="Yes",1,0)</f>
        <v>0</v>
      </c>
    </row>
    <row r="2736" spans="1:23"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s="1">
        <v>20.25</v>
      </c>
      <c r="T2736" s="1">
        <v>208</v>
      </c>
      <c r="U2736" t="s">
        <v>24</v>
      </c>
      <c r="V2736" t="str">
        <f>IF(ctable[[#This Row],[tenure]]&lt;=12, "Short",IF(ctable[[#This Row],[tenure]]&lt;=36,"Medium","Long"))</f>
        <v>Short</v>
      </c>
      <c r="W2736">
        <f>IF(ctable[[#This Row],[Churn]]="Yes",1,0)</f>
        <v>0</v>
      </c>
    </row>
    <row r="2737" spans="1:23"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s="1">
        <v>72.95</v>
      </c>
      <c r="T2737" s="1">
        <v>3829.75</v>
      </c>
      <c r="U2737" t="s">
        <v>24</v>
      </c>
      <c r="V2737" t="str">
        <f>IF(ctable[[#This Row],[tenure]]&lt;=12, "Short",IF(ctable[[#This Row],[tenure]]&lt;=36,"Medium","Long"))</f>
        <v>Long</v>
      </c>
      <c r="W2737">
        <f>IF(ctable[[#This Row],[Churn]]="Yes",1,0)</f>
        <v>0</v>
      </c>
    </row>
    <row r="2738" spans="1:23"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s="1">
        <v>89.45</v>
      </c>
      <c r="T2738" s="1">
        <v>5294.6</v>
      </c>
      <c r="U2738" t="s">
        <v>24</v>
      </c>
      <c r="V2738" t="str">
        <f>IF(ctable[[#This Row],[tenure]]&lt;=12, "Short",IF(ctable[[#This Row],[tenure]]&lt;=36,"Medium","Long"))</f>
        <v>Long</v>
      </c>
      <c r="W2738">
        <f>IF(ctable[[#This Row],[Churn]]="Yes",1,0)</f>
        <v>0</v>
      </c>
    </row>
    <row r="2739" spans="1:23"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s="1">
        <v>104.65</v>
      </c>
      <c r="T2739" s="1">
        <v>6889.8</v>
      </c>
      <c r="U2739" t="s">
        <v>24</v>
      </c>
      <c r="V2739" t="str">
        <f>IF(ctable[[#This Row],[tenure]]&lt;=12, "Short",IF(ctable[[#This Row],[tenure]]&lt;=36,"Medium","Long"))</f>
        <v>Long</v>
      </c>
      <c r="W2739">
        <f>IF(ctable[[#This Row],[Churn]]="Yes",1,0)</f>
        <v>0</v>
      </c>
    </row>
    <row r="2740" spans="1:23"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s="1">
        <v>75.2</v>
      </c>
      <c r="T2740" s="1">
        <v>3254.35</v>
      </c>
      <c r="U2740" t="s">
        <v>24</v>
      </c>
      <c r="V2740" t="str">
        <f>IF(ctable[[#This Row],[tenure]]&lt;=12, "Short",IF(ctable[[#This Row],[tenure]]&lt;=36,"Medium","Long"))</f>
        <v>Long</v>
      </c>
      <c r="W2740">
        <f>IF(ctable[[#This Row],[Churn]]="Yes",1,0)</f>
        <v>0</v>
      </c>
    </row>
    <row r="2741" spans="1:23"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s="1">
        <v>101.15</v>
      </c>
      <c r="T2741" s="1">
        <v>6383.9</v>
      </c>
      <c r="U2741" t="s">
        <v>24</v>
      </c>
      <c r="V2741" t="str">
        <f>IF(ctable[[#This Row],[tenure]]&lt;=12, "Short",IF(ctable[[#This Row],[tenure]]&lt;=36,"Medium","Long"))</f>
        <v>Long</v>
      </c>
      <c r="W2741">
        <f>IF(ctable[[#This Row],[Churn]]="Yes",1,0)</f>
        <v>0</v>
      </c>
    </row>
    <row r="2742" spans="1:23"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s="1">
        <v>44.4</v>
      </c>
      <c r="T2742" s="1">
        <v>44.4</v>
      </c>
      <c r="U2742" t="s">
        <v>23</v>
      </c>
      <c r="V2742" t="str">
        <f>IF(ctable[[#This Row],[tenure]]&lt;=12, "Short",IF(ctable[[#This Row],[tenure]]&lt;=36,"Medium","Long"))</f>
        <v>Short</v>
      </c>
      <c r="W2742">
        <f>IF(ctable[[#This Row],[Churn]]="Yes",1,0)</f>
        <v>1</v>
      </c>
    </row>
    <row r="2743" spans="1:23"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s="1">
        <v>89.5</v>
      </c>
      <c r="T2743" s="1">
        <v>477.7</v>
      </c>
      <c r="U2743" t="s">
        <v>23</v>
      </c>
      <c r="V2743" t="str">
        <f>IF(ctable[[#This Row],[tenure]]&lt;=12, "Short",IF(ctable[[#This Row],[tenure]]&lt;=36,"Medium","Long"))</f>
        <v>Short</v>
      </c>
      <c r="W2743">
        <f>IF(ctable[[#This Row],[Churn]]="Yes",1,0)</f>
        <v>1</v>
      </c>
    </row>
    <row r="2744" spans="1:23"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s="1">
        <v>68.75</v>
      </c>
      <c r="T2744" s="1">
        <v>4447.55</v>
      </c>
      <c r="U2744" t="s">
        <v>24</v>
      </c>
      <c r="V2744" t="str">
        <f>IF(ctable[[#This Row],[tenure]]&lt;=12, "Short",IF(ctable[[#This Row],[tenure]]&lt;=36,"Medium","Long"))</f>
        <v>Long</v>
      </c>
      <c r="W2744">
        <f>IF(ctable[[#This Row],[Churn]]="Yes",1,0)</f>
        <v>0</v>
      </c>
    </row>
    <row r="2745" spans="1:23"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s="1">
        <v>111.05</v>
      </c>
      <c r="T2745" s="1">
        <v>7321.05</v>
      </c>
      <c r="U2745" t="s">
        <v>24</v>
      </c>
      <c r="V2745" t="str">
        <f>IF(ctable[[#This Row],[tenure]]&lt;=12, "Short",IF(ctable[[#This Row],[tenure]]&lt;=36,"Medium","Long"))</f>
        <v>Long</v>
      </c>
      <c r="W2745">
        <f>IF(ctable[[#This Row],[Churn]]="Yes",1,0)</f>
        <v>0</v>
      </c>
    </row>
    <row r="2746" spans="1:23"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s="1">
        <v>99</v>
      </c>
      <c r="T2746" s="1">
        <v>4135</v>
      </c>
      <c r="U2746" t="s">
        <v>24</v>
      </c>
      <c r="V2746" t="str">
        <f>IF(ctable[[#This Row],[tenure]]&lt;=12, "Short",IF(ctable[[#This Row],[tenure]]&lt;=36,"Medium","Long"))</f>
        <v>Long</v>
      </c>
      <c r="W2746">
        <f>IF(ctable[[#This Row],[Churn]]="Yes",1,0)</f>
        <v>0</v>
      </c>
    </row>
    <row r="2747" spans="1:23"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s="1">
        <v>86.05</v>
      </c>
      <c r="T2747" s="1">
        <v>86.05</v>
      </c>
      <c r="U2747" t="s">
        <v>23</v>
      </c>
      <c r="V2747" t="str">
        <f>IF(ctable[[#This Row],[tenure]]&lt;=12, "Short",IF(ctable[[#This Row],[tenure]]&lt;=36,"Medium","Long"))</f>
        <v>Short</v>
      </c>
      <c r="W2747">
        <f>IF(ctable[[#This Row],[Churn]]="Yes",1,0)</f>
        <v>1</v>
      </c>
    </row>
    <row r="2748" spans="1:23"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s="1">
        <v>21</v>
      </c>
      <c r="T2748" s="1">
        <v>697.7</v>
      </c>
      <c r="U2748" t="s">
        <v>24</v>
      </c>
      <c r="V2748" t="str">
        <f>IF(ctable[[#This Row],[tenure]]&lt;=12, "Short",IF(ctable[[#This Row],[tenure]]&lt;=36,"Medium","Long"))</f>
        <v>Medium</v>
      </c>
      <c r="W2748">
        <f>IF(ctable[[#This Row],[Churn]]="Yes",1,0)</f>
        <v>0</v>
      </c>
    </row>
    <row r="2749" spans="1:23"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s="1">
        <v>19.399999999999999</v>
      </c>
      <c r="T2749" s="1">
        <v>168.65</v>
      </c>
      <c r="U2749" t="s">
        <v>24</v>
      </c>
      <c r="V2749" t="str">
        <f>IF(ctable[[#This Row],[tenure]]&lt;=12, "Short",IF(ctable[[#This Row],[tenure]]&lt;=36,"Medium","Long"))</f>
        <v>Short</v>
      </c>
      <c r="W2749">
        <f>IF(ctable[[#This Row],[Churn]]="Yes",1,0)</f>
        <v>0</v>
      </c>
    </row>
    <row r="2750" spans="1:23"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s="1">
        <v>44.55</v>
      </c>
      <c r="T2750" s="1">
        <v>174.3</v>
      </c>
      <c r="U2750" t="s">
        <v>23</v>
      </c>
      <c r="V2750" t="str">
        <f>IF(ctable[[#This Row],[tenure]]&lt;=12, "Short",IF(ctable[[#This Row],[tenure]]&lt;=36,"Medium","Long"))</f>
        <v>Short</v>
      </c>
      <c r="W2750">
        <f>IF(ctable[[#This Row],[Churn]]="Yes",1,0)</f>
        <v>1</v>
      </c>
    </row>
    <row r="2751" spans="1:23"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s="1">
        <v>77.2</v>
      </c>
      <c r="T2751" s="1">
        <v>2753.8</v>
      </c>
      <c r="U2751" t="s">
        <v>24</v>
      </c>
      <c r="V2751" t="str">
        <f>IF(ctable[[#This Row],[tenure]]&lt;=12, "Short",IF(ctable[[#This Row],[tenure]]&lt;=36,"Medium","Long"))</f>
        <v>Medium</v>
      </c>
      <c r="W2751">
        <f>IF(ctable[[#This Row],[Churn]]="Yes",1,0)</f>
        <v>0</v>
      </c>
    </row>
    <row r="2752" spans="1:23"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s="1">
        <v>19.45</v>
      </c>
      <c r="T2752" s="1">
        <v>69.25</v>
      </c>
      <c r="U2752" t="s">
        <v>24</v>
      </c>
      <c r="V2752" t="str">
        <f>IF(ctable[[#This Row],[tenure]]&lt;=12, "Short",IF(ctable[[#This Row],[tenure]]&lt;=36,"Medium","Long"))</f>
        <v>Short</v>
      </c>
      <c r="W2752">
        <f>IF(ctable[[#This Row],[Churn]]="Yes",1,0)</f>
        <v>0</v>
      </c>
    </row>
    <row r="2753" spans="1:23"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s="1">
        <v>24.85</v>
      </c>
      <c r="T2753" s="1">
        <v>434.8</v>
      </c>
      <c r="U2753" t="s">
        <v>24</v>
      </c>
      <c r="V2753" t="str">
        <f>IF(ctable[[#This Row],[tenure]]&lt;=12, "Short",IF(ctable[[#This Row],[tenure]]&lt;=36,"Medium","Long"))</f>
        <v>Medium</v>
      </c>
      <c r="W2753">
        <f>IF(ctable[[#This Row],[Churn]]="Yes",1,0)</f>
        <v>0</v>
      </c>
    </row>
    <row r="2754" spans="1:23"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s="1">
        <v>35.4</v>
      </c>
      <c r="T2754" s="1">
        <v>1077.5</v>
      </c>
      <c r="U2754" t="s">
        <v>23</v>
      </c>
      <c r="V2754" t="str">
        <f>IF(ctable[[#This Row],[tenure]]&lt;=12, "Short",IF(ctable[[#This Row],[tenure]]&lt;=36,"Medium","Long"))</f>
        <v>Medium</v>
      </c>
      <c r="W2754">
        <f>IF(ctable[[#This Row],[Churn]]="Yes",1,0)</f>
        <v>1</v>
      </c>
    </row>
    <row r="2755" spans="1:23"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s="1">
        <v>95.65</v>
      </c>
      <c r="T2755" s="1">
        <v>95.65</v>
      </c>
      <c r="U2755" t="s">
        <v>23</v>
      </c>
      <c r="V2755" t="str">
        <f>IF(ctable[[#This Row],[tenure]]&lt;=12, "Short",IF(ctable[[#This Row],[tenure]]&lt;=36,"Medium","Long"))</f>
        <v>Short</v>
      </c>
      <c r="W2755">
        <f>IF(ctable[[#This Row],[Churn]]="Yes",1,0)</f>
        <v>1</v>
      </c>
    </row>
    <row r="2756" spans="1:23"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s="1">
        <v>41.35</v>
      </c>
      <c r="T2756" s="1">
        <v>107.25</v>
      </c>
      <c r="U2756" t="s">
        <v>24</v>
      </c>
      <c r="V2756" t="str">
        <f>IF(ctable[[#This Row],[tenure]]&lt;=12, "Short",IF(ctable[[#This Row],[tenure]]&lt;=36,"Medium","Long"))</f>
        <v>Short</v>
      </c>
      <c r="W2756">
        <f>IF(ctable[[#This Row],[Churn]]="Yes",1,0)</f>
        <v>0</v>
      </c>
    </row>
    <row r="2757" spans="1:23"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s="1">
        <v>19.600000000000001</v>
      </c>
      <c r="T2757" s="1">
        <v>851.2</v>
      </c>
      <c r="U2757" t="s">
        <v>24</v>
      </c>
      <c r="V2757" t="str">
        <f>IF(ctable[[#This Row],[tenure]]&lt;=12, "Short",IF(ctable[[#This Row],[tenure]]&lt;=36,"Medium","Long"))</f>
        <v>Long</v>
      </c>
      <c r="W2757">
        <f>IF(ctable[[#This Row],[Churn]]="Yes",1,0)</f>
        <v>0</v>
      </c>
    </row>
    <row r="2758" spans="1:23"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s="1">
        <v>20.95</v>
      </c>
      <c r="T2758" s="1">
        <v>20.95</v>
      </c>
      <c r="U2758" t="s">
        <v>23</v>
      </c>
      <c r="V2758" t="str">
        <f>IF(ctable[[#This Row],[tenure]]&lt;=12, "Short",IF(ctable[[#This Row],[tenure]]&lt;=36,"Medium","Long"))</f>
        <v>Short</v>
      </c>
      <c r="W2758">
        <f>IF(ctable[[#This Row],[Churn]]="Yes",1,0)</f>
        <v>1</v>
      </c>
    </row>
    <row r="2759" spans="1:23"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s="1">
        <v>84.45</v>
      </c>
      <c r="T2759" s="1">
        <v>5848.6</v>
      </c>
      <c r="U2759" t="s">
        <v>24</v>
      </c>
      <c r="V2759" t="str">
        <f>IF(ctable[[#This Row],[tenure]]&lt;=12, "Short",IF(ctable[[#This Row],[tenure]]&lt;=36,"Medium","Long"))</f>
        <v>Long</v>
      </c>
      <c r="W2759">
        <f>IF(ctable[[#This Row],[Churn]]="Yes",1,0)</f>
        <v>0</v>
      </c>
    </row>
    <row r="2760" spans="1:23"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s="1">
        <v>20.25</v>
      </c>
      <c r="T2760" s="1">
        <v>109.8</v>
      </c>
      <c r="U2760" t="s">
        <v>24</v>
      </c>
      <c r="V2760" t="str">
        <f>IF(ctable[[#This Row],[tenure]]&lt;=12, "Short",IF(ctable[[#This Row],[tenure]]&lt;=36,"Medium","Long"))</f>
        <v>Short</v>
      </c>
      <c r="W2760">
        <f>IF(ctable[[#This Row],[Churn]]="Yes",1,0)</f>
        <v>0</v>
      </c>
    </row>
    <row r="2761" spans="1:23"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s="1">
        <v>19.649999999999999</v>
      </c>
      <c r="T2761" s="1">
        <v>19.649999999999999</v>
      </c>
      <c r="U2761" t="s">
        <v>24</v>
      </c>
      <c r="V2761" t="str">
        <f>IF(ctable[[#This Row],[tenure]]&lt;=12, "Short",IF(ctable[[#This Row],[tenure]]&lt;=36,"Medium","Long"))</f>
        <v>Short</v>
      </c>
      <c r="W2761">
        <f>IF(ctable[[#This Row],[Churn]]="Yes",1,0)</f>
        <v>0</v>
      </c>
    </row>
    <row r="2762" spans="1:23"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s="1">
        <v>20.65</v>
      </c>
      <c r="T2762" s="1">
        <v>595.5</v>
      </c>
      <c r="U2762" t="s">
        <v>24</v>
      </c>
      <c r="V2762" t="str">
        <f>IF(ctable[[#This Row],[tenure]]&lt;=12, "Short",IF(ctable[[#This Row],[tenure]]&lt;=36,"Medium","Long"))</f>
        <v>Medium</v>
      </c>
      <c r="W2762">
        <f>IF(ctable[[#This Row],[Churn]]="Yes",1,0)</f>
        <v>0</v>
      </c>
    </row>
    <row r="2763" spans="1:23"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s="1">
        <v>34.700000000000003</v>
      </c>
      <c r="T2763" s="1">
        <v>329.8</v>
      </c>
      <c r="U2763" t="s">
        <v>23</v>
      </c>
      <c r="V2763" t="str">
        <f>IF(ctable[[#This Row],[tenure]]&lt;=12, "Short",IF(ctable[[#This Row],[tenure]]&lt;=36,"Medium","Long"))</f>
        <v>Short</v>
      </c>
      <c r="W2763">
        <f>IF(ctable[[#This Row],[Churn]]="Yes",1,0)</f>
        <v>1</v>
      </c>
    </row>
    <row r="2764" spans="1:23"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s="1">
        <v>99.3</v>
      </c>
      <c r="T2764" s="1">
        <v>2513.5</v>
      </c>
      <c r="U2764" t="s">
        <v>24</v>
      </c>
      <c r="V2764" t="str">
        <f>IF(ctable[[#This Row],[tenure]]&lt;=12, "Short",IF(ctable[[#This Row],[tenure]]&lt;=36,"Medium","Long"))</f>
        <v>Medium</v>
      </c>
      <c r="W2764">
        <f>IF(ctable[[#This Row],[Churn]]="Yes",1,0)</f>
        <v>0</v>
      </c>
    </row>
    <row r="2765" spans="1:23"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s="1">
        <v>81.05</v>
      </c>
      <c r="T2765" s="1">
        <v>5135.3500000000004</v>
      </c>
      <c r="U2765" t="s">
        <v>24</v>
      </c>
      <c r="V2765" t="str">
        <f>IF(ctable[[#This Row],[tenure]]&lt;=12, "Short",IF(ctable[[#This Row],[tenure]]&lt;=36,"Medium","Long"))</f>
        <v>Long</v>
      </c>
      <c r="W2765">
        <f>IF(ctable[[#This Row],[Churn]]="Yes",1,0)</f>
        <v>0</v>
      </c>
    </row>
    <row r="2766" spans="1:23"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s="1">
        <v>67.599999999999994</v>
      </c>
      <c r="T2766" s="1">
        <v>2000.2</v>
      </c>
      <c r="U2766" t="s">
        <v>24</v>
      </c>
      <c r="V2766" t="str">
        <f>IF(ctable[[#This Row],[tenure]]&lt;=12, "Short",IF(ctable[[#This Row],[tenure]]&lt;=36,"Medium","Long"))</f>
        <v>Medium</v>
      </c>
      <c r="W2766">
        <f>IF(ctable[[#This Row],[Churn]]="Yes",1,0)</f>
        <v>0</v>
      </c>
    </row>
    <row r="2767" spans="1:23"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s="1">
        <v>70.150000000000006</v>
      </c>
      <c r="T2767" s="1">
        <v>931.75</v>
      </c>
      <c r="U2767" t="s">
        <v>24</v>
      </c>
      <c r="V2767" t="str">
        <f>IF(ctable[[#This Row],[tenure]]&lt;=12, "Short",IF(ctable[[#This Row],[tenure]]&lt;=36,"Medium","Long"))</f>
        <v>Medium</v>
      </c>
      <c r="W2767">
        <f>IF(ctable[[#This Row],[Churn]]="Yes",1,0)</f>
        <v>0</v>
      </c>
    </row>
    <row r="2768" spans="1:23"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s="1">
        <v>115</v>
      </c>
      <c r="T2768" s="1">
        <v>7396.15</v>
      </c>
      <c r="U2768" t="s">
        <v>24</v>
      </c>
      <c r="V2768" t="str">
        <f>IF(ctable[[#This Row],[tenure]]&lt;=12, "Short",IF(ctable[[#This Row],[tenure]]&lt;=36,"Medium","Long"))</f>
        <v>Long</v>
      </c>
      <c r="W2768">
        <f>IF(ctable[[#This Row],[Churn]]="Yes",1,0)</f>
        <v>0</v>
      </c>
    </row>
    <row r="2769" spans="1:23"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s="1">
        <v>84.8</v>
      </c>
      <c r="T2769" s="1">
        <v>3958.85</v>
      </c>
      <c r="U2769" t="s">
        <v>24</v>
      </c>
      <c r="V2769" t="str">
        <f>IF(ctable[[#This Row],[tenure]]&lt;=12, "Short",IF(ctable[[#This Row],[tenure]]&lt;=36,"Medium","Long"))</f>
        <v>Long</v>
      </c>
      <c r="W2769">
        <f>IF(ctable[[#This Row],[Churn]]="Yes",1,0)</f>
        <v>0</v>
      </c>
    </row>
    <row r="2770" spans="1:23"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s="1">
        <v>19.7</v>
      </c>
      <c r="T2770" s="1">
        <v>260.89999999999998</v>
      </c>
      <c r="U2770" t="s">
        <v>24</v>
      </c>
      <c r="V2770" t="str">
        <f>IF(ctable[[#This Row],[tenure]]&lt;=12, "Short",IF(ctable[[#This Row],[tenure]]&lt;=36,"Medium","Long"))</f>
        <v>Short</v>
      </c>
      <c r="W2770">
        <f>IF(ctable[[#This Row],[Churn]]="Yes",1,0)</f>
        <v>0</v>
      </c>
    </row>
    <row r="2771" spans="1:23"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s="1">
        <v>19.75</v>
      </c>
      <c r="T2771" s="1">
        <v>297.3</v>
      </c>
      <c r="U2771" t="s">
        <v>23</v>
      </c>
      <c r="V2771" t="str">
        <f>IF(ctable[[#This Row],[tenure]]&lt;=12, "Short",IF(ctable[[#This Row],[tenure]]&lt;=36,"Medium","Long"))</f>
        <v>Medium</v>
      </c>
      <c r="W2771">
        <f>IF(ctable[[#This Row],[Churn]]="Yes",1,0)</f>
        <v>1</v>
      </c>
    </row>
    <row r="2772" spans="1:23"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s="1">
        <v>92.55</v>
      </c>
      <c r="T2772" s="1">
        <v>1515.1</v>
      </c>
      <c r="U2772" t="s">
        <v>23</v>
      </c>
      <c r="V2772" t="str">
        <f>IF(ctable[[#This Row],[tenure]]&lt;=12, "Short",IF(ctable[[#This Row],[tenure]]&lt;=36,"Medium","Long"))</f>
        <v>Medium</v>
      </c>
      <c r="W2772">
        <f>IF(ctable[[#This Row],[Churn]]="Yes",1,0)</f>
        <v>1</v>
      </c>
    </row>
    <row r="2773" spans="1:23"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s="1">
        <v>63.15</v>
      </c>
      <c r="T2773" s="1">
        <v>816.8</v>
      </c>
      <c r="U2773" t="s">
        <v>24</v>
      </c>
      <c r="V2773" t="str">
        <f>IF(ctable[[#This Row],[tenure]]&lt;=12, "Short",IF(ctable[[#This Row],[tenure]]&lt;=36,"Medium","Long"))</f>
        <v>Medium</v>
      </c>
      <c r="W2773">
        <f>IF(ctable[[#This Row],[Churn]]="Yes",1,0)</f>
        <v>0</v>
      </c>
    </row>
    <row r="2774" spans="1:23"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s="1">
        <v>74</v>
      </c>
      <c r="T2774" s="1">
        <v>4868.3999999999996</v>
      </c>
      <c r="U2774" t="s">
        <v>24</v>
      </c>
      <c r="V2774" t="str">
        <f>IF(ctable[[#This Row],[tenure]]&lt;=12, "Short",IF(ctable[[#This Row],[tenure]]&lt;=36,"Medium","Long"))</f>
        <v>Long</v>
      </c>
      <c r="W2774">
        <f>IF(ctable[[#This Row],[Churn]]="Yes",1,0)</f>
        <v>0</v>
      </c>
    </row>
    <row r="2775" spans="1:23"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s="1">
        <v>29.1</v>
      </c>
      <c r="T2775" s="1">
        <v>688</v>
      </c>
      <c r="U2775" t="s">
        <v>24</v>
      </c>
      <c r="V2775" t="str">
        <f>IF(ctable[[#This Row],[tenure]]&lt;=12, "Short",IF(ctable[[#This Row],[tenure]]&lt;=36,"Medium","Long"))</f>
        <v>Medium</v>
      </c>
      <c r="W2775">
        <f>IF(ctable[[#This Row],[Churn]]="Yes",1,0)</f>
        <v>0</v>
      </c>
    </row>
    <row r="2776" spans="1:23"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s="1">
        <v>50.05</v>
      </c>
      <c r="T2776" s="1">
        <v>288.35000000000002</v>
      </c>
      <c r="U2776" t="s">
        <v>24</v>
      </c>
      <c r="V2776" t="str">
        <f>IF(ctable[[#This Row],[tenure]]&lt;=12, "Short",IF(ctable[[#This Row],[tenure]]&lt;=36,"Medium","Long"))</f>
        <v>Short</v>
      </c>
      <c r="W2776">
        <f>IF(ctable[[#This Row],[Churn]]="Yes",1,0)</f>
        <v>0</v>
      </c>
    </row>
    <row r="2777" spans="1:23"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s="1">
        <v>60.05</v>
      </c>
      <c r="T2777" s="1">
        <v>3229.65</v>
      </c>
      <c r="U2777" t="s">
        <v>23</v>
      </c>
      <c r="V2777" t="str">
        <f>IF(ctable[[#This Row],[tenure]]&lt;=12, "Short",IF(ctable[[#This Row],[tenure]]&lt;=36,"Medium","Long"))</f>
        <v>Long</v>
      </c>
      <c r="W2777">
        <f>IF(ctable[[#This Row],[Churn]]="Yes",1,0)</f>
        <v>1</v>
      </c>
    </row>
    <row r="2778" spans="1:23"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s="1">
        <v>74.3</v>
      </c>
      <c r="T2778" s="1">
        <v>1178.25</v>
      </c>
      <c r="U2778" t="s">
        <v>23</v>
      </c>
      <c r="V2778" t="str">
        <f>IF(ctable[[#This Row],[tenure]]&lt;=12, "Short",IF(ctable[[#This Row],[tenure]]&lt;=36,"Medium","Long"))</f>
        <v>Medium</v>
      </c>
      <c r="W2778">
        <f>IF(ctable[[#This Row],[Churn]]="Yes",1,0)</f>
        <v>1</v>
      </c>
    </row>
    <row r="2779" spans="1:23"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s="1">
        <v>20</v>
      </c>
      <c r="T2779" s="1">
        <v>185.4</v>
      </c>
      <c r="U2779" t="s">
        <v>24</v>
      </c>
      <c r="V2779" t="str">
        <f>IF(ctable[[#This Row],[tenure]]&lt;=12, "Short",IF(ctable[[#This Row],[tenure]]&lt;=36,"Medium","Long"))</f>
        <v>Short</v>
      </c>
      <c r="W2779">
        <f>IF(ctable[[#This Row],[Churn]]="Yes",1,0)</f>
        <v>0</v>
      </c>
    </row>
    <row r="2780" spans="1:23"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s="1">
        <v>74.650000000000006</v>
      </c>
      <c r="T2780" s="1">
        <v>966.25</v>
      </c>
      <c r="U2780" t="s">
        <v>24</v>
      </c>
      <c r="V2780" t="str">
        <f>IF(ctable[[#This Row],[tenure]]&lt;=12, "Short",IF(ctable[[#This Row],[tenure]]&lt;=36,"Medium","Long"))</f>
        <v>Medium</v>
      </c>
      <c r="W2780">
        <f>IF(ctable[[#This Row],[Churn]]="Yes",1,0)</f>
        <v>0</v>
      </c>
    </row>
    <row r="2781" spans="1:23"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s="1">
        <v>85.35</v>
      </c>
      <c r="T2781" s="1">
        <v>758.6</v>
      </c>
      <c r="U2781" t="s">
        <v>23</v>
      </c>
      <c r="V2781" t="str">
        <f>IF(ctable[[#This Row],[tenure]]&lt;=12, "Short",IF(ctable[[#This Row],[tenure]]&lt;=36,"Medium","Long"))</f>
        <v>Short</v>
      </c>
      <c r="W2781">
        <f>IF(ctable[[#This Row],[Churn]]="Yes",1,0)</f>
        <v>1</v>
      </c>
    </row>
    <row r="2782" spans="1:23"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s="1">
        <v>74.3</v>
      </c>
      <c r="T2782" s="1">
        <v>1863.8</v>
      </c>
      <c r="U2782" t="s">
        <v>23</v>
      </c>
      <c r="V2782" t="str">
        <f>IF(ctable[[#This Row],[tenure]]&lt;=12, "Short",IF(ctable[[#This Row],[tenure]]&lt;=36,"Medium","Long"))</f>
        <v>Medium</v>
      </c>
      <c r="W2782">
        <f>IF(ctable[[#This Row],[Churn]]="Yes",1,0)</f>
        <v>1</v>
      </c>
    </row>
    <row r="2783" spans="1:23"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s="1">
        <v>44.4</v>
      </c>
      <c r="T2783" s="1">
        <v>265.8</v>
      </c>
      <c r="U2783" t="s">
        <v>24</v>
      </c>
      <c r="V2783" t="str">
        <f>IF(ctable[[#This Row],[tenure]]&lt;=12, "Short",IF(ctable[[#This Row],[tenure]]&lt;=36,"Medium","Long"))</f>
        <v>Short</v>
      </c>
      <c r="W2783">
        <f>IF(ctable[[#This Row],[Churn]]="Yes",1,0)</f>
        <v>0</v>
      </c>
    </row>
    <row r="2784" spans="1:23"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s="1">
        <v>85.4</v>
      </c>
      <c r="T2784" s="1">
        <v>3297</v>
      </c>
      <c r="U2784" t="s">
        <v>24</v>
      </c>
      <c r="V2784" t="str">
        <f>IF(ctable[[#This Row],[tenure]]&lt;=12, "Short",IF(ctable[[#This Row],[tenure]]&lt;=36,"Medium","Long"))</f>
        <v>Long</v>
      </c>
      <c r="W2784">
        <f>IF(ctable[[#This Row],[Churn]]="Yes",1,0)</f>
        <v>0</v>
      </c>
    </row>
    <row r="2785" spans="1:23"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s="1">
        <v>94.1</v>
      </c>
      <c r="T2785" s="1">
        <v>4107.3</v>
      </c>
      <c r="U2785" t="s">
        <v>24</v>
      </c>
      <c r="V2785" t="str">
        <f>IF(ctable[[#This Row],[tenure]]&lt;=12, "Short",IF(ctable[[#This Row],[tenure]]&lt;=36,"Medium","Long"))</f>
        <v>Long</v>
      </c>
      <c r="W2785">
        <f>IF(ctable[[#This Row],[Churn]]="Yes",1,0)</f>
        <v>0</v>
      </c>
    </row>
    <row r="2786" spans="1:23"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s="1">
        <v>98.1</v>
      </c>
      <c r="T2786" s="1">
        <v>396.3</v>
      </c>
      <c r="U2786" t="s">
        <v>23</v>
      </c>
      <c r="V2786" t="str">
        <f>IF(ctable[[#This Row],[tenure]]&lt;=12, "Short",IF(ctable[[#This Row],[tenure]]&lt;=36,"Medium","Long"))</f>
        <v>Short</v>
      </c>
      <c r="W2786">
        <f>IF(ctable[[#This Row],[Churn]]="Yes",1,0)</f>
        <v>1</v>
      </c>
    </row>
    <row r="2787" spans="1:23"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s="1">
        <v>108.9</v>
      </c>
      <c r="T2787" s="1">
        <v>2809.05</v>
      </c>
      <c r="U2787" t="s">
        <v>24</v>
      </c>
      <c r="V2787" t="str">
        <f>IF(ctable[[#This Row],[tenure]]&lt;=12, "Short",IF(ctable[[#This Row],[tenure]]&lt;=36,"Medium","Long"))</f>
        <v>Medium</v>
      </c>
      <c r="W2787">
        <f>IF(ctable[[#This Row],[Churn]]="Yes",1,0)</f>
        <v>0</v>
      </c>
    </row>
    <row r="2788" spans="1:23"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s="1">
        <v>56.2</v>
      </c>
      <c r="T2788" s="1">
        <v>1567.55</v>
      </c>
      <c r="U2788" t="s">
        <v>24</v>
      </c>
      <c r="V2788" t="str">
        <f>IF(ctable[[#This Row],[tenure]]&lt;=12, "Short",IF(ctable[[#This Row],[tenure]]&lt;=36,"Medium","Long"))</f>
        <v>Medium</v>
      </c>
      <c r="W2788">
        <f>IF(ctable[[#This Row],[Churn]]="Yes",1,0)</f>
        <v>0</v>
      </c>
    </row>
    <row r="2789" spans="1:23"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s="1">
        <v>26.1</v>
      </c>
      <c r="T2789" s="1">
        <v>1851.45</v>
      </c>
      <c r="U2789" t="s">
        <v>24</v>
      </c>
      <c r="V2789" t="str">
        <f>IF(ctable[[#This Row],[tenure]]&lt;=12, "Short",IF(ctable[[#This Row],[tenure]]&lt;=36,"Medium","Long"))</f>
        <v>Long</v>
      </c>
      <c r="W2789">
        <f>IF(ctable[[#This Row],[Churn]]="Yes",1,0)</f>
        <v>0</v>
      </c>
    </row>
    <row r="2790" spans="1:23"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s="1">
        <v>85.45</v>
      </c>
      <c r="T2790" s="1">
        <v>6028.95</v>
      </c>
      <c r="U2790" t="s">
        <v>24</v>
      </c>
      <c r="V2790" t="str">
        <f>IF(ctable[[#This Row],[tenure]]&lt;=12, "Short",IF(ctable[[#This Row],[tenure]]&lt;=36,"Medium","Long"))</f>
        <v>Long</v>
      </c>
      <c r="W2790">
        <f>IF(ctable[[#This Row],[Churn]]="Yes",1,0)</f>
        <v>0</v>
      </c>
    </row>
    <row r="2791" spans="1:23"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s="1">
        <v>88.95</v>
      </c>
      <c r="T2791" s="1">
        <v>2072.75</v>
      </c>
      <c r="U2791" t="s">
        <v>24</v>
      </c>
      <c r="V2791" t="str">
        <f>IF(ctable[[#This Row],[tenure]]&lt;=12, "Short",IF(ctable[[#This Row],[tenure]]&lt;=36,"Medium","Long"))</f>
        <v>Medium</v>
      </c>
      <c r="W2791">
        <f>IF(ctable[[#This Row],[Churn]]="Yes",1,0)</f>
        <v>0</v>
      </c>
    </row>
    <row r="2792" spans="1:23"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s="1">
        <v>109.65</v>
      </c>
      <c r="T2792" s="1">
        <v>5551.15</v>
      </c>
      <c r="U2792" t="s">
        <v>23</v>
      </c>
      <c r="V2792" t="str">
        <f>IF(ctable[[#This Row],[tenure]]&lt;=12, "Short",IF(ctable[[#This Row],[tenure]]&lt;=36,"Medium","Long"))</f>
        <v>Long</v>
      </c>
      <c r="W2792">
        <f>IF(ctable[[#This Row],[Churn]]="Yes",1,0)</f>
        <v>1</v>
      </c>
    </row>
    <row r="2793" spans="1:23"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s="1">
        <v>74.349999999999994</v>
      </c>
      <c r="T2793" s="1">
        <v>4317.3500000000004</v>
      </c>
      <c r="U2793" t="s">
        <v>24</v>
      </c>
      <c r="V2793" t="str">
        <f>IF(ctable[[#This Row],[tenure]]&lt;=12, "Short",IF(ctable[[#This Row],[tenure]]&lt;=36,"Medium","Long"))</f>
        <v>Long</v>
      </c>
      <c r="W2793">
        <f>IF(ctable[[#This Row],[Churn]]="Yes",1,0)</f>
        <v>0</v>
      </c>
    </row>
    <row r="2794" spans="1:23"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s="1">
        <v>48.85</v>
      </c>
      <c r="T2794" s="1">
        <v>736.8</v>
      </c>
      <c r="U2794" t="s">
        <v>24</v>
      </c>
      <c r="V2794" t="str">
        <f>IF(ctable[[#This Row],[tenure]]&lt;=12, "Short",IF(ctable[[#This Row],[tenure]]&lt;=36,"Medium","Long"))</f>
        <v>Medium</v>
      </c>
      <c r="W2794">
        <f>IF(ctable[[#This Row],[Churn]]="Yes",1,0)</f>
        <v>0</v>
      </c>
    </row>
    <row r="2795" spans="1:23"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s="1">
        <v>80.099999999999994</v>
      </c>
      <c r="T2795" s="1">
        <v>336.15</v>
      </c>
      <c r="U2795" t="s">
        <v>24</v>
      </c>
      <c r="V2795" t="str">
        <f>IF(ctable[[#This Row],[tenure]]&lt;=12, "Short",IF(ctable[[#This Row],[tenure]]&lt;=36,"Medium","Long"))</f>
        <v>Short</v>
      </c>
      <c r="W2795">
        <f>IF(ctable[[#This Row],[Churn]]="Yes",1,0)</f>
        <v>0</v>
      </c>
    </row>
    <row r="2796" spans="1:23"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s="1">
        <v>56.05</v>
      </c>
      <c r="T2796" s="1">
        <v>1522.65</v>
      </c>
      <c r="U2796" t="s">
        <v>24</v>
      </c>
      <c r="V2796" t="str">
        <f>IF(ctable[[#This Row],[tenure]]&lt;=12, "Short",IF(ctable[[#This Row],[tenure]]&lt;=36,"Medium","Long"))</f>
        <v>Medium</v>
      </c>
      <c r="W2796">
        <f>IF(ctable[[#This Row],[Churn]]="Yes",1,0)</f>
        <v>0</v>
      </c>
    </row>
    <row r="2797" spans="1:23"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s="1">
        <v>74.55</v>
      </c>
      <c r="T2797" s="1">
        <v>622.9</v>
      </c>
      <c r="U2797" t="s">
        <v>23</v>
      </c>
      <c r="V2797" t="str">
        <f>IF(ctable[[#This Row],[tenure]]&lt;=12, "Short",IF(ctable[[#This Row],[tenure]]&lt;=36,"Medium","Long"))</f>
        <v>Short</v>
      </c>
      <c r="W2797">
        <f>IF(ctable[[#This Row],[Churn]]="Yes",1,0)</f>
        <v>1</v>
      </c>
    </row>
    <row r="2798" spans="1:23"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s="1">
        <v>89.8</v>
      </c>
      <c r="T2798" s="1">
        <v>4959.6000000000004</v>
      </c>
      <c r="U2798" t="s">
        <v>24</v>
      </c>
      <c r="V2798" t="str">
        <f>IF(ctable[[#This Row],[tenure]]&lt;=12, "Short",IF(ctable[[#This Row],[tenure]]&lt;=36,"Medium","Long"))</f>
        <v>Long</v>
      </c>
      <c r="W2798">
        <f>IF(ctable[[#This Row],[Churn]]="Yes",1,0)</f>
        <v>0</v>
      </c>
    </row>
    <row r="2799" spans="1:23"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s="1">
        <v>100.95</v>
      </c>
      <c r="T2799" s="1">
        <v>329.95</v>
      </c>
      <c r="U2799" t="s">
        <v>23</v>
      </c>
      <c r="V2799" t="str">
        <f>IF(ctable[[#This Row],[tenure]]&lt;=12, "Short",IF(ctable[[#This Row],[tenure]]&lt;=36,"Medium","Long"))</f>
        <v>Short</v>
      </c>
      <c r="W2799">
        <f>IF(ctable[[#This Row],[Churn]]="Yes",1,0)</f>
        <v>1</v>
      </c>
    </row>
    <row r="2800" spans="1:23"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s="1">
        <v>94.9</v>
      </c>
      <c r="T2800" s="1">
        <v>1048.8499999999999</v>
      </c>
      <c r="U2800" t="s">
        <v>23</v>
      </c>
      <c r="V2800" t="str">
        <f>IF(ctable[[#This Row],[tenure]]&lt;=12, "Short",IF(ctable[[#This Row],[tenure]]&lt;=36,"Medium","Long"))</f>
        <v>Short</v>
      </c>
      <c r="W2800">
        <f>IF(ctable[[#This Row],[Churn]]="Yes",1,0)</f>
        <v>1</v>
      </c>
    </row>
    <row r="2801" spans="1:23"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s="1">
        <v>19.100000000000001</v>
      </c>
      <c r="T2801" s="1">
        <v>1001.5</v>
      </c>
      <c r="U2801" t="s">
        <v>24</v>
      </c>
      <c r="V2801" t="str">
        <f>IF(ctable[[#This Row],[tenure]]&lt;=12, "Short",IF(ctable[[#This Row],[tenure]]&lt;=36,"Medium","Long"))</f>
        <v>Long</v>
      </c>
      <c r="W2801">
        <f>IF(ctable[[#This Row],[Churn]]="Yes",1,0)</f>
        <v>0</v>
      </c>
    </row>
    <row r="2802" spans="1:23"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s="1">
        <v>20.350000000000001</v>
      </c>
      <c r="T2802" s="1">
        <v>442.6</v>
      </c>
      <c r="U2802" t="s">
        <v>24</v>
      </c>
      <c r="V2802" t="str">
        <f>IF(ctable[[#This Row],[tenure]]&lt;=12, "Short",IF(ctable[[#This Row],[tenure]]&lt;=36,"Medium","Long"))</f>
        <v>Medium</v>
      </c>
      <c r="W2802">
        <f>IF(ctable[[#This Row],[Churn]]="Yes",1,0)</f>
        <v>0</v>
      </c>
    </row>
    <row r="2803" spans="1:23"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s="1">
        <v>106.05</v>
      </c>
      <c r="T2803" s="1">
        <v>6703.5</v>
      </c>
      <c r="U2803" t="s">
        <v>24</v>
      </c>
      <c r="V2803" t="str">
        <f>IF(ctable[[#This Row],[tenure]]&lt;=12, "Short",IF(ctable[[#This Row],[tenure]]&lt;=36,"Medium","Long"))</f>
        <v>Long</v>
      </c>
      <c r="W2803">
        <f>IF(ctable[[#This Row],[Churn]]="Yes",1,0)</f>
        <v>0</v>
      </c>
    </row>
    <row r="2804" spans="1:23"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s="1">
        <v>104.9</v>
      </c>
      <c r="T2804" s="1">
        <v>3351.55</v>
      </c>
      <c r="U2804" t="s">
        <v>23</v>
      </c>
      <c r="V2804" t="str">
        <f>IF(ctable[[#This Row],[tenure]]&lt;=12, "Short",IF(ctable[[#This Row],[tenure]]&lt;=36,"Medium","Long"))</f>
        <v>Medium</v>
      </c>
      <c r="W2804">
        <f>IF(ctable[[#This Row],[Churn]]="Yes",1,0)</f>
        <v>1</v>
      </c>
    </row>
    <row r="2805" spans="1:23"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s="1">
        <v>19.649999999999999</v>
      </c>
      <c r="T2805" s="1">
        <v>779.25</v>
      </c>
      <c r="U2805" t="s">
        <v>24</v>
      </c>
      <c r="V2805" t="str">
        <f>IF(ctable[[#This Row],[tenure]]&lt;=12, "Short",IF(ctable[[#This Row],[tenure]]&lt;=36,"Medium","Long"))</f>
        <v>Long</v>
      </c>
      <c r="W2805">
        <f>IF(ctable[[#This Row],[Churn]]="Yes",1,0)</f>
        <v>0</v>
      </c>
    </row>
    <row r="2806" spans="1:23"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s="1">
        <v>24.1</v>
      </c>
      <c r="T2806" s="1">
        <v>259.8</v>
      </c>
      <c r="U2806" t="s">
        <v>23</v>
      </c>
      <c r="V2806" t="str">
        <f>IF(ctable[[#This Row],[tenure]]&lt;=12, "Short",IF(ctable[[#This Row],[tenure]]&lt;=36,"Medium","Long"))</f>
        <v>Short</v>
      </c>
      <c r="W2806">
        <f>IF(ctable[[#This Row],[Churn]]="Yes",1,0)</f>
        <v>1</v>
      </c>
    </row>
    <row r="2807" spans="1:23"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s="1">
        <v>59.85</v>
      </c>
      <c r="T2807" s="1">
        <v>3483.45</v>
      </c>
      <c r="U2807" t="s">
        <v>24</v>
      </c>
      <c r="V2807" t="str">
        <f>IF(ctable[[#This Row],[tenure]]&lt;=12, "Short",IF(ctable[[#This Row],[tenure]]&lt;=36,"Medium","Long"))</f>
        <v>Long</v>
      </c>
      <c r="W2807">
        <f>IF(ctable[[#This Row],[Churn]]="Yes",1,0)</f>
        <v>0</v>
      </c>
    </row>
    <row r="2808" spans="1:23"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s="1">
        <v>86.1</v>
      </c>
      <c r="T2808" s="1">
        <v>4890.5</v>
      </c>
      <c r="U2808" t="s">
        <v>24</v>
      </c>
      <c r="V2808" t="str">
        <f>IF(ctable[[#This Row],[tenure]]&lt;=12, "Short",IF(ctable[[#This Row],[tenure]]&lt;=36,"Medium","Long"))</f>
        <v>Long</v>
      </c>
      <c r="W2808">
        <f>IF(ctable[[#This Row],[Churn]]="Yes",1,0)</f>
        <v>0</v>
      </c>
    </row>
    <row r="2809" spans="1:23"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s="1">
        <v>19.45</v>
      </c>
      <c r="T2809" s="1">
        <v>136.75</v>
      </c>
      <c r="U2809" t="s">
        <v>24</v>
      </c>
      <c r="V2809" t="str">
        <f>IF(ctable[[#This Row],[tenure]]&lt;=12, "Short",IF(ctable[[#This Row],[tenure]]&lt;=36,"Medium","Long"))</f>
        <v>Short</v>
      </c>
      <c r="W2809">
        <f>IF(ctable[[#This Row],[Churn]]="Yes",1,0)</f>
        <v>0</v>
      </c>
    </row>
    <row r="2810" spans="1:23"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s="1">
        <v>97.1</v>
      </c>
      <c r="T2810" s="1">
        <v>184.15</v>
      </c>
      <c r="U2810" t="s">
        <v>24</v>
      </c>
      <c r="V2810" t="str">
        <f>IF(ctable[[#This Row],[tenure]]&lt;=12, "Short",IF(ctable[[#This Row],[tenure]]&lt;=36,"Medium","Long"))</f>
        <v>Short</v>
      </c>
      <c r="W2810">
        <f>IF(ctable[[#This Row],[Churn]]="Yes",1,0)</f>
        <v>0</v>
      </c>
    </row>
    <row r="2811" spans="1:23"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s="1">
        <v>36.65</v>
      </c>
      <c r="T2811" s="1">
        <v>1315</v>
      </c>
      <c r="U2811" t="s">
        <v>24</v>
      </c>
      <c r="V2811" t="str">
        <f>IF(ctable[[#This Row],[tenure]]&lt;=12, "Short",IF(ctable[[#This Row],[tenure]]&lt;=36,"Medium","Long"))</f>
        <v>Long</v>
      </c>
      <c r="W2811">
        <f>IF(ctable[[#This Row],[Churn]]="Yes",1,0)</f>
        <v>0</v>
      </c>
    </row>
    <row r="2812" spans="1:23"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s="1">
        <v>103.9</v>
      </c>
      <c r="T2812" s="1">
        <v>6767.1</v>
      </c>
      <c r="U2812" t="s">
        <v>24</v>
      </c>
      <c r="V2812" t="str">
        <f>IF(ctable[[#This Row],[tenure]]&lt;=12, "Short",IF(ctable[[#This Row],[tenure]]&lt;=36,"Medium","Long"))</f>
        <v>Long</v>
      </c>
      <c r="W2812">
        <f>IF(ctable[[#This Row],[Churn]]="Yes",1,0)</f>
        <v>0</v>
      </c>
    </row>
    <row r="2813" spans="1:23"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s="1">
        <v>19.75</v>
      </c>
      <c r="T2813" s="1">
        <v>757.95</v>
      </c>
      <c r="U2813" t="s">
        <v>24</v>
      </c>
      <c r="V2813" t="str">
        <f>IF(ctable[[#This Row],[tenure]]&lt;=12, "Short",IF(ctable[[#This Row],[tenure]]&lt;=36,"Medium","Long"))</f>
        <v>Long</v>
      </c>
      <c r="W2813">
        <f>IF(ctable[[#This Row],[Churn]]="Yes",1,0)</f>
        <v>0</v>
      </c>
    </row>
    <row r="2814" spans="1:23"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s="1">
        <v>104.05</v>
      </c>
      <c r="T2814" s="1">
        <v>6890</v>
      </c>
      <c r="U2814" t="s">
        <v>23</v>
      </c>
      <c r="V2814" t="str">
        <f>IF(ctable[[#This Row],[tenure]]&lt;=12, "Short",IF(ctable[[#This Row],[tenure]]&lt;=36,"Medium","Long"))</f>
        <v>Long</v>
      </c>
      <c r="W2814">
        <f>IF(ctable[[#This Row],[Churn]]="Yes",1,0)</f>
        <v>1</v>
      </c>
    </row>
    <row r="2815" spans="1:23"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s="1">
        <v>24.55</v>
      </c>
      <c r="T2815" s="1">
        <v>1657.4</v>
      </c>
      <c r="U2815" t="s">
        <v>24</v>
      </c>
      <c r="V2815" t="str">
        <f>IF(ctable[[#This Row],[tenure]]&lt;=12, "Short",IF(ctable[[#This Row],[tenure]]&lt;=36,"Medium","Long"))</f>
        <v>Long</v>
      </c>
      <c r="W2815">
        <f>IF(ctable[[#This Row],[Churn]]="Yes",1,0)</f>
        <v>0</v>
      </c>
    </row>
    <row r="2816" spans="1:23"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s="1">
        <v>48.7</v>
      </c>
      <c r="T2816" s="1">
        <v>3008.55</v>
      </c>
      <c r="U2816" t="s">
        <v>24</v>
      </c>
      <c r="V2816" t="str">
        <f>IF(ctable[[#This Row],[tenure]]&lt;=12, "Short",IF(ctable[[#This Row],[tenure]]&lt;=36,"Medium","Long"))</f>
        <v>Long</v>
      </c>
      <c r="W2816">
        <f>IF(ctable[[#This Row],[Churn]]="Yes",1,0)</f>
        <v>0</v>
      </c>
    </row>
    <row r="2817" spans="1:23"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s="1">
        <v>88.35</v>
      </c>
      <c r="T2817" s="1">
        <v>262.05</v>
      </c>
      <c r="U2817" t="s">
        <v>23</v>
      </c>
      <c r="V2817" t="str">
        <f>IF(ctable[[#This Row],[tenure]]&lt;=12, "Short",IF(ctable[[#This Row],[tenure]]&lt;=36,"Medium","Long"))</f>
        <v>Short</v>
      </c>
      <c r="W2817">
        <f>IF(ctable[[#This Row],[Churn]]="Yes",1,0)</f>
        <v>1</v>
      </c>
    </row>
    <row r="2818" spans="1:23"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s="1">
        <v>109.55</v>
      </c>
      <c r="T2818" s="1">
        <v>8165.1</v>
      </c>
      <c r="U2818" t="s">
        <v>24</v>
      </c>
      <c r="V2818" t="str">
        <f>IF(ctable[[#This Row],[tenure]]&lt;=12, "Short",IF(ctable[[#This Row],[tenure]]&lt;=36,"Medium","Long"))</f>
        <v>Long</v>
      </c>
      <c r="W2818">
        <f>IF(ctable[[#This Row],[Churn]]="Yes",1,0)</f>
        <v>0</v>
      </c>
    </row>
    <row r="2819" spans="1:23"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s="1">
        <v>20.65</v>
      </c>
      <c r="T2819" s="1">
        <v>875.55</v>
      </c>
      <c r="U2819" t="s">
        <v>24</v>
      </c>
      <c r="V2819" t="str">
        <f>IF(ctable[[#This Row],[tenure]]&lt;=12, "Short",IF(ctable[[#This Row],[tenure]]&lt;=36,"Medium","Long"))</f>
        <v>Long</v>
      </c>
      <c r="W2819">
        <f>IF(ctable[[#This Row],[Churn]]="Yes",1,0)</f>
        <v>0</v>
      </c>
    </row>
    <row r="2820" spans="1:23"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s="1">
        <v>94.65</v>
      </c>
      <c r="T2820" s="1">
        <v>2649.15</v>
      </c>
      <c r="U2820" t="s">
        <v>23</v>
      </c>
      <c r="V2820" t="str">
        <f>IF(ctable[[#This Row],[tenure]]&lt;=12, "Short",IF(ctable[[#This Row],[tenure]]&lt;=36,"Medium","Long"))</f>
        <v>Medium</v>
      </c>
      <c r="W2820">
        <f>IF(ctable[[#This Row],[Churn]]="Yes",1,0)</f>
        <v>1</v>
      </c>
    </row>
    <row r="2821" spans="1:23"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s="1">
        <v>55.2</v>
      </c>
      <c r="T2821" s="1">
        <v>220.65</v>
      </c>
      <c r="U2821" t="s">
        <v>24</v>
      </c>
      <c r="V2821" t="str">
        <f>IF(ctable[[#This Row],[tenure]]&lt;=12, "Short",IF(ctable[[#This Row],[tenure]]&lt;=36,"Medium","Long"))</f>
        <v>Short</v>
      </c>
      <c r="W2821">
        <f>IF(ctable[[#This Row],[Churn]]="Yes",1,0)</f>
        <v>0</v>
      </c>
    </row>
    <row r="2822" spans="1:23"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s="1">
        <v>24.05</v>
      </c>
      <c r="T2822" s="1">
        <v>1301.9000000000001</v>
      </c>
      <c r="U2822" t="s">
        <v>24</v>
      </c>
      <c r="V2822" t="str">
        <f>IF(ctable[[#This Row],[tenure]]&lt;=12, "Short",IF(ctable[[#This Row],[tenure]]&lt;=36,"Medium","Long"))</f>
        <v>Long</v>
      </c>
      <c r="W2822">
        <f>IF(ctable[[#This Row],[Churn]]="Yes",1,0)</f>
        <v>0</v>
      </c>
    </row>
    <row r="2823" spans="1:23"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s="1">
        <v>74.400000000000006</v>
      </c>
      <c r="T2823" s="1">
        <v>74.400000000000006</v>
      </c>
      <c r="U2823" t="s">
        <v>23</v>
      </c>
      <c r="V2823" t="str">
        <f>IF(ctable[[#This Row],[tenure]]&lt;=12, "Short",IF(ctable[[#This Row],[tenure]]&lt;=36,"Medium","Long"))</f>
        <v>Short</v>
      </c>
      <c r="W2823">
        <f>IF(ctable[[#This Row],[Churn]]="Yes",1,0)</f>
        <v>1</v>
      </c>
    </row>
    <row r="2824" spans="1:23"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s="1">
        <v>79.900000000000006</v>
      </c>
      <c r="T2824" s="1">
        <v>3326.2</v>
      </c>
      <c r="U2824" t="s">
        <v>23</v>
      </c>
      <c r="V2824" t="str">
        <f>IF(ctable[[#This Row],[tenure]]&lt;=12, "Short",IF(ctable[[#This Row],[tenure]]&lt;=36,"Medium","Long"))</f>
        <v>Long</v>
      </c>
      <c r="W2824">
        <f>IF(ctable[[#This Row],[Churn]]="Yes",1,0)</f>
        <v>1</v>
      </c>
    </row>
    <row r="2825" spans="1:23"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s="1">
        <v>20.45</v>
      </c>
      <c r="T2825" s="1">
        <v>790</v>
      </c>
      <c r="U2825" t="s">
        <v>24</v>
      </c>
      <c r="V2825" t="str">
        <f>IF(ctable[[#This Row],[tenure]]&lt;=12, "Short",IF(ctable[[#This Row],[tenure]]&lt;=36,"Medium","Long"))</f>
        <v>Long</v>
      </c>
      <c r="W2825">
        <f>IF(ctable[[#This Row],[Churn]]="Yes",1,0)</f>
        <v>0</v>
      </c>
    </row>
    <row r="2826" spans="1:23"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s="1">
        <v>19.25</v>
      </c>
      <c r="T2826" s="1">
        <v>1237.6500000000001</v>
      </c>
      <c r="U2826" t="s">
        <v>24</v>
      </c>
      <c r="V2826" t="str">
        <f>IF(ctable[[#This Row],[tenure]]&lt;=12, "Short",IF(ctable[[#This Row],[tenure]]&lt;=36,"Medium","Long"))</f>
        <v>Long</v>
      </c>
      <c r="W2826">
        <f>IF(ctable[[#This Row],[Churn]]="Yes",1,0)</f>
        <v>0</v>
      </c>
    </row>
    <row r="2827" spans="1:23"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s="1">
        <v>26.35</v>
      </c>
      <c r="T2827" s="1">
        <v>378.6</v>
      </c>
      <c r="U2827" t="s">
        <v>24</v>
      </c>
      <c r="V2827" t="str">
        <f>IF(ctable[[#This Row],[tenure]]&lt;=12, "Short",IF(ctable[[#This Row],[tenure]]&lt;=36,"Medium","Long"))</f>
        <v>Medium</v>
      </c>
      <c r="W2827">
        <f>IF(ctable[[#This Row],[Churn]]="Yes",1,0)</f>
        <v>0</v>
      </c>
    </row>
    <row r="2828" spans="1:23"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s="1">
        <v>43.8</v>
      </c>
      <c r="T2828" s="1">
        <v>592.65</v>
      </c>
      <c r="U2828" t="s">
        <v>24</v>
      </c>
      <c r="V2828" t="str">
        <f>IF(ctable[[#This Row],[tenure]]&lt;=12, "Short",IF(ctable[[#This Row],[tenure]]&lt;=36,"Medium","Long"))</f>
        <v>Medium</v>
      </c>
      <c r="W2828">
        <f>IF(ctable[[#This Row],[Churn]]="Yes",1,0)</f>
        <v>0</v>
      </c>
    </row>
    <row r="2829" spans="1:23"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s="1">
        <v>50.15</v>
      </c>
      <c r="T2829" s="1">
        <v>50.15</v>
      </c>
      <c r="U2829" t="s">
        <v>24</v>
      </c>
      <c r="V2829" t="str">
        <f>IF(ctable[[#This Row],[tenure]]&lt;=12, "Short",IF(ctable[[#This Row],[tenure]]&lt;=36,"Medium","Long"))</f>
        <v>Short</v>
      </c>
      <c r="W2829">
        <f>IF(ctable[[#This Row],[Churn]]="Yes",1,0)</f>
        <v>0</v>
      </c>
    </row>
    <row r="2830" spans="1:23"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s="1">
        <v>20.45</v>
      </c>
      <c r="T2830" s="1">
        <v>20.45</v>
      </c>
      <c r="U2830" t="s">
        <v>24</v>
      </c>
      <c r="V2830" t="str">
        <f>IF(ctable[[#This Row],[tenure]]&lt;=12, "Short",IF(ctable[[#This Row],[tenure]]&lt;=36,"Medium","Long"))</f>
        <v>Short</v>
      </c>
      <c r="W2830">
        <f>IF(ctable[[#This Row],[Churn]]="Yes",1,0)</f>
        <v>0</v>
      </c>
    </row>
    <row r="2831" spans="1:23"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s="1">
        <v>69.7</v>
      </c>
      <c r="T2831" s="1">
        <v>560.85</v>
      </c>
      <c r="U2831" t="s">
        <v>23</v>
      </c>
      <c r="V2831" t="str">
        <f>IF(ctable[[#This Row],[tenure]]&lt;=12, "Short",IF(ctable[[#This Row],[tenure]]&lt;=36,"Medium","Long"))</f>
        <v>Short</v>
      </c>
      <c r="W2831">
        <f>IF(ctable[[#This Row],[Churn]]="Yes",1,0)</f>
        <v>1</v>
      </c>
    </row>
    <row r="2832" spans="1:23"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s="1">
        <v>61.4</v>
      </c>
      <c r="T2832" s="1">
        <v>3638.25</v>
      </c>
      <c r="U2832" t="s">
        <v>24</v>
      </c>
      <c r="V2832" t="str">
        <f>IF(ctable[[#This Row],[tenure]]&lt;=12, "Short",IF(ctable[[#This Row],[tenure]]&lt;=36,"Medium","Long"))</f>
        <v>Long</v>
      </c>
      <c r="W2832">
        <f>IF(ctable[[#This Row],[Churn]]="Yes",1,0)</f>
        <v>0</v>
      </c>
    </row>
    <row r="2833" spans="1:23"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s="1">
        <v>98.1</v>
      </c>
      <c r="T2833" s="1">
        <v>1060.2</v>
      </c>
      <c r="U2833" t="s">
        <v>23</v>
      </c>
      <c r="V2833" t="str">
        <f>IF(ctable[[#This Row],[tenure]]&lt;=12, "Short",IF(ctable[[#This Row],[tenure]]&lt;=36,"Medium","Long"))</f>
        <v>Short</v>
      </c>
      <c r="W2833">
        <f>IF(ctable[[#This Row],[Churn]]="Yes",1,0)</f>
        <v>1</v>
      </c>
    </row>
    <row r="2834" spans="1:23"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s="1">
        <v>70.75</v>
      </c>
      <c r="T2834" s="1">
        <v>2921.75</v>
      </c>
      <c r="U2834" t="s">
        <v>24</v>
      </c>
      <c r="V2834" t="str">
        <f>IF(ctable[[#This Row],[tenure]]&lt;=12, "Short",IF(ctable[[#This Row],[tenure]]&lt;=36,"Medium","Long"))</f>
        <v>Long</v>
      </c>
      <c r="W2834">
        <f>IF(ctable[[#This Row],[Churn]]="Yes",1,0)</f>
        <v>0</v>
      </c>
    </row>
    <row r="2835" spans="1:23"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s="1">
        <v>61.15</v>
      </c>
      <c r="T2835" s="1">
        <v>4017.45</v>
      </c>
      <c r="U2835" t="s">
        <v>24</v>
      </c>
      <c r="V2835" t="str">
        <f>IF(ctable[[#This Row],[tenure]]&lt;=12, "Short",IF(ctable[[#This Row],[tenure]]&lt;=36,"Medium","Long"))</f>
        <v>Long</v>
      </c>
      <c r="W2835">
        <f>IF(ctable[[#This Row],[Churn]]="Yes",1,0)</f>
        <v>0</v>
      </c>
    </row>
    <row r="2836" spans="1:23"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s="1">
        <v>20.25</v>
      </c>
      <c r="T2836" s="1">
        <v>854.9</v>
      </c>
      <c r="U2836" t="s">
        <v>24</v>
      </c>
      <c r="V2836" t="str">
        <f>IF(ctable[[#This Row],[tenure]]&lt;=12, "Short",IF(ctable[[#This Row],[tenure]]&lt;=36,"Medium","Long"))</f>
        <v>Long</v>
      </c>
      <c r="W2836">
        <f>IF(ctable[[#This Row],[Churn]]="Yes",1,0)</f>
        <v>0</v>
      </c>
    </row>
    <row r="2837" spans="1:23"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s="1">
        <v>63.85</v>
      </c>
      <c r="T2837" s="1">
        <v>4174.3500000000004</v>
      </c>
      <c r="U2837" t="s">
        <v>24</v>
      </c>
      <c r="V2837" t="str">
        <f>IF(ctable[[#This Row],[tenure]]&lt;=12, "Short",IF(ctable[[#This Row],[tenure]]&lt;=36,"Medium","Long"))</f>
        <v>Long</v>
      </c>
      <c r="W2837">
        <f>IF(ctable[[#This Row],[Churn]]="Yes",1,0)</f>
        <v>0</v>
      </c>
    </row>
    <row r="2838" spans="1:23"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s="1">
        <v>98.7</v>
      </c>
      <c r="T2838" s="1">
        <v>4920.55</v>
      </c>
      <c r="U2838" t="s">
        <v>24</v>
      </c>
      <c r="V2838" t="str">
        <f>IF(ctable[[#This Row],[tenure]]&lt;=12, "Short",IF(ctable[[#This Row],[tenure]]&lt;=36,"Medium","Long"))</f>
        <v>Long</v>
      </c>
      <c r="W2838">
        <f>IF(ctable[[#This Row],[Churn]]="Yes",1,0)</f>
        <v>0</v>
      </c>
    </row>
    <row r="2839" spans="1:23"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s="1">
        <v>20.5</v>
      </c>
      <c r="T2839" s="1">
        <v>20.5</v>
      </c>
      <c r="U2839" t="s">
        <v>23</v>
      </c>
      <c r="V2839" t="str">
        <f>IF(ctable[[#This Row],[tenure]]&lt;=12, "Short",IF(ctable[[#This Row],[tenure]]&lt;=36,"Medium","Long"))</f>
        <v>Short</v>
      </c>
      <c r="W2839">
        <f>IF(ctable[[#This Row],[Churn]]="Yes",1,0)</f>
        <v>1</v>
      </c>
    </row>
    <row r="2840" spans="1:23"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s="1">
        <v>20</v>
      </c>
      <c r="T2840" s="1">
        <v>810.3</v>
      </c>
      <c r="U2840" t="s">
        <v>24</v>
      </c>
      <c r="V2840" t="str">
        <f>IF(ctable[[#This Row],[tenure]]&lt;=12, "Short",IF(ctable[[#This Row],[tenure]]&lt;=36,"Medium","Long"))</f>
        <v>Long</v>
      </c>
      <c r="W2840">
        <f>IF(ctable[[#This Row],[Churn]]="Yes",1,0)</f>
        <v>0</v>
      </c>
    </row>
    <row r="2841" spans="1:23"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s="1">
        <v>19.3</v>
      </c>
      <c r="T2841" s="1">
        <v>772.4</v>
      </c>
      <c r="U2841" t="s">
        <v>24</v>
      </c>
      <c r="V2841" t="str">
        <f>IF(ctable[[#This Row],[tenure]]&lt;=12, "Short",IF(ctable[[#This Row],[tenure]]&lt;=36,"Medium","Long"))</f>
        <v>Long</v>
      </c>
      <c r="W2841">
        <f>IF(ctable[[#This Row],[Churn]]="Yes",1,0)</f>
        <v>0</v>
      </c>
    </row>
    <row r="2842" spans="1:23"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s="1">
        <v>84.4</v>
      </c>
      <c r="T2842" s="1">
        <v>1936.85</v>
      </c>
      <c r="U2842" t="s">
        <v>24</v>
      </c>
      <c r="V2842" t="str">
        <f>IF(ctable[[#This Row],[tenure]]&lt;=12, "Short",IF(ctable[[#This Row],[tenure]]&lt;=36,"Medium","Long"))</f>
        <v>Medium</v>
      </c>
      <c r="W2842">
        <f>IF(ctable[[#This Row],[Churn]]="Yes",1,0)</f>
        <v>0</v>
      </c>
    </row>
    <row r="2843" spans="1:23"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s="1">
        <v>25.1</v>
      </c>
      <c r="T2843" s="1">
        <v>79.8</v>
      </c>
      <c r="U2843" t="s">
        <v>24</v>
      </c>
      <c r="V2843" t="str">
        <f>IF(ctable[[#This Row],[tenure]]&lt;=12, "Short",IF(ctable[[#This Row],[tenure]]&lt;=36,"Medium","Long"))</f>
        <v>Short</v>
      </c>
      <c r="W2843">
        <f>IF(ctable[[#This Row],[Churn]]="Yes",1,0)</f>
        <v>0</v>
      </c>
    </row>
    <row r="2844" spans="1:23"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s="1">
        <v>48.25</v>
      </c>
      <c r="T2844" s="1">
        <v>202.25</v>
      </c>
      <c r="U2844" t="s">
        <v>24</v>
      </c>
      <c r="V2844" t="str">
        <f>IF(ctable[[#This Row],[tenure]]&lt;=12, "Short",IF(ctable[[#This Row],[tenure]]&lt;=36,"Medium","Long"))</f>
        <v>Short</v>
      </c>
      <c r="W2844">
        <f>IF(ctable[[#This Row],[Churn]]="Yes",1,0)</f>
        <v>0</v>
      </c>
    </row>
    <row r="2845" spans="1:23"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s="1">
        <v>19.850000000000001</v>
      </c>
      <c r="T2845" s="1">
        <v>1070.5</v>
      </c>
      <c r="U2845" t="s">
        <v>24</v>
      </c>
      <c r="V2845" t="str">
        <f>IF(ctable[[#This Row],[tenure]]&lt;=12, "Short",IF(ctable[[#This Row],[tenure]]&lt;=36,"Medium","Long"))</f>
        <v>Long</v>
      </c>
      <c r="W2845">
        <f>IF(ctable[[#This Row],[Churn]]="Yes",1,0)</f>
        <v>0</v>
      </c>
    </row>
    <row r="2846" spans="1:23"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s="1">
        <v>99.6</v>
      </c>
      <c r="T2846" s="1">
        <v>347.65</v>
      </c>
      <c r="U2846" t="s">
        <v>23</v>
      </c>
      <c r="V2846" t="str">
        <f>IF(ctable[[#This Row],[tenure]]&lt;=12, "Short",IF(ctable[[#This Row],[tenure]]&lt;=36,"Medium","Long"))</f>
        <v>Short</v>
      </c>
      <c r="W2846">
        <f>IF(ctable[[#This Row],[Churn]]="Yes",1,0)</f>
        <v>1</v>
      </c>
    </row>
    <row r="2847" spans="1:23"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s="1">
        <v>94.2</v>
      </c>
      <c r="T2847" s="1">
        <v>999.9</v>
      </c>
      <c r="U2847" t="s">
        <v>24</v>
      </c>
      <c r="V2847" t="str">
        <f>IF(ctable[[#This Row],[tenure]]&lt;=12, "Short",IF(ctable[[#This Row],[tenure]]&lt;=36,"Medium","Long"))</f>
        <v>Short</v>
      </c>
      <c r="W2847">
        <f>IF(ctable[[#This Row],[Churn]]="Yes",1,0)</f>
        <v>0</v>
      </c>
    </row>
    <row r="2848" spans="1:23"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s="1">
        <v>62.15</v>
      </c>
      <c r="T2848" s="1">
        <v>113.1</v>
      </c>
      <c r="U2848" t="s">
        <v>24</v>
      </c>
      <c r="V2848" t="str">
        <f>IF(ctable[[#This Row],[tenure]]&lt;=12, "Short",IF(ctable[[#This Row],[tenure]]&lt;=36,"Medium","Long"))</f>
        <v>Short</v>
      </c>
      <c r="W2848">
        <f>IF(ctable[[#This Row],[Churn]]="Yes",1,0)</f>
        <v>0</v>
      </c>
    </row>
    <row r="2849" spans="1:23"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s="1">
        <v>79.3</v>
      </c>
      <c r="T2849" s="1">
        <v>2015.8</v>
      </c>
      <c r="U2849" t="s">
        <v>24</v>
      </c>
      <c r="V2849" t="str">
        <f>IF(ctable[[#This Row],[tenure]]&lt;=12, "Short",IF(ctable[[#This Row],[tenure]]&lt;=36,"Medium","Long"))</f>
        <v>Medium</v>
      </c>
      <c r="W2849">
        <f>IF(ctable[[#This Row],[Churn]]="Yes",1,0)</f>
        <v>0</v>
      </c>
    </row>
    <row r="2850" spans="1:23"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s="1">
        <v>56.25</v>
      </c>
      <c r="T2850" s="1">
        <v>1454.25</v>
      </c>
      <c r="U2850" t="s">
        <v>24</v>
      </c>
      <c r="V2850" t="str">
        <f>IF(ctable[[#This Row],[tenure]]&lt;=12, "Short",IF(ctable[[#This Row],[tenure]]&lt;=36,"Medium","Long"))</f>
        <v>Medium</v>
      </c>
      <c r="W2850">
        <f>IF(ctable[[#This Row],[Churn]]="Yes",1,0)</f>
        <v>0</v>
      </c>
    </row>
    <row r="2851" spans="1:23"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s="1">
        <v>20.3</v>
      </c>
      <c r="T2851" s="1">
        <v>246.7</v>
      </c>
      <c r="U2851" t="s">
        <v>24</v>
      </c>
      <c r="V2851" t="str">
        <f>IF(ctable[[#This Row],[tenure]]&lt;=12, "Short",IF(ctable[[#This Row],[tenure]]&lt;=36,"Medium","Long"))</f>
        <v>Short</v>
      </c>
      <c r="W2851">
        <f>IF(ctable[[#This Row],[Churn]]="Yes",1,0)</f>
        <v>0</v>
      </c>
    </row>
    <row r="2852" spans="1:23"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s="1">
        <v>99</v>
      </c>
      <c r="T2852" s="1">
        <v>6017.9</v>
      </c>
      <c r="U2852" t="s">
        <v>24</v>
      </c>
      <c r="V2852" t="str">
        <f>IF(ctable[[#This Row],[tenure]]&lt;=12, "Short",IF(ctable[[#This Row],[tenure]]&lt;=36,"Medium","Long"))</f>
        <v>Long</v>
      </c>
      <c r="W2852">
        <f>IF(ctable[[#This Row],[Churn]]="Yes",1,0)</f>
        <v>0</v>
      </c>
    </row>
    <row r="2853" spans="1:23"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s="1">
        <v>90.6</v>
      </c>
      <c r="T2853" s="1">
        <v>5817.45</v>
      </c>
      <c r="U2853" t="s">
        <v>24</v>
      </c>
      <c r="V2853" t="str">
        <f>IF(ctable[[#This Row],[tenure]]&lt;=12, "Short",IF(ctable[[#This Row],[tenure]]&lt;=36,"Medium","Long"))</f>
        <v>Long</v>
      </c>
      <c r="W2853">
        <f>IF(ctable[[#This Row],[Churn]]="Yes",1,0)</f>
        <v>0</v>
      </c>
    </row>
    <row r="2854" spans="1:23"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s="1">
        <v>85.9</v>
      </c>
      <c r="T2854" s="1">
        <v>5595.3</v>
      </c>
      <c r="U2854" t="s">
        <v>24</v>
      </c>
      <c r="V2854" t="str">
        <f>IF(ctable[[#This Row],[tenure]]&lt;=12, "Short",IF(ctable[[#This Row],[tenure]]&lt;=36,"Medium","Long"))</f>
        <v>Long</v>
      </c>
      <c r="W2854">
        <f>IF(ctable[[#This Row],[Churn]]="Yes",1,0)</f>
        <v>0</v>
      </c>
    </row>
    <row r="2855" spans="1:23"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s="1">
        <v>79.2</v>
      </c>
      <c r="T2855" s="1">
        <v>4765</v>
      </c>
      <c r="U2855" t="s">
        <v>24</v>
      </c>
      <c r="V2855" t="str">
        <f>IF(ctable[[#This Row],[tenure]]&lt;=12, "Short",IF(ctable[[#This Row],[tenure]]&lt;=36,"Medium","Long"))</f>
        <v>Long</v>
      </c>
      <c r="W2855">
        <f>IF(ctable[[#This Row],[Churn]]="Yes",1,0)</f>
        <v>0</v>
      </c>
    </row>
    <row r="2856" spans="1:23"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s="1">
        <v>70.349999999999994</v>
      </c>
      <c r="T2856" s="1">
        <v>1201.6500000000001</v>
      </c>
      <c r="U2856" t="s">
        <v>24</v>
      </c>
      <c r="V2856" t="str">
        <f>IF(ctable[[#This Row],[tenure]]&lt;=12, "Short",IF(ctable[[#This Row],[tenure]]&lt;=36,"Medium","Long"))</f>
        <v>Medium</v>
      </c>
      <c r="W2856">
        <f>IF(ctable[[#This Row],[Churn]]="Yes",1,0)</f>
        <v>0</v>
      </c>
    </row>
    <row r="2857" spans="1:23"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s="1">
        <v>19.350000000000001</v>
      </c>
      <c r="T2857" s="1">
        <v>867.3</v>
      </c>
      <c r="U2857" t="s">
        <v>24</v>
      </c>
      <c r="V2857" t="str">
        <f>IF(ctable[[#This Row],[tenure]]&lt;=12, "Short",IF(ctable[[#This Row],[tenure]]&lt;=36,"Medium","Long"))</f>
        <v>Long</v>
      </c>
      <c r="W2857">
        <f>IF(ctable[[#This Row],[Churn]]="Yes",1,0)</f>
        <v>0</v>
      </c>
    </row>
    <row r="2858" spans="1:23"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s="1">
        <v>50.15</v>
      </c>
      <c r="T2858" s="1">
        <v>50.15</v>
      </c>
      <c r="U2858" t="s">
        <v>24</v>
      </c>
      <c r="V2858" t="str">
        <f>IF(ctable[[#This Row],[tenure]]&lt;=12, "Short",IF(ctable[[#This Row],[tenure]]&lt;=36,"Medium","Long"))</f>
        <v>Short</v>
      </c>
      <c r="W2858">
        <f>IF(ctable[[#This Row],[Churn]]="Yes",1,0)</f>
        <v>0</v>
      </c>
    </row>
    <row r="2859" spans="1:23"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s="1">
        <v>63.8</v>
      </c>
      <c r="T2859" s="1">
        <v>3007.25</v>
      </c>
      <c r="U2859" t="s">
        <v>24</v>
      </c>
      <c r="V2859" t="str">
        <f>IF(ctable[[#This Row],[tenure]]&lt;=12, "Short",IF(ctable[[#This Row],[tenure]]&lt;=36,"Medium","Long"))</f>
        <v>Long</v>
      </c>
      <c r="W2859">
        <f>IF(ctable[[#This Row],[Churn]]="Yes",1,0)</f>
        <v>0</v>
      </c>
    </row>
    <row r="2860" spans="1:23"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s="1">
        <v>20.55</v>
      </c>
      <c r="T2860" s="1">
        <v>252.75</v>
      </c>
      <c r="U2860" t="s">
        <v>24</v>
      </c>
      <c r="V2860" t="str">
        <f>IF(ctable[[#This Row],[tenure]]&lt;=12, "Short",IF(ctable[[#This Row],[tenure]]&lt;=36,"Medium","Long"))</f>
        <v>Short</v>
      </c>
      <c r="W2860">
        <f>IF(ctable[[#This Row],[Churn]]="Yes",1,0)</f>
        <v>0</v>
      </c>
    </row>
    <row r="2861" spans="1:23"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s="1">
        <v>88.55</v>
      </c>
      <c r="T2861" s="1">
        <v>6306.5</v>
      </c>
      <c r="U2861" t="s">
        <v>24</v>
      </c>
      <c r="V2861" t="str">
        <f>IF(ctable[[#This Row],[tenure]]&lt;=12, "Short",IF(ctable[[#This Row],[tenure]]&lt;=36,"Medium","Long"))</f>
        <v>Long</v>
      </c>
      <c r="W2861">
        <f>IF(ctable[[#This Row],[Churn]]="Yes",1,0)</f>
        <v>0</v>
      </c>
    </row>
    <row r="2862" spans="1:23"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s="1">
        <v>101.4</v>
      </c>
      <c r="T2862" s="1">
        <v>6841.05</v>
      </c>
      <c r="U2862" t="s">
        <v>24</v>
      </c>
      <c r="V2862" t="str">
        <f>IF(ctable[[#This Row],[tenure]]&lt;=12, "Short",IF(ctable[[#This Row],[tenure]]&lt;=36,"Medium","Long"))</f>
        <v>Long</v>
      </c>
      <c r="W2862">
        <f>IF(ctable[[#This Row],[Churn]]="Yes",1,0)</f>
        <v>0</v>
      </c>
    </row>
    <row r="2863" spans="1:23"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s="1">
        <v>81.95</v>
      </c>
      <c r="T2863" s="1">
        <v>81.95</v>
      </c>
      <c r="U2863" t="s">
        <v>23</v>
      </c>
      <c r="V2863" t="str">
        <f>IF(ctable[[#This Row],[tenure]]&lt;=12, "Short",IF(ctable[[#This Row],[tenure]]&lt;=36,"Medium","Long"))</f>
        <v>Short</v>
      </c>
      <c r="W2863">
        <f>IF(ctable[[#This Row],[Churn]]="Yes",1,0)</f>
        <v>1</v>
      </c>
    </row>
    <row r="2864" spans="1:23"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s="1">
        <v>69.349999999999994</v>
      </c>
      <c r="T2864" s="1">
        <v>451.1</v>
      </c>
      <c r="U2864" t="s">
        <v>23</v>
      </c>
      <c r="V2864" t="str">
        <f>IF(ctable[[#This Row],[tenure]]&lt;=12, "Short",IF(ctable[[#This Row],[tenure]]&lt;=36,"Medium","Long"))</f>
        <v>Short</v>
      </c>
      <c r="W2864">
        <f>IF(ctable[[#This Row],[Churn]]="Yes",1,0)</f>
        <v>1</v>
      </c>
    </row>
    <row r="2865" spans="1:23"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s="1">
        <v>44.6</v>
      </c>
      <c r="T2865" s="1">
        <v>44.6</v>
      </c>
      <c r="U2865" t="s">
        <v>24</v>
      </c>
      <c r="V2865" t="str">
        <f>IF(ctable[[#This Row],[tenure]]&lt;=12, "Short",IF(ctable[[#This Row],[tenure]]&lt;=36,"Medium","Long"))</f>
        <v>Short</v>
      </c>
      <c r="W2865">
        <f>IF(ctable[[#This Row],[Churn]]="Yes",1,0)</f>
        <v>0</v>
      </c>
    </row>
    <row r="2866" spans="1:23"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s="1">
        <v>63.75</v>
      </c>
      <c r="T2866" s="1">
        <v>226.2</v>
      </c>
      <c r="U2866" t="s">
        <v>24</v>
      </c>
      <c r="V2866" t="str">
        <f>IF(ctable[[#This Row],[tenure]]&lt;=12, "Short",IF(ctable[[#This Row],[tenure]]&lt;=36,"Medium","Long"))</f>
        <v>Short</v>
      </c>
      <c r="W2866">
        <f>IF(ctable[[#This Row],[Churn]]="Yes",1,0)</f>
        <v>0</v>
      </c>
    </row>
    <row r="2867" spans="1:23"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s="1">
        <v>109.25</v>
      </c>
      <c r="T2867" s="1">
        <v>7082.5</v>
      </c>
      <c r="U2867" t="s">
        <v>24</v>
      </c>
      <c r="V2867" t="str">
        <f>IF(ctable[[#This Row],[tenure]]&lt;=12, "Short",IF(ctable[[#This Row],[tenure]]&lt;=36,"Medium","Long"))</f>
        <v>Long</v>
      </c>
      <c r="W2867">
        <f>IF(ctable[[#This Row],[Churn]]="Yes",1,0)</f>
        <v>0</v>
      </c>
    </row>
    <row r="2868" spans="1:23"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s="1">
        <v>84.6</v>
      </c>
      <c r="T2868" s="1">
        <v>1017.35</v>
      </c>
      <c r="U2868" t="s">
        <v>24</v>
      </c>
      <c r="V2868" t="str">
        <f>IF(ctable[[#This Row],[tenure]]&lt;=12, "Short",IF(ctable[[#This Row],[tenure]]&lt;=36,"Medium","Long"))</f>
        <v>Short</v>
      </c>
      <c r="W2868">
        <f>IF(ctable[[#This Row],[Churn]]="Yes",1,0)</f>
        <v>0</v>
      </c>
    </row>
    <row r="2869" spans="1:23"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s="1">
        <v>20.45</v>
      </c>
      <c r="T2869" s="1">
        <v>527.35</v>
      </c>
      <c r="U2869" t="s">
        <v>24</v>
      </c>
      <c r="V2869" t="str">
        <f>IF(ctable[[#This Row],[tenure]]&lt;=12, "Short",IF(ctable[[#This Row],[tenure]]&lt;=36,"Medium","Long"))</f>
        <v>Medium</v>
      </c>
      <c r="W2869">
        <f>IF(ctable[[#This Row],[Churn]]="Yes",1,0)</f>
        <v>0</v>
      </c>
    </row>
    <row r="2870" spans="1:23"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s="1">
        <v>85.75</v>
      </c>
      <c r="T2870" s="1">
        <v>2146.5</v>
      </c>
      <c r="U2870" t="s">
        <v>24</v>
      </c>
      <c r="V2870" t="str">
        <f>IF(ctable[[#This Row],[tenure]]&lt;=12, "Short",IF(ctable[[#This Row],[tenure]]&lt;=36,"Medium","Long"))</f>
        <v>Medium</v>
      </c>
      <c r="W2870">
        <f>IF(ctable[[#This Row],[Churn]]="Yes",1,0)</f>
        <v>0</v>
      </c>
    </row>
    <row r="2871" spans="1:23"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s="1">
        <v>91.1</v>
      </c>
      <c r="T2871" s="1">
        <v>455.3</v>
      </c>
      <c r="U2871" t="s">
        <v>23</v>
      </c>
      <c r="V2871" t="str">
        <f>IF(ctable[[#This Row],[tenure]]&lt;=12, "Short",IF(ctable[[#This Row],[tenure]]&lt;=36,"Medium","Long"))</f>
        <v>Short</v>
      </c>
      <c r="W2871">
        <f>IF(ctable[[#This Row],[Churn]]="Yes",1,0)</f>
        <v>1</v>
      </c>
    </row>
    <row r="2872" spans="1:23"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s="1">
        <v>107.95</v>
      </c>
      <c r="T2872" s="1">
        <v>5969.85</v>
      </c>
      <c r="U2872" t="s">
        <v>24</v>
      </c>
      <c r="V2872" t="str">
        <f>IF(ctable[[#This Row],[tenure]]&lt;=12, "Short",IF(ctable[[#This Row],[tenure]]&lt;=36,"Medium","Long"))</f>
        <v>Long</v>
      </c>
      <c r="W2872">
        <f>IF(ctable[[#This Row],[Churn]]="Yes",1,0)</f>
        <v>0</v>
      </c>
    </row>
    <row r="2873" spans="1:23"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s="1">
        <v>86.1</v>
      </c>
      <c r="T2873" s="1">
        <v>1235.55</v>
      </c>
      <c r="U2873" t="s">
        <v>23</v>
      </c>
      <c r="V2873" t="str">
        <f>IF(ctable[[#This Row],[tenure]]&lt;=12, "Short",IF(ctable[[#This Row],[tenure]]&lt;=36,"Medium","Long"))</f>
        <v>Medium</v>
      </c>
      <c r="W2873">
        <f>IF(ctable[[#This Row],[Churn]]="Yes",1,0)</f>
        <v>1</v>
      </c>
    </row>
    <row r="2874" spans="1:23"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s="1">
        <v>22.95</v>
      </c>
      <c r="T2874" s="1">
        <v>1014.25</v>
      </c>
      <c r="U2874" t="s">
        <v>24</v>
      </c>
      <c r="V2874" t="str">
        <f>IF(ctable[[#This Row],[tenure]]&lt;=12, "Short",IF(ctable[[#This Row],[tenure]]&lt;=36,"Medium","Long"))</f>
        <v>Long</v>
      </c>
      <c r="W2874">
        <f>IF(ctable[[#This Row],[Churn]]="Yes",1,0)</f>
        <v>0</v>
      </c>
    </row>
    <row r="2875" spans="1:23"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s="1">
        <v>94.7</v>
      </c>
      <c r="T2875" s="1">
        <v>2362.1</v>
      </c>
      <c r="U2875" t="s">
        <v>23</v>
      </c>
      <c r="V2875" t="str">
        <f>IF(ctable[[#This Row],[tenure]]&lt;=12, "Short",IF(ctable[[#This Row],[tenure]]&lt;=36,"Medium","Long"))</f>
        <v>Medium</v>
      </c>
      <c r="W2875">
        <f>IF(ctable[[#This Row],[Churn]]="Yes",1,0)</f>
        <v>1</v>
      </c>
    </row>
    <row r="2876" spans="1:23"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s="1">
        <v>19.45</v>
      </c>
      <c r="T2876" s="1">
        <v>1225.6500000000001</v>
      </c>
      <c r="U2876" t="s">
        <v>24</v>
      </c>
      <c r="V2876" t="str">
        <f>IF(ctable[[#This Row],[tenure]]&lt;=12, "Short",IF(ctable[[#This Row],[tenure]]&lt;=36,"Medium","Long"))</f>
        <v>Long</v>
      </c>
      <c r="W2876">
        <f>IF(ctable[[#This Row],[Churn]]="Yes",1,0)</f>
        <v>0</v>
      </c>
    </row>
    <row r="2877" spans="1:23"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s="1">
        <v>85.1</v>
      </c>
      <c r="T2877" s="1">
        <v>1873.7</v>
      </c>
      <c r="U2877" t="s">
        <v>23</v>
      </c>
      <c r="V2877" t="str">
        <f>IF(ctable[[#This Row],[tenure]]&lt;=12, "Short",IF(ctable[[#This Row],[tenure]]&lt;=36,"Medium","Long"))</f>
        <v>Medium</v>
      </c>
      <c r="W2877">
        <f>IF(ctable[[#This Row],[Churn]]="Yes",1,0)</f>
        <v>1</v>
      </c>
    </row>
    <row r="2878" spans="1:23"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s="1">
        <v>19.7</v>
      </c>
      <c r="T2878" s="1">
        <v>386.5</v>
      </c>
      <c r="U2878" t="s">
        <v>24</v>
      </c>
      <c r="V2878" t="str">
        <f>IF(ctable[[#This Row],[tenure]]&lt;=12, "Short",IF(ctable[[#This Row],[tenure]]&lt;=36,"Medium","Long"))</f>
        <v>Medium</v>
      </c>
      <c r="W2878">
        <f>IF(ctable[[#This Row],[Churn]]="Yes",1,0)</f>
        <v>0</v>
      </c>
    </row>
    <row r="2879" spans="1:23"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s="1">
        <v>99.15</v>
      </c>
      <c r="T2879" s="1">
        <v>6010.05</v>
      </c>
      <c r="U2879" t="s">
        <v>23</v>
      </c>
      <c r="V2879" t="str">
        <f>IF(ctable[[#This Row],[tenure]]&lt;=12, "Short",IF(ctable[[#This Row],[tenure]]&lt;=36,"Medium","Long"))</f>
        <v>Long</v>
      </c>
      <c r="W2879">
        <f>IF(ctable[[#This Row],[Churn]]="Yes",1,0)</f>
        <v>1</v>
      </c>
    </row>
    <row r="2880" spans="1:23"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s="1">
        <v>87</v>
      </c>
      <c r="T2880" s="1">
        <v>1850.65</v>
      </c>
      <c r="U2880" t="s">
        <v>24</v>
      </c>
      <c r="V2880" t="str">
        <f>IF(ctable[[#This Row],[tenure]]&lt;=12, "Short",IF(ctable[[#This Row],[tenure]]&lt;=36,"Medium","Long"))</f>
        <v>Medium</v>
      </c>
      <c r="W2880">
        <f>IF(ctable[[#This Row],[Churn]]="Yes",1,0)</f>
        <v>0</v>
      </c>
    </row>
    <row r="2881" spans="1:23"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s="1">
        <v>102.95</v>
      </c>
      <c r="T2881" s="1">
        <v>7101.5</v>
      </c>
      <c r="U2881" t="s">
        <v>23</v>
      </c>
      <c r="V2881" t="str">
        <f>IF(ctable[[#This Row],[tenure]]&lt;=12, "Short",IF(ctable[[#This Row],[tenure]]&lt;=36,"Medium","Long"))</f>
        <v>Long</v>
      </c>
      <c r="W2881">
        <f>IF(ctable[[#This Row],[Churn]]="Yes",1,0)</f>
        <v>1</v>
      </c>
    </row>
    <row r="2882" spans="1:23"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s="1">
        <v>79.95</v>
      </c>
      <c r="T2882" s="1">
        <v>1043.4000000000001</v>
      </c>
      <c r="U2882" t="s">
        <v>24</v>
      </c>
      <c r="V2882" t="str">
        <f>IF(ctable[[#This Row],[tenure]]&lt;=12, "Short",IF(ctable[[#This Row],[tenure]]&lt;=36,"Medium","Long"))</f>
        <v>Short</v>
      </c>
      <c r="W2882">
        <f>IF(ctable[[#This Row],[Churn]]="Yes",1,0)</f>
        <v>0</v>
      </c>
    </row>
    <row r="2883" spans="1:23"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s="1">
        <v>64</v>
      </c>
      <c r="T2883" s="1">
        <v>1910.75</v>
      </c>
      <c r="U2883" t="s">
        <v>24</v>
      </c>
      <c r="V2883" t="str">
        <f>IF(ctable[[#This Row],[tenure]]&lt;=12, "Short",IF(ctable[[#This Row],[tenure]]&lt;=36,"Medium","Long"))</f>
        <v>Medium</v>
      </c>
      <c r="W2883">
        <f>IF(ctable[[#This Row],[Churn]]="Yes",1,0)</f>
        <v>0</v>
      </c>
    </row>
    <row r="2884" spans="1:23"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s="1">
        <v>64.900000000000006</v>
      </c>
      <c r="T2884" s="1">
        <v>716.1</v>
      </c>
      <c r="U2884" t="s">
        <v>24</v>
      </c>
      <c r="V2884" t="str">
        <f>IF(ctable[[#This Row],[tenure]]&lt;=12, "Short",IF(ctable[[#This Row],[tenure]]&lt;=36,"Medium","Long"))</f>
        <v>Short</v>
      </c>
      <c r="W2884">
        <f>IF(ctable[[#This Row],[Churn]]="Yes",1,0)</f>
        <v>0</v>
      </c>
    </row>
    <row r="2885" spans="1:23"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s="1">
        <v>25.75</v>
      </c>
      <c r="T2885" s="1">
        <v>1686.15</v>
      </c>
      <c r="U2885" t="s">
        <v>24</v>
      </c>
      <c r="V2885" t="str">
        <f>IF(ctable[[#This Row],[tenure]]&lt;=12, "Short",IF(ctable[[#This Row],[tenure]]&lt;=36,"Medium","Long"))</f>
        <v>Long</v>
      </c>
      <c r="W2885">
        <f>IF(ctable[[#This Row],[Churn]]="Yes",1,0)</f>
        <v>0</v>
      </c>
    </row>
    <row r="2886" spans="1:23"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s="1">
        <v>90.15</v>
      </c>
      <c r="T2886" s="1">
        <v>6716.45</v>
      </c>
      <c r="U2886" t="s">
        <v>24</v>
      </c>
      <c r="V2886" t="str">
        <f>IF(ctable[[#This Row],[tenure]]&lt;=12, "Short",IF(ctable[[#This Row],[tenure]]&lt;=36,"Medium","Long"))</f>
        <v>Long</v>
      </c>
      <c r="W2886">
        <f>IF(ctable[[#This Row],[Churn]]="Yes",1,0)</f>
        <v>0</v>
      </c>
    </row>
    <row r="2887" spans="1:23"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s="1">
        <v>116.1</v>
      </c>
      <c r="T2887" s="1">
        <v>7839.85</v>
      </c>
      <c r="U2887" t="s">
        <v>24</v>
      </c>
      <c r="V2887" t="str">
        <f>IF(ctable[[#This Row],[tenure]]&lt;=12, "Short",IF(ctable[[#This Row],[tenure]]&lt;=36,"Medium","Long"))</f>
        <v>Long</v>
      </c>
      <c r="W2887">
        <f>IF(ctable[[#This Row],[Churn]]="Yes",1,0)</f>
        <v>0</v>
      </c>
    </row>
    <row r="2888" spans="1:23"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s="1">
        <v>104.95</v>
      </c>
      <c r="T2888" s="1">
        <v>6236.75</v>
      </c>
      <c r="U2888" t="s">
        <v>24</v>
      </c>
      <c r="V2888" t="str">
        <f>IF(ctable[[#This Row],[tenure]]&lt;=12, "Short",IF(ctable[[#This Row],[tenure]]&lt;=36,"Medium","Long"))</f>
        <v>Long</v>
      </c>
      <c r="W2888">
        <f>IF(ctable[[#This Row],[Churn]]="Yes",1,0)</f>
        <v>0</v>
      </c>
    </row>
    <row r="2889" spans="1:23"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s="1">
        <v>45.05</v>
      </c>
      <c r="T2889" s="1">
        <v>45.05</v>
      </c>
      <c r="U2889" t="s">
        <v>23</v>
      </c>
      <c r="V2889" t="str">
        <f>IF(ctable[[#This Row],[tenure]]&lt;=12, "Short",IF(ctable[[#This Row],[tenure]]&lt;=36,"Medium","Long"))</f>
        <v>Short</v>
      </c>
      <c r="W2889">
        <f>IF(ctable[[#This Row],[Churn]]="Yes",1,0)</f>
        <v>1</v>
      </c>
    </row>
    <row r="2890" spans="1:23"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s="1">
        <v>71</v>
      </c>
      <c r="T2890" s="1">
        <v>71</v>
      </c>
      <c r="U2890" t="s">
        <v>23</v>
      </c>
      <c r="V2890" t="str">
        <f>IF(ctable[[#This Row],[tenure]]&lt;=12, "Short",IF(ctable[[#This Row],[tenure]]&lt;=36,"Medium","Long"))</f>
        <v>Short</v>
      </c>
      <c r="W2890">
        <f>IF(ctable[[#This Row],[Churn]]="Yes",1,0)</f>
        <v>1</v>
      </c>
    </row>
    <row r="2891" spans="1:23"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s="1">
        <v>50</v>
      </c>
      <c r="T2891" s="1">
        <v>2919.85</v>
      </c>
      <c r="U2891" t="s">
        <v>24</v>
      </c>
      <c r="V2891" t="str">
        <f>IF(ctable[[#This Row],[tenure]]&lt;=12, "Short",IF(ctable[[#This Row],[tenure]]&lt;=36,"Medium","Long"))</f>
        <v>Long</v>
      </c>
      <c r="W2891">
        <f>IF(ctable[[#This Row],[Churn]]="Yes",1,0)</f>
        <v>0</v>
      </c>
    </row>
    <row r="2892" spans="1:23"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s="1">
        <v>70.55</v>
      </c>
      <c r="T2892" s="1">
        <v>3309.25</v>
      </c>
      <c r="U2892" t="s">
        <v>23</v>
      </c>
      <c r="V2892" t="str">
        <f>IF(ctable[[#This Row],[tenure]]&lt;=12, "Short",IF(ctable[[#This Row],[tenure]]&lt;=36,"Medium","Long"))</f>
        <v>Long</v>
      </c>
      <c r="W2892">
        <f>IF(ctable[[#This Row],[Churn]]="Yes",1,0)</f>
        <v>1</v>
      </c>
    </row>
    <row r="2893" spans="1:23"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s="1">
        <v>79.7</v>
      </c>
      <c r="T2893" s="1">
        <v>79.7</v>
      </c>
      <c r="U2893" t="s">
        <v>23</v>
      </c>
      <c r="V2893" t="str">
        <f>IF(ctable[[#This Row],[tenure]]&lt;=12, "Short",IF(ctable[[#This Row],[tenure]]&lt;=36,"Medium","Long"))</f>
        <v>Short</v>
      </c>
      <c r="W2893">
        <f>IF(ctable[[#This Row],[Churn]]="Yes",1,0)</f>
        <v>1</v>
      </c>
    </row>
    <row r="2894" spans="1:23"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s="1">
        <v>20.45</v>
      </c>
      <c r="T2894" s="1">
        <v>20.45</v>
      </c>
      <c r="U2894" t="s">
        <v>24</v>
      </c>
      <c r="V2894" t="str">
        <f>IF(ctable[[#This Row],[tenure]]&lt;=12, "Short",IF(ctable[[#This Row],[tenure]]&lt;=36,"Medium","Long"))</f>
        <v>Short</v>
      </c>
      <c r="W2894">
        <f>IF(ctable[[#This Row],[Churn]]="Yes",1,0)</f>
        <v>0</v>
      </c>
    </row>
    <row r="2895" spans="1:23"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s="1">
        <v>59</v>
      </c>
      <c r="T2895" s="1">
        <v>1254.7</v>
      </c>
      <c r="U2895" t="s">
        <v>23</v>
      </c>
      <c r="V2895" t="str">
        <f>IF(ctable[[#This Row],[tenure]]&lt;=12, "Short",IF(ctable[[#This Row],[tenure]]&lt;=36,"Medium","Long"))</f>
        <v>Medium</v>
      </c>
      <c r="W2895">
        <f>IF(ctable[[#This Row],[Churn]]="Yes",1,0)</f>
        <v>1</v>
      </c>
    </row>
    <row r="2896" spans="1:23"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s="1">
        <v>60.35</v>
      </c>
      <c r="T2896" s="1">
        <v>2896.4</v>
      </c>
      <c r="U2896" t="s">
        <v>23</v>
      </c>
      <c r="V2896" t="str">
        <f>IF(ctable[[#This Row],[tenure]]&lt;=12, "Short",IF(ctable[[#This Row],[tenure]]&lt;=36,"Medium","Long"))</f>
        <v>Long</v>
      </c>
      <c r="W2896">
        <f>IF(ctable[[#This Row],[Churn]]="Yes",1,0)</f>
        <v>1</v>
      </c>
    </row>
    <row r="2897" spans="1:23"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s="1">
        <v>19.850000000000001</v>
      </c>
      <c r="T2897" s="1">
        <v>717.5</v>
      </c>
      <c r="U2897" t="s">
        <v>24</v>
      </c>
      <c r="V2897" t="str">
        <f>IF(ctable[[#This Row],[tenure]]&lt;=12, "Short",IF(ctable[[#This Row],[tenure]]&lt;=36,"Medium","Long"))</f>
        <v>Long</v>
      </c>
      <c r="W2897">
        <f>IF(ctable[[#This Row],[Churn]]="Yes",1,0)</f>
        <v>0</v>
      </c>
    </row>
    <row r="2898" spans="1:23"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s="1">
        <v>19.95</v>
      </c>
      <c r="T2898" s="1">
        <v>253.8</v>
      </c>
      <c r="U2898" t="s">
        <v>24</v>
      </c>
      <c r="V2898" t="str">
        <f>IF(ctable[[#This Row],[tenure]]&lt;=12, "Short",IF(ctable[[#This Row],[tenure]]&lt;=36,"Medium","Long"))</f>
        <v>Medium</v>
      </c>
      <c r="W2898">
        <f>IF(ctable[[#This Row],[Churn]]="Yes",1,0)</f>
        <v>0</v>
      </c>
    </row>
    <row r="2899" spans="1:23"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s="1">
        <v>26.45</v>
      </c>
      <c r="T2899" s="1">
        <v>1110.05</v>
      </c>
      <c r="U2899" t="s">
        <v>24</v>
      </c>
      <c r="V2899" t="str">
        <f>IF(ctable[[#This Row],[tenure]]&lt;=12, "Short",IF(ctable[[#This Row],[tenure]]&lt;=36,"Medium","Long"))</f>
        <v>Long</v>
      </c>
      <c r="W2899">
        <f>IF(ctable[[#This Row],[Churn]]="Yes",1,0)</f>
        <v>0</v>
      </c>
    </row>
    <row r="2900" spans="1:23"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s="1">
        <v>63.4</v>
      </c>
      <c r="T2900" s="1">
        <v>348.8</v>
      </c>
      <c r="U2900" t="s">
        <v>24</v>
      </c>
      <c r="V2900" t="str">
        <f>IF(ctable[[#This Row],[tenure]]&lt;=12, "Short",IF(ctable[[#This Row],[tenure]]&lt;=36,"Medium","Long"))</f>
        <v>Short</v>
      </c>
      <c r="W2900">
        <f>IF(ctable[[#This Row],[Churn]]="Yes",1,0)</f>
        <v>0</v>
      </c>
    </row>
    <row r="2901" spans="1:23"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s="1">
        <v>53.95</v>
      </c>
      <c r="T2901" s="1">
        <v>3888.65</v>
      </c>
      <c r="U2901" t="s">
        <v>24</v>
      </c>
      <c r="V2901" t="str">
        <f>IF(ctable[[#This Row],[tenure]]&lt;=12, "Short",IF(ctable[[#This Row],[tenure]]&lt;=36,"Medium","Long"))</f>
        <v>Long</v>
      </c>
      <c r="W2901">
        <f>IF(ctable[[#This Row],[Churn]]="Yes",1,0)</f>
        <v>0</v>
      </c>
    </row>
    <row r="2902" spans="1:23"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s="1">
        <v>69.25</v>
      </c>
      <c r="T2902" s="1">
        <v>69.25</v>
      </c>
      <c r="U2902" t="s">
        <v>23</v>
      </c>
      <c r="V2902" t="str">
        <f>IF(ctable[[#This Row],[tenure]]&lt;=12, "Short",IF(ctable[[#This Row],[tenure]]&lt;=36,"Medium","Long"))</f>
        <v>Short</v>
      </c>
      <c r="W2902">
        <f>IF(ctable[[#This Row],[Churn]]="Yes",1,0)</f>
        <v>1</v>
      </c>
    </row>
    <row r="2903" spans="1:23"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s="1">
        <v>95.1</v>
      </c>
      <c r="T2903" s="1">
        <v>6843.15</v>
      </c>
      <c r="U2903" t="s">
        <v>24</v>
      </c>
      <c r="V2903" t="str">
        <f>IF(ctable[[#This Row],[tenure]]&lt;=12, "Short",IF(ctable[[#This Row],[tenure]]&lt;=36,"Medium","Long"))</f>
        <v>Long</v>
      </c>
      <c r="W2903">
        <f>IF(ctable[[#This Row],[Churn]]="Yes",1,0)</f>
        <v>0</v>
      </c>
    </row>
    <row r="2904" spans="1:23"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s="1">
        <v>74.099999999999994</v>
      </c>
      <c r="T2904" s="1">
        <v>450.9</v>
      </c>
      <c r="U2904" t="s">
        <v>24</v>
      </c>
      <c r="V2904" t="str">
        <f>IF(ctable[[#This Row],[tenure]]&lt;=12, "Short",IF(ctable[[#This Row],[tenure]]&lt;=36,"Medium","Long"))</f>
        <v>Short</v>
      </c>
      <c r="W2904">
        <f>IF(ctable[[#This Row],[Churn]]="Yes",1,0)</f>
        <v>0</v>
      </c>
    </row>
    <row r="2905" spans="1:23"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s="1">
        <v>35.5</v>
      </c>
      <c r="T2905" s="1">
        <v>432.25</v>
      </c>
      <c r="U2905" t="s">
        <v>24</v>
      </c>
      <c r="V2905" t="str">
        <f>IF(ctable[[#This Row],[tenure]]&lt;=12, "Short",IF(ctable[[#This Row],[tenure]]&lt;=36,"Medium","Long"))</f>
        <v>Short</v>
      </c>
      <c r="W2905">
        <f>IF(ctable[[#This Row],[Churn]]="Yes",1,0)</f>
        <v>0</v>
      </c>
    </row>
    <row r="2906" spans="1:23"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s="1">
        <v>70.95</v>
      </c>
      <c r="T2906" s="1">
        <v>1767.35</v>
      </c>
      <c r="U2906" t="s">
        <v>23</v>
      </c>
      <c r="V2906" t="str">
        <f>IF(ctable[[#This Row],[tenure]]&lt;=12, "Short",IF(ctable[[#This Row],[tenure]]&lt;=36,"Medium","Long"))</f>
        <v>Medium</v>
      </c>
      <c r="W2906">
        <f>IF(ctable[[#This Row],[Churn]]="Yes",1,0)</f>
        <v>1</v>
      </c>
    </row>
    <row r="2907" spans="1:23"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s="1">
        <v>79.2</v>
      </c>
      <c r="T2907" s="1">
        <v>1742.45</v>
      </c>
      <c r="U2907" t="s">
        <v>24</v>
      </c>
      <c r="V2907" t="str">
        <f>IF(ctable[[#This Row],[tenure]]&lt;=12, "Short",IF(ctable[[#This Row],[tenure]]&lt;=36,"Medium","Long"))</f>
        <v>Medium</v>
      </c>
      <c r="W2907">
        <f>IF(ctable[[#This Row],[Churn]]="Yes",1,0)</f>
        <v>0</v>
      </c>
    </row>
    <row r="2908" spans="1:23"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s="1">
        <v>48.8</v>
      </c>
      <c r="T2908" s="1">
        <v>297.35000000000002</v>
      </c>
      <c r="U2908" t="s">
        <v>24</v>
      </c>
      <c r="V2908" t="str">
        <f>IF(ctable[[#This Row],[tenure]]&lt;=12, "Short",IF(ctable[[#This Row],[tenure]]&lt;=36,"Medium","Long"))</f>
        <v>Short</v>
      </c>
      <c r="W2908">
        <f>IF(ctable[[#This Row],[Churn]]="Yes",1,0)</f>
        <v>0</v>
      </c>
    </row>
    <row r="2909" spans="1:23"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s="1">
        <v>89</v>
      </c>
      <c r="T2909" s="1">
        <v>1820.45</v>
      </c>
      <c r="U2909" t="s">
        <v>23</v>
      </c>
      <c r="V2909" t="str">
        <f>IF(ctable[[#This Row],[tenure]]&lt;=12, "Short",IF(ctable[[#This Row],[tenure]]&lt;=36,"Medium","Long"))</f>
        <v>Medium</v>
      </c>
      <c r="W2909">
        <f>IF(ctable[[#This Row],[Churn]]="Yes",1,0)</f>
        <v>1</v>
      </c>
    </row>
    <row r="2910" spans="1:23"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s="1">
        <v>99.4</v>
      </c>
      <c r="T2910" s="1">
        <v>1742.95</v>
      </c>
      <c r="U2910" t="s">
        <v>23</v>
      </c>
      <c r="V2910" t="str">
        <f>IF(ctable[[#This Row],[tenure]]&lt;=12, "Short",IF(ctable[[#This Row],[tenure]]&lt;=36,"Medium","Long"))</f>
        <v>Medium</v>
      </c>
      <c r="W2910">
        <f>IF(ctable[[#This Row],[Churn]]="Yes",1,0)</f>
        <v>1</v>
      </c>
    </row>
    <row r="2911" spans="1:23"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s="1">
        <v>55.45</v>
      </c>
      <c r="T2911" s="1">
        <v>2444.25</v>
      </c>
      <c r="U2911" t="s">
        <v>24</v>
      </c>
      <c r="V2911" t="str">
        <f>IF(ctable[[#This Row],[tenure]]&lt;=12, "Short",IF(ctable[[#This Row],[tenure]]&lt;=36,"Medium","Long"))</f>
        <v>Long</v>
      </c>
      <c r="W2911">
        <f>IF(ctable[[#This Row],[Churn]]="Yes",1,0)</f>
        <v>0</v>
      </c>
    </row>
    <row r="2912" spans="1:23"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s="1">
        <v>25.4</v>
      </c>
      <c r="T2912" s="1">
        <v>949.8</v>
      </c>
      <c r="U2912" t="s">
        <v>24</v>
      </c>
      <c r="V2912" t="str">
        <f>IF(ctable[[#This Row],[tenure]]&lt;=12, "Short",IF(ctable[[#This Row],[tenure]]&lt;=36,"Medium","Long"))</f>
        <v>Medium</v>
      </c>
      <c r="W2912">
        <f>IF(ctable[[#This Row],[Churn]]="Yes",1,0)</f>
        <v>0</v>
      </c>
    </row>
    <row r="2913" spans="1:23"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s="1">
        <v>73.5</v>
      </c>
      <c r="T2913" s="1">
        <v>73.5</v>
      </c>
      <c r="U2913" t="s">
        <v>23</v>
      </c>
      <c r="V2913" t="str">
        <f>IF(ctable[[#This Row],[tenure]]&lt;=12, "Short",IF(ctable[[#This Row],[tenure]]&lt;=36,"Medium","Long"))</f>
        <v>Short</v>
      </c>
      <c r="W2913">
        <f>IF(ctable[[#This Row],[Churn]]="Yes",1,0)</f>
        <v>1</v>
      </c>
    </row>
    <row r="2914" spans="1:23"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s="1">
        <v>93.5</v>
      </c>
      <c r="T2914" s="1">
        <v>2970.8</v>
      </c>
      <c r="U2914" t="s">
        <v>24</v>
      </c>
      <c r="V2914" t="str">
        <f>IF(ctable[[#This Row],[tenure]]&lt;=12, "Short",IF(ctable[[#This Row],[tenure]]&lt;=36,"Medium","Long"))</f>
        <v>Medium</v>
      </c>
      <c r="W2914">
        <f>IF(ctable[[#This Row],[Churn]]="Yes",1,0)</f>
        <v>0</v>
      </c>
    </row>
    <row r="2915" spans="1:23"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s="1">
        <v>63.9</v>
      </c>
      <c r="T2915" s="1">
        <v>3334.95</v>
      </c>
      <c r="U2915" t="s">
        <v>24</v>
      </c>
      <c r="V2915" t="str">
        <f>IF(ctable[[#This Row],[tenure]]&lt;=12, "Short",IF(ctable[[#This Row],[tenure]]&lt;=36,"Medium","Long"))</f>
        <v>Long</v>
      </c>
      <c r="W2915">
        <f>IF(ctable[[#This Row],[Churn]]="Yes",1,0)</f>
        <v>0</v>
      </c>
    </row>
    <row r="2916" spans="1:23"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s="1">
        <v>64.849999999999994</v>
      </c>
      <c r="T2916" s="1">
        <v>2010.95</v>
      </c>
      <c r="U2916" t="s">
        <v>24</v>
      </c>
      <c r="V2916" t="str">
        <f>IF(ctable[[#This Row],[tenure]]&lt;=12, "Short",IF(ctable[[#This Row],[tenure]]&lt;=36,"Medium","Long"))</f>
        <v>Medium</v>
      </c>
      <c r="W2916">
        <f>IF(ctable[[#This Row],[Churn]]="Yes",1,0)</f>
        <v>0</v>
      </c>
    </row>
    <row r="2917" spans="1:23"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s="1">
        <v>63.8</v>
      </c>
      <c r="T2917" s="1">
        <v>4684.3</v>
      </c>
      <c r="U2917" t="s">
        <v>24</v>
      </c>
      <c r="V2917" t="str">
        <f>IF(ctable[[#This Row],[tenure]]&lt;=12, "Short",IF(ctable[[#This Row],[tenure]]&lt;=36,"Medium","Long"))</f>
        <v>Long</v>
      </c>
      <c r="W2917">
        <f>IF(ctable[[#This Row],[Churn]]="Yes",1,0)</f>
        <v>0</v>
      </c>
    </row>
    <row r="2918" spans="1:23"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s="1">
        <v>44.45</v>
      </c>
      <c r="T2918" s="1">
        <v>2181.5500000000002</v>
      </c>
      <c r="U2918" t="s">
        <v>24</v>
      </c>
      <c r="V2918" t="str">
        <f>IF(ctable[[#This Row],[tenure]]&lt;=12, "Short",IF(ctable[[#This Row],[tenure]]&lt;=36,"Medium","Long"))</f>
        <v>Long</v>
      </c>
      <c r="W2918">
        <f>IF(ctable[[#This Row],[Churn]]="Yes",1,0)</f>
        <v>0</v>
      </c>
    </row>
    <row r="2919" spans="1:23"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s="1">
        <v>19.95</v>
      </c>
      <c r="T2919" s="1">
        <v>1303.25</v>
      </c>
      <c r="U2919" t="s">
        <v>24</v>
      </c>
      <c r="V2919" t="str">
        <f>IF(ctable[[#This Row],[tenure]]&lt;=12, "Short",IF(ctable[[#This Row],[tenure]]&lt;=36,"Medium","Long"))</f>
        <v>Long</v>
      </c>
      <c r="W2919">
        <f>IF(ctable[[#This Row],[Churn]]="Yes",1,0)</f>
        <v>0</v>
      </c>
    </row>
    <row r="2920" spans="1:23"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s="1">
        <v>43.35</v>
      </c>
      <c r="T2920" s="1">
        <v>371.4</v>
      </c>
      <c r="U2920" t="s">
        <v>24</v>
      </c>
      <c r="V2920" t="str">
        <f>IF(ctable[[#This Row],[tenure]]&lt;=12, "Short",IF(ctable[[#This Row],[tenure]]&lt;=36,"Medium","Long"))</f>
        <v>Short</v>
      </c>
      <c r="W2920">
        <f>IF(ctable[[#This Row],[Churn]]="Yes",1,0)</f>
        <v>0</v>
      </c>
    </row>
    <row r="2921" spans="1:23"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s="1">
        <v>49.65</v>
      </c>
      <c r="T2921" s="1">
        <v>2409.9</v>
      </c>
      <c r="U2921" t="s">
        <v>24</v>
      </c>
      <c r="V2921" t="str">
        <f>IF(ctable[[#This Row],[tenure]]&lt;=12, "Short",IF(ctable[[#This Row],[tenure]]&lt;=36,"Medium","Long"))</f>
        <v>Long</v>
      </c>
      <c r="W2921">
        <f>IF(ctable[[#This Row],[Churn]]="Yes",1,0)</f>
        <v>0</v>
      </c>
    </row>
    <row r="2922" spans="1:23"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s="1">
        <v>85.1</v>
      </c>
      <c r="T2922" s="1">
        <v>6155.4</v>
      </c>
      <c r="U2922" t="s">
        <v>24</v>
      </c>
      <c r="V2922" t="str">
        <f>IF(ctable[[#This Row],[tenure]]&lt;=12, "Short",IF(ctable[[#This Row],[tenure]]&lt;=36,"Medium","Long"))</f>
        <v>Long</v>
      </c>
      <c r="W2922">
        <f>IF(ctable[[#This Row],[Churn]]="Yes",1,0)</f>
        <v>0</v>
      </c>
    </row>
    <row r="2923" spans="1:23"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s="1">
        <v>95.5</v>
      </c>
      <c r="T2923" s="1">
        <v>829.1</v>
      </c>
      <c r="U2923" t="s">
        <v>23</v>
      </c>
      <c r="V2923" t="str">
        <f>IF(ctable[[#This Row],[tenure]]&lt;=12, "Short",IF(ctable[[#This Row],[tenure]]&lt;=36,"Medium","Long"))</f>
        <v>Short</v>
      </c>
      <c r="W2923">
        <f>IF(ctable[[#This Row],[Churn]]="Yes",1,0)</f>
        <v>1</v>
      </c>
    </row>
    <row r="2924" spans="1:23"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s="1">
        <v>92.35</v>
      </c>
      <c r="T2924" s="1">
        <v>2602.9</v>
      </c>
      <c r="U2924" t="s">
        <v>23</v>
      </c>
      <c r="V2924" t="str">
        <f>IF(ctable[[#This Row],[tenure]]&lt;=12, "Short",IF(ctable[[#This Row],[tenure]]&lt;=36,"Medium","Long"))</f>
        <v>Medium</v>
      </c>
      <c r="W2924">
        <f>IF(ctable[[#This Row],[Churn]]="Yes",1,0)</f>
        <v>1</v>
      </c>
    </row>
    <row r="2925" spans="1:23"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s="1">
        <v>89.8</v>
      </c>
      <c r="T2925" s="1">
        <v>4667</v>
      </c>
      <c r="U2925" t="s">
        <v>24</v>
      </c>
      <c r="V2925" t="str">
        <f>IF(ctable[[#This Row],[tenure]]&lt;=12, "Short",IF(ctable[[#This Row],[tenure]]&lt;=36,"Medium","Long"))</f>
        <v>Long</v>
      </c>
      <c r="W2925">
        <f>IF(ctable[[#This Row],[Churn]]="Yes",1,0)</f>
        <v>0</v>
      </c>
    </row>
    <row r="2926" spans="1:23"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s="1">
        <v>74.55</v>
      </c>
      <c r="T2926" s="1">
        <v>824.75</v>
      </c>
      <c r="U2926" t="s">
        <v>23</v>
      </c>
      <c r="V2926" t="str">
        <f>IF(ctable[[#This Row],[tenure]]&lt;=12, "Short",IF(ctable[[#This Row],[tenure]]&lt;=36,"Medium","Long"))</f>
        <v>Short</v>
      </c>
      <c r="W2926">
        <f>IF(ctable[[#This Row],[Churn]]="Yes",1,0)</f>
        <v>1</v>
      </c>
    </row>
    <row r="2927" spans="1:23"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s="1">
        <v>103.05</v>
      </c>
      <c r="T2927" s="1">
        <v>5153.5</v>
      </c>
      <c r="U2927" t="s">
        <v>24</v>
      </c>
      <c r="V2927" t="str">
        <f>IF(ctable[[#This Row],[tenure]]&lt;=12, "Short",IF(ctable[[#This Row],[tenure]]&lt;=36,"Medium","Long"))</f>
        <v>Long</v>
      </c>
      <c r="W2927">
        <f>IF(ctable[[#This Row],[Churn]]="Yes",1,0)</f>
        <v>0</v>
      </c>
    </row>
    <row r="2928" spans="1:23"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s="1">
        <v>116</v>
      </c>
      <c r="T2928" s="1">
        <v>8182.85</v>
      </c>
      <c r="U2928" t="s">
        <v>24</v>
      </c>
      <c r="V2928" t="str">
        <f>IF(ctable[[#This Row],[tenure]]&lt;=12, "Short",IF(ctable[[#This Row],[tenure]]&lt;=36,"Medium","Long"))</f>
        <v>Long</v>
      </c>
      <c r="W2928">
        <f>IF(ctable[[#This Row],[Churn]]="Yes",1,0)</f>
        <v>0</v>
      </c>
    </row>
    <row r="2929" spans="1:23"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s="1">
        <v>69.900000000000006</v>
      </c>
      <c r="T2929" s="1">
        <v>69.900000000000006</v>
      </c>
      <c r="U2929" t="s">
        <v>24</v>
      </c>
      <c r="V2929" t="str">
        <f>IF(ctable[[#This Row],[tenure]]&lt;=12, "Short",IF(ctable[[#This Row],[tenure]]&lt;=36,"Medium","Long"))</f>
        <v>Short</v>
      </c>
      <c r="W2929">
        <f>IF(ctable[[#This Row],[Churn]]="Yes",1,0)</f>
        <v>0</v>
      </c>
    </row>
    <row r="2930" spans="1:23"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s="1">
        <v>95.1</v>
      </c>
      <c r="T2930" s="1">
        <v>6683.4</v>
      </c>
      <c r="U2930" t="s">
        <v>24</v>
      </c>
      <c r="V2930" t="str">
        <f>IF(ctable[[#This Row],[tenure]]&lt;=12, "Short",IF(ctable[[#This Row],[tenure]]&lt;=36,"Medium","Long"))</f>
        <v>Long</v>
      </c>
      <c r="W2930">
        <f>IF(ctable[[#This Row],[Churn]]="Yes",1,0)</f>
        <v>0</v>
      </c>
    </row>
    <row r="2931" spans="1:23"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s="1">
        <v>40.25</v>
      </c>
      <c r="T2931" s="1">
        <v>1564.05</v>
      </c>
      <c r="U2931" t="s">
        <v>24</v>
      </c>
      <c r="V2931" t="str">
        <f>IF(ctable[[#This Row],[tenure]]&lt;=12, "Short",IF(ctable[[#This Row],[tenure]]&lt;=36,"Medium","Long"))</f>
        <v>Long</v>
      </c>
      <c r="W2931">
        <f>IF(ctable[[#This Row],[Churn]]="Yes",1,0)</f>
        <v>0</v>
      </c>
    </row>
    <row r="2932" spans="1:23"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s="1">
        <v>25.75</v>
      </c>
      <c r="T2932" s="1">
        <v>755.6</v>
      </c>
      <c r="U2932" t="s">
        <v>24</v>
      </c>
      <c r="V2932" t="str">
        <f>IF(ctable[[#This Row],[tenure]]&lt;=12, "Short",IF(ctable[[#This Row],[tenure]]&lt;=36,"Medium","Long"))</f>
        <v>Medium</v>
      </c>
      <c r="W2932">
        <f>IF(ctable[[#This Row],[Churn]]="Yes",1,0)</f>
        <v>0</v>
      </c>
    </row>
    <row r="2933" spans="1:23"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s="1">
        <v>105.35</v>
      </c>
      <c r="T2933" s="1">
        <v>3465.05</v>
      </c>
      <c r="U2933" t="s">
        <v>24</v>
      </c>
      <c r="V2933" t="str">
        <f>IF(ctable[[#This Row],[tenure]]&lt;=12, "Short",IF(ctable[[#This Row],[tenure]]&lt;=36,"Medium","Long"))</f>
        <v>Medium</v>
      </c>
      <c r="W2933">
        <f>IF(ctable[[#This Row],[Churn]]="Yes",1,0)</f>
        <v>0</v>
      </c>
    </row>
    <row r="2934" spans="1:23"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s="1">
        <v>113.6</v>
      </c>
      <c r="T2934" s="1">
        <v>6292.7</v>
      </c>
      <c r="U2934" t="s">
        <v>24</v>
      </c>
      <c r="V2934" t="str">
        <f>IF(ctable[[#This Row],[tenure]]&lt;=12, "Short",IF(ctable[[#This Row],[tenure]]&lt;=36,"Medium","Long"))</f>
        <v>Long</v>
      </c>
      <c r="W2934">
        <f>IF(ctable[[#This Row],[Churn]]="Yes",1,0)</f>
        <v>0</v>
      </c>
    </row>
    <row r="2935" spans="1:23"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s="1">
        <v>24</v>
      </c>
      <c r="T2935" s="1">
        <v>1664.3</v>
      </c>
      <c r="U2935" t="s">
        <v>24</v>
      </c>
      <c r="V2935" t="str">
        <f>IF(ctable[[#This Row],[tenure]]&lt;=12, "Short",IF(ctable[[#This Row],[tenure]]&lt;=36,"Medium","Long"))</f>
        <v>Long</v>
      </c>
      <c r="W2935">
        <f>IF(ctable[[#This Row],[Churn]]="Yes",1,0)</f>
        <v>0</v>
      </c>
    </row>
    <row r="2936" spans="1:23"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s="1">
        <v>19.399999999999999</v>
      </c>
      <c r="T2936" s="1">
        <v>198.1</v>
      </c>
      <c r="U2936" t="s">
        <v>24</v>
      </c>
      <c r="V2936" t="str">
        <f>IF(ctable[[#This Row],[tenure]]&lt;=12, "Short",IF(ctable[[#This Row],[tenure]]&lt;=36,"Medium","Long"))</f>
        <v>Short</v>
      </c>
      <c r="W2936">
        <f>IF(ctable[[#This Row],[Churn]]="Yes",1,0)</f>
        <v>0</v>
      </c>
    </row>
    <row r="2937" spans="1:23"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s="1">
        <v>86.1</v>
      </c>
      <c r="T2937" s="1">
        <v>6045.9</v>
      </c>
      <c r="U2937" t="s">
        <v>24</v>
      </c>
      <c r="V2937" t="str">
        <f>IF(ctable[[#This Row],[tenure]]&lt;=12, "Short",IF(ctable[[#This Row],[tenure]]&lt;=36,"Medium","Long"))</f>
        <v>Long</v>
      </c>
      <c r="W2937">
        <f>IF(ctable[[#This Row],[Churn]]="Yes",1,0)</f>
        <v>0</v>
      </c>
    </row>
    <row r="2938" spans="1:23"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s="1">
        <v>102.65</v>
      </c>
      <c r="T2938" s="1">
        <v>4108.1499999999996</v>
      </c>
      <c r="U2938" t="s">
        <v>24</v>
      </c>
      <c r="V2938" t="str">
        <f>IF(ctable[[#This Row],[tenure]]&lt;=12, "Short",IF(ctable[[#This Row],[tenure]]&lt;=36,"Medium","Long"))</f>
        <v>Long</v>
      </c>
      <c r="W2938">
        <f>IF(ctable[[#This Row],[Churn]]="Yes",1,0)</f>
        <v>0</v>
      </c>
    </row>
    <row r="2939" spans="1:23"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s="1">
        <v>92.85</v>
      </c>
      <c r="T2939" s="1">
        <v>5980.75</v>
      </c>
      <c r="U2939" t="s">
        <v>24</v>
      </c>
      <c r="V2939" t="str">
        <f>IF(ctable[[#This Row],[tenure]]&lt;=12, "Short",IF(ctable[[#This Row],[tenure]]&lt;=36,"Medium","Long"))</f>
        <v>Long</v>
      </c>
      <c r="W2939">
        <f>IF(ctable[[#This Row],[Churn]]="Yes",1,0)</f>
        <v>0</v>
      </c>
    </row>
    <row r="2940" spans="1:23"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s="1">
        <v>97.75</v>
      </c>
      <c r="T2940" s="1">
        <v>5043.2</v>
      </c>
      <c r="U2940" t="s">
        <v>24</v>
      </c>
      <c r="V2940" t="str">
        <f>IF(ctable[[#This Row],[tenure]]&lt;=12, "Short",IF(ctable[[#This Row],[tenure]]&lt;=36,"Medium","Long"))</f>
        <v>Long</v>
      </c>
      <c r="W2940">
        <f>IF(ctable[[#This Row],[Churn]]="Yes",1,0)</f>
        <v>0</v>
      </c>
    </row>
    <row r="2941" spans="1:23"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s="1">
        <v>83.8</v>
      </c>
      <c r="T2941" s="1">
        <v>1029.75</v>
      </c>
      <c r="U2941" t="s">
        <v>23</v>
      </c>
      <c r="V2941" t="str">
        <f>IF(ctable[[#This Row],[tenure]]&lt;=12, "Short",IF(ctable[[#This Row],[tenure]]&lt;=36,"Medium","Long"))</f>
        <v>Short</v>
      </c>
      <c r="W2941">
        <f>IF(ctable[[#This Row],[Churn]]="Yes",1,0)</f>
        <v>1</v>
      </c>
    </row>
    <row r="2942" spans="1:23"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s="1">
        <v>54.45</v>
      </c>
      <c r="T2942" s="1">
        <v>2854.55</v>
      </c>
      <c r="U2942" t="s">
        <v>23</v>
      </c>
      <c r="V2942" t="str">
        <f>IF(ctable[[#This Row],[tenure]]&lt;=12, "Short",IF(ctable[[#This Row],[tenure]]&lt;=36,"Medium","Long"))</f>
        <v>Long</v>
      </c>
      <c r="W2942">
        <f>IF(ctable[[#This Row],[Churn]]="Yes",1,0)</f>
        <v>1</v>
      </c>
    </row>
    <row r="2943" spans="1:23"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s="1">
        <v>97.95</v>
      </c>
      <c r="T2943" s="1">
        <v>7114.25</v>
      </c>
      <c r="U2943" t="s">
        <v>24</v>
      </c>
      <c r="V2943" t="str">
        <f>IF(ctable[[#This Row],[tenure]]&lt;=12, "Short",IF(ctable[[#This Row],[tenure]]&lt;=36,"Medium","Long"))</f>
        <v>Long</v>
      </c>
      <c r="W2943">
        <f>IF(ctable[[#This Row],[Churn]]="Yes",1,0)</f>
        <v>0</v>
      </c>
    </row>
    <row r="2944" spans="1:23"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s="1">
        <v>19.95</v>
      </c>
      <c r="T2944" s="1">
        <v>907.05</v>
      </c>
      <c r="U2944" t="s">
        <v>24</v>
      </c>
      <c r="V2944" t="str">
        <f>IF(ctable[[#This Row],[tenure]]&lt;=12, "Short",IF(ctable[[#This Row],[tenure]]&lt;=36,"Medium","Long"))</f>
        <v>Long</v>
      </c>
      <c r="W2944">
        <f>IF(ctable[[#This Row],[Churn]]="Yes",1,0)</f>
        <v>0</v>
      </c>
    </row>
    <row r="2945" spans="1:23"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s="1">
        <v>24.6</v>
      </c>
      <c r="T2945" s="1">
        <v>973.95</v>
      </c>
      <c r="U2945" t="s">
        <v>24</v>
      </c>
      <c r="V2945" t="str">
        <f>IF(ctable[[#This Row],[tenure]]&lt;=12, "Short",IF(ctable[[#This Row],[tenure]]&lt;=36,"Medium","Long"))</f>
        <v>Long</v>
      </c>
      <c r="W2945">
        <f>IF(ctable[[#This Row],[Churn]]="Yes",1,0)</f>
        <v>0</v>
      </c>
    </row>
    <row r="2946" spans="1:23"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s="1">
        <v>50.95</v>
      </c>
      <c r="T2946" s="1">
        <v>605.75</v>
      </c>
      <c r="U2946" t="s">
        <v>24</v>
      </c>
      <c r="V2946" t="str">
        <f>IF(ctable[[#This Row],[tenure]]&lt;=12, "Short",IF(ctable[[#This Row],[tenure]]&lt;=36,"Medium","Long"))</f>
        <v>Short</v>
      </c>
      <c r="W2946">
        <f>IF(ctable[[#This Row],[Churn]]="Yes",1,0)</f>
        <v>0</v>
      </c>
    </row>
    <row r="2947" spans="1:23"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s="1">
        <v>75.599999999999994</v>
      </c>
      <c r="T2947" s="1">
        <v>661.55</v>
      </c>
      <c r="U2947" t="s">
        <v>24</v>
      </c>
      <c r="V2947" t="str">
        <f>IF(ctable[[#This Row],[tenure]]&lt;=12, "Short",IF(ctable[[#This Row],[tenure]]&lt;=36,"Medium","Long"))</f>
        <v>Short</v>
      </c>
      <c r="W2947">
        <f>IF(ctable[[#This Row],[Churn]]="Yes",1,0)</f>
        <v>0</v>
      </c>
    </row>
    <row r="2948" spans="1:23"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s="1">
        <v>80.75</v>
      </c>
      <c r="T2948" s="1">
        <v>4116.8999999999996</v>
      </c>
      <c r="U2948" t="s">
        <v>24</v>
      </c>
      <c r="V2948" t="str">
        <f>IF(ctable[[#This Row],[tenure]]&lt;=12, "Short",IF(ctable[[#This Row],[tenure]]&lt;=36,"Medium","Long"))</f>
        <v>Long</v>
      </c>
      <c r="W2948">
        <f>IF(ctable[[#This Row],[Churn]]="Yes",1,0)</f>
        <v>0</v>
      </c>
    </row>
    <row r="2949" spans="1:23"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s="1">
        <v>90.4</v>
      </c>
      <c r="T2949" s="1">
        <v>4494.6499999999996</v>
      </c>
      <c r="U2949" t="s">
        <v>24</v>
      </c>
      <c r="V2949" t="str">
        <f>IF(ctable[[#This Row],[tenure]]&lt;=12, "Short",IF(ctable[[#This Row],[tenure]]&lt;=36,"Medium","Long"))</f>
        <v>Long</v>
      </c>
      <c r="W2949">
        <f>IF(ctable[[#This Row],[Churn]]="Yes",1,0)</f>
        <v>0</v>
      </c>
    </row>
    <row r="2950" spans="1:23"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s="1">
        <v>99.8</v>
      </c>
      <c r="T2950" s="1">
        <v>4259.3</v>
      </c>
      <c r="U2950" t="s">
        <v>23</v>
      </c>
      <c r="V2950" t="str">
        <f>IF(ctable[[#This Row],[tenure]]&lt;=12, "Short",IF(ctable[[#This Row],[tenure]]&lt;=36,"Medium","Long"))</f>
        <v>Long</v>
      </c>
      <c r="W2950">
        <f>IF(ctable[[#This Row],[Churn]]="Yes",1,0)</f>
        <v>1</v>
      </c>
    </row>
    <row r="2951" spans="1:23"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s="1">
        <v>60.25</v>
      </c>
      <c r="T2951" s="1">
        <v>3282.75</v>
      </c>
      <c r="U2951" t="s">
        <v>24</v>
      </c>
      <c r="V2951" t="str">
        <f>IF(ctable[[#This Row],[tenure]]&lt;=12, "Short",IF(ctable[[#This Row],[tenure]]&lt;=36,"Medium","Long"))</f>
        <v>Long</v>
      </c>
      <c r="W2951">
        <f>IF(ctable[[#This Row],[Churn]]="Yes",1,0)</f>
        <v>0</v>
      </c>
    </row>
    <row r="2952" spans="1:23"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s="1">
        <v>20.2</v>
      </c>
      <c r="T2952" s="1">
        <v>55.7</v>
      </c>
      <c r="U2952" t="s">
        <v>24</v>
      </c>
      <c r="V2952" t="str">
        <f>IF(ctable[[#This Row],[tenure]]&lt;=12, "Short",IF(ctable[[#This Row],[tenure]]&lt;=36,"Medium","Long"))</f>
        <v>Short</v>
      </c>
      <c r="W2952">
        <f>IF(ctable[[#This Row],[Churn]]="Yes",1,0)</f>
        <v>0</v>
      </c>
    </row>
    <row r="2953" spans="1:23"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s="1">
        <v>64.150000000000006</v>
      </c>
      <c r="T2953" s="1">
        <v>1274.45</v>
      </c>
      <c r="U2953" t="s">
        <v>24</v>
      </c>
      <c r="V2953" t="str">
        <f>IF(ctable[[#This Row],[tenure]]&lt;=12, "Short",IF(ctable[[#This Row],[tenure]]&lt;=36,"Medium","Long"))</f>
        <v>Medium</v>
      </c>
      <c r="W2953">
        <f>IF(ctable[[#This Row],[Churn]]="Yes",1,0)</f>
        <v>0</v>
      </c>
    </row>
    <row r="2954" spans="1:23"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s="1">
        <v>20.25</v>
      </c>
      <c r="T2954" s="1">
        <v>493.95</v>
      </c>
      <c r="U2954" t="s">
        <v>24</v>
      </c>
      <c r="V2954" t="str">
        <f>IF(ctable[[#This Row],[tenure]]&lt;=12, "Short",IF(ctable[[#This Row],[tenure]]&lt;=36,"Medium","Long"))</f>
        <v>Medium</v>
      </c>
      <c r="W2954">
        <f>IF(ctable[[#This Row],[Churn]]="Yes",1,0)</f>
        <v>0</v>
      </c>
    </row>
    <row r="2955" spans="1:23"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s="1">
        <v>105.85</v>
      </c>
      <c r="T2955" s="1">
        <v>2239.65</v>
      </c>
      <c r="U2955" t="s">
        <v>23</v>
      </c>
      <c r="V2955" t="str">
        <f>IF(ctable[[#This Row],[tenure]]&lt;=12, "Short",IF(ctable[[#This Row],[tenure]]&lt;=36,"Medium","Long"))</f>
        <v>Medium</v>
      </c>
      <c r="W2955">
        <f>IF(ctable[[#This Row],[Churn]]="Yes",1,0)</f>
        <v>1</v>
      </c>
    </row>
    <row r="2956" spans="1:23"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s="1">
        <v>75.45</v>
      </c>
      <c r="T2956" s="1">
        <v>480.75</v>
      </c>
      <c r="U2956" t="s">
        <v>23</v>
      </c>
      <c r="V2956" t="str">
        <f>IF(ctable[[#This Row],[tenure]]&lt;=12, "Short",IF(ctable[[#This Row],[tenure]]&lt;=36,"Medium","Long"))</f>
        <v>Short</v>
      </c>
      <c r="W2956">
        <f>IF(ctable[[#This Row],[Churn]]="Yes",1,0)</f>
        <v>1</v>
      </c>
    </row>
    <row r="2957" spans="1:23"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s="1">
        <v>93.85</v>
      </c>
      <c r="T2957" s="1">
        <v>635.6</v>
      </c>
      <c r="U2957" t="s">
        <v>23</v>
      </c>
      <c r="V2957" t="str">
        <f>IF(ctable[[#This Row],[tenure]]&lt;=12, "Short",IF(ctable[[#This Row],[tenure]]&lt;=36,"Medium","Long"))</f>
        <v>Short</v>
      </c>
      <c r="W2957">
        <f>IF(ctable[[#This Row],[Churn]]="Yes",1,0)</f>
        <v>1</v>
      </c>
    </row>
    <row r="2958" spans="1:23"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s="1">
        <v>99</v>
      </c>
      <c r="T2958" s="1">
        <v>5038.1499999999996</v>
      </c>
      <c r="U2958" t="s">
        <v>24</v>
      </c>
      <c r="V2958" t="str">
        <f>IF(ctable[[#This Row],[tenure]]&lt;=12, "Short",IF(ctable[[#This Row],[tenure]]&lt;=36,"Medium","Long"))</f>
        <v>Long</v>
      </c>
      <c r="W2958">
        <f>IF(ctable[[#This Row],[Churn]]="Yes",1,0)</f>
        <v>0</v>
      </c>
    </row>
    <row r="2959" spans="1:23"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s="1">
        <v>80.3</v>
      </c>
      <c r="T2959" s="1">
        <v>324.2</v>
      </c>
      <c r="U2959" t="s">
        <v>24</v>
      </c>
      <c r="V2959" t="str">
        <f>IF(ctable[[#This Row],[tenure]]&lt;=12, "Short",IF(ctable[[#This Row],[tenure]]&lt;=36,"Medium","Long"))</f>
        <v>Short</v>
      </c>
      <c r="W2959">
        <f>IF(ctable[[#This Row],[Churn]]="Yes",1,0)</f>
        <v>0</v>
      </c>
    </row>
    <row r="2960" spans="1:23"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s="1">
        <v>19.55</v>
      </c>
      <c r="T2960" s="1">
        <v>19.55</v>
      </c>
      <c r="U2960" t="s">
        <v>24</v>
      </c>
      <c r="V2960" t="str">
        <f>IF(ctable[[#This Row],[tenure]]&lt;=12, "Short",IF(ctable[[#This Row],[tenure]]&lt;=36,"Medium","Long"))</f>
        <v>Short</v>
      </c>
      <c r="W2960">
        <f>IF(ctable[[#This Row],[Churn]]="Yes",1,0)</f>
        <v>0</v>
      </c>
    </row>
    <row r="2961" spans="1:23"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s="1">
        <v>100.75</v>
      </c>
      <c r="T2961" s="1">
        <v>2793.55</v>
      </c>
      <c r="U2961" t="s">
        <v>24</v>
      </c>
      <c r="V2961" t="str">
        <f>IF(ctable[[#This Row],[tenure]]&lt;=12, "Short",IF(ctable[[#This Row],[tenure]]&lt;=36,"Medium","Long"))</f>
        <v>Medium</v>
      </c>
      <c r="W2961">
        <f>IF(ctable[[#This Row],[Churn]]="Yes",1,0)</f>
        <v>0</v>
      </c>
    </row>
    <row r="2962" spans="1:23"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s="1">
        <v>100.75</v>
      </c>
      <c r="T2962" s="1">
        <v>2095</v>
      </c>
      <c r="U2962" t="s">
        <v>23</v>
      </c>
      <c r="V2962" t="str">
        <f>IF(ctable[[#This Row],[tenure]]&lt;=12, "Short",IF(ctable[[#This Row],[tenure]]&lt;=36,"Medium","Long"))</f>
        <v>Medium</v>
      </c>
      <c r="W2962">
        <f>IF(ctable[[#This Row],[Churn]]="Yes",1,0)</f>
        <v>1</v>
      </c>
    </row>
    <row r="2963" spans="1:23"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s="1">
        <v>53.75</v>
      </c>
      <c r="T2963" s="1">
        <v>648.65</v>
      </c>
      <c r="U2963" t="s">
        <v>24</v>
      </c>
      <c r="V2963" t="str">
        <f>IF(ctable[[#This Row],[tenure]]&lt;=12, "Short",IF(ctable[[#This Row],[tenure]]&lt;=36,"Medium","Long"))</f>
        <v>Short</v>
      </c>
      <c r="W2963">
        <f>IF(ctable[[#This Row],[Churn]]="Yes",1,0)</f>
        <v>0</v>
      </c>
    </row>
    <row r="2964" spans="1:23"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s="1">
        <v>31</v>
      </c>
      <c r="T2964" s="1">
        <v>95.05</v>
      </c>
      <c r="U2964" t="s">
        <v>23</v>
      </c>
      <c r="V2964" t="str">
        <f>IF(ctable[[#This Row],[tenure]]&lt;=12, "Short",IF(ctable[[#This Row],[tenure]]&lt;=36,"Medium","Long"))</f>
        <v>Short</v>
      </c>
      <c r="W2964">
        <f>IF(ctable[[#This Row],[Churn]]="Yes",1,0)</f>
        <v>1</v>
      </c>
    </row>
    <row r="2965" spans="1:23"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s="1">
        <v>25.6</v>
      </c>
      <c r="T2965" s="1">
        <v>917.15</v>
      </c>
      <c r="U2965" t="s">
        <v>24</v>
      </c>
      <c r="V2965" t="str">
        <f>IF(ctable[[#This Row],[tenure]]&lt;=12, "Short",IF(ctable[[#This Row],[tenure]]&lt;=36,"Medium","Long"))</f>
        <v>Medium</v>
      </c>
      <c r="W2965">
        <f>IF(ctable[[#This Row],[Churn]]="Yes",1,0)</f>
        <v>0</v>
      </c>
    </row>
    <row r="2966" spans="1:23"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s="1">
        <v>58.35</v>
      </c>
      <c r="T2966" s="1">
        <v>1346.9</v>
      </c>
      <c r="U2966" t="s">
        <v>24</v>
      </c>
      <c r="V2966" t="str">
        <f>IF(ctable[[#This Row],[tenure]]&lt;=12, "Short",IF(ctable[[#This Row],[tenure]]&lt;=36,"Medium","Long"))</f>
        <v>Medium</v>
      </c>
      <c r="W2966">
        <f>IF(ctable[[#This Row],[Churn]]="Yes",1,0)</f>
        <v>0</v>
      </c>
    </row>
    <row r="2967" spans="1:23"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s="1">
        <v>80</v>
      </c>
      <c r="T2967" s="1">
        <v>4242.3500000000004</v>
      </c>
      <c r="U2967" t="s">
        <v>23</v>
      </c>
      <c r="V2967" t="str">
        <f>IF(ctable[[#This Row],[tenure]]&lt;=12, "Short",IF(ctable[[#This Row],[tenure]]&lt;=36,"Medium","Long"))</f>
        <v>Long</v>
      </c>
      <c r="W2967">
        <f>IF(ctable[[#This Row],[Churn]]="Yes",1,0)</f>
        <v>1</v>
      </c>
    </row>
    <row r="2968" spans="1:23"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s="1">
        <v>46.35</v>
      </c>
      <c r="T2968" s="1">
        <v>672.7</v>
      </c>
      <c r="U2968" t="s">
        <v>24</v>
      </c>
      <c r="V2968" t="str">
        <f>IF(ctable[[#This Row],[tenure]]&lt;=12, "Short",IF(ctable[[#This Row],[tenure]]&lt;=36,"Medium","Long"))</f>
        <v>Medium</v>
      </c>
      <c r="W2968">
        <f>IF(ctable[[#This Row],[Churn]]="Yes",1,0)</f>
        <v>0</v>
      </c>
    </row>
    <row r="2969" spans="1:23"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s="1">
        <v>113.75</v>
      </c>
      <c r="T2969" s="1">
        <v>6561.25</v>
      </c>
      <c r="U2969" t="s">
        <v>24</v>
      </c>
      <c r="V2969" t="str">
        <f>IF(ctable[[#This Row],[tenure]]&lt;=12, "Short",IF(ctable[[#This Row],[tenure]]&lt;=36,"Medium","Long"))</f>
        <v>Long</v>
      </c>
      <c r="W2969">
        <f>IF(ctable[[#This Row],[Churn]]="Yes",1,0)</f>
        <v>0</v>
      </c>
    </row>
    <row r="2970" spans="1:23"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s="1">
        <v>90.4</v>
      </c>
      <c r="T2970" s="1">
        <v>268.45</v>
      </c>
      <c r="U2970" t="s">
        <v>24</v>
      </c>
      <c r="V2970" t="str">
        <f>IF(ctable[[#This Row],[tenure]]&lt;=12, "Short",IF(ctable[[#This Row],[tenure]]&lt;=36,"Medium","Long"))</f>
        <v>Short</v>
      </c>
      <c r="W2970">
        <f>IF(ctable[[#This Row],[Churn]]="Yes",1,0)</f>
        <v>0</v>
      </c>
    </row>
    <row r="2971" spans="1:23"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s="1">
        <v>109.3</v>
      </c>
      <c r="T2971" s="1">
        <v>7337.55</v>
      </c>
      <c r="U2971" t="s">
        <v>24</v>
      </c>
      <c r="V2971" t="str">
        <f>IF(ctable[[#This Row],[tenure]]&lt;=12, "Short",IF(ctable[[#This Row],[tenure]]&lt;=36,"Medium","Long"))</f>
        <v>Long</v>
      </c>
      <c r="W2971">
        <f>IF(ctable[[#This Row],[Churn]]="Yes",1,0)</f>
        <v>0</v>
      </c>
    </row>
    <row r="2972" spans="1:23"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s="1">
        <v>70.25</v>
      </c>
      <c r="T2972" s="1">
        <v>331.9</v>
      </c>
      <c r="U2972" t="s">
        <v>23</v>
      </c>
      <c r="V2972" t="str">
        <f>IF(ctable[[#This Row],[tenure]]&lt;=12, "Short",IF(ctable[[#This Row],[tenure]]&lt;=36,"Medium","Long"))</f>
        <v>Short</v>
      </c>
      <c r="W2972">
        <f>IF(ctable[[#This Row],[Churn]]="Yes",1,0)</f>
        <v>1</v>
      </c>
    </row>
    <row r="2973" spans="1:23"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s="1">
        <v>90.3</v>
      </c>
      <c r="T2973" s="1">
        <v>5194.05</v>
      </c>
      <c r="U2973" t="s">
        <v>24</v>
      </c>
      <c r="V2973" t="str">
        <f>IF(ctable[[#This Row],[tenure]]&lt;=12, "Short",IF(ctable[[#This Row],[tenure]]&lt;=36,"Medium","Long"))</f>
        <v>Long</v>
      </c>
      <c r="W2973">
        <f>IF(ctable[[#This Row],[Churn]]="Yes",1,0)</f>
        <v>0</v>
      </c>
    </row>
    <row r="2974" spans="1:23"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s="1">
        <v>65.25</v>
      </c>
      <c r="T2974" s="1">
        <v>4478.8500000000004</v>
      </c>
      <c r="U2974" t="s">
        <v>24</v>
      </c>
      <c r="V2974" t="str">
        <f>IF(ctable[[#This Row],[tenure]]&lt;=12, "Short",IF(ctable[[#This Row],[tenure]]&lt;=36,"Medium","Long"))</f>
        <v>Long</v>
      </c>
      <c r="W2974">
        <f>IF(ctable[[#This Row],[Churn]]="Yes",1,0)</f>
        <v>0</v>
      </c>
    </row>
    <row r="2975" spans="1:23"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s="1">
        <v>100.15</v>
      </c>
      <c r="T2975" s="1">
        <v>6283.3</v>
      </c>
      <c r="U2975" t="s">
        <v>23</v>
      </c>
      <c r="V2975" t="str">
        <f>IF(ctable[[#This Row],[tenure]]&lt;=12, "Short",IF(ctable[[#This Row],[tenure]]&lt;=36,"Medium","Long"))</f>
        <v>Long</v>
      </c>
      <c r="W2975">
        <f>IF(ctable[[#This Row],[Churn]]="Yes",1,0)</f>
        <v>1</v>
      </c>
    </row>
    <row r="2976" spans="1:23"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s="1">
        <v>94.5</v>
      </c>
      <c r="T2976" s="1">
        <v>2659.4</v>
      </c>
      <c r="U2976" t="s">
        <v>23</v>
      </c>
      <c r="V2976" t="str">
        <f>IF(ctable[[#This Row],[tenure]]&lt;=12, "Short",IF(ctable[[#This Row],[tenure]]&lt;=36,"Medium","Long"))</f>
        <v>Medium</v>
      </c>
      <c r="W2976">
        <f>IF(ctable[[#This Row],[Churn]]="Yes",1,0)</f>
        <v>1</v>
      </c>
    </row>
    <row r="2977" spans="1:23"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s="1">
        <v>60.65</v>
      </c>
      <c r="T2977" s="1">
        <v>196.9</v>
      </c>
      <c r="U2977" t="s">
        <v>24</v>
      </c>
      <c r="V2977" t="str">
        <f>IF(ctable[[#This Row],[tenure]]&lt;=12, "Short",IF(ctable[[#This Row],[tenure]]&lt;=36,"Medium","Long"))</f>
        <v>Short</v>
      </c>
      <c r="W2977">
        <f>IF(ctable[[#This Row],[Churn]]="Yes",1,0)</f>
        <v>0</v>
      </c>
    </row>
    <row r="2978" spans="1:23"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s="1">
        <v>24.1</v>
      </c>
      <c r="T2978" s="1">
        <v>439.2</v>
      </c>
      <c r="U2978" t="s">
        <v>24</v>
      </c>
      <c r="V2978" t="str">
        <f>IF(ctable[[#This Row],[tenure]]&lt;=12, "Short",IF(ctable[[#This Row],[tenure]]&lt;=36,"Medium","Long"))</f>
        <v>Medium</v>
      </c>
      <c r="W2978">
        <f>IF(ctable[[#This Row],[Churn]]="Yes",1,0)</f>
        <v>0</v>
      </c>
    </row>
    <row r="2979" spans="1:23"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s="1">
        <v>19.5</v>
      </c>
      <c r="T2979" s="1">
        <v>19.5</v>
      </c>
      <c r="U2979" t="s">
        <v>24</v>
      </c>
      <c r="V2979" t="str">
        <f>IF(ctable[[#This Row],[tenure]]&lt;=12, "Short",IF(ctable[[#This Row],[tenure]]&lt;=36,"Medium","Long"))</f>
        <v>Short</v>
      </c>
      <c r="W2979">
        <f>IF(ctable[[#This Row],[Churn]]="Yes",1,0)</f>
        <v>0</v>
      </c>
    </row>
    <row r="2980" spans="1:23"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s="1">
        <v>85.95</v>
      </c>
      <c r="T2980" s="1">
        <v>2107.15</v>
      </c>
      <c r="U2980" t="s">
        <v>24</v>
      </c>
      <c r="V2980" t="str">
        <f>IF(ctable[[#This Row],[tenure]]&lt;=12, "Short",IF(ctable[[#This Row],[tenure]]&lt;=36,"Medium","Long"))</f>
        <v>Medium</v>
      </c>
      <c r="W2980">
        <f>IF(ctable[[#This Row],[Churn]]="Yes",1,0)</f>
        <v>0</v>
      </c>
    </row>
    <row r="2981" spans="1:23"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s="1">
        <v>53.5</v>
      </c>
      <c r="T2981" s="1">
        <v>3035.8</v>
      </c>
      <c r="U2981" t="s">
        <v>24</v>
      </c>
      <c r="V2981" t="str">
        <f>IF(ctable[[#This Row],[tenure]]&lt;=12, "Short",IF(ctable[[#This Row],[tenure]]&lt;=36,"Medium","Long"))</f>
        <v>Long</v>
      </c>
      <c r="W2981">
        <f>IF(ctable[[#This Row],[Churn]]="Yes",1,0)</f>
        <v>0</v>
      </c>
    </row>
    <row r="2982" spans="1:23"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s="1">
        <v>25.45</v>
      </c>
      <c r="T2982" s="1">
        <v>1866.45</v>
      </c>
      <c r="U2982" t="s">
        <v>24</v>
      </c>
      <c r="V2982" t="str">
        <f>IF(ctable[[#This Row],[tenure]]&lt;=12, "Short",IF(ctable[[#This Row],[tenure]]&lt;=36,"Medium","Long"))</f>
        <v>Long</v>
      </c>
      <c r="W2982">
        <f>IF(ctable[[#This Row],[Churn]]="Yes",1,0)</f>
        <v>0</v>
      </c>
    </row>
    <row r="2983" spans="1:23"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s="1">
        <v>20.5</v>
      </c>
      <c r="T2983" s="1">
        <v>1430.95</v>
      </c>
      <c r="U2983" t="s">
        <v>24</v>
      </c>
      <c r="V2983" t="str">
        <f>IF(ctable[[#This Row],[tenure]]&lt;=12, "Short",IF(ctable[[#This Row],[tenure]]&lt;=36,"Medium","Long"))</f>
        <v>Long</v>
      </c>
      <c r="W2983">
        <f>IF(ctable[[#This Row],[Churn]]="Yes",1,0)</f>
        <v>0</v>
      </c>
    </row>
    <row r="2984" spans="1:23"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s="1">
        <v>20.85</v>
      </c>
      <c r="T2984" s="1">
        <v>1071.5999999999999</v>
      </c>
      <c r="U2984" t="s">
        <v>24</v>
      </c>
      <c r="V2984" t="str">
        <f>IF(ctable[[#This Row],[tenure]]&lt;=12, "Short",IF(ctable[[#This Row],[tenure]]&lt;=36,"Medium","Long"))</f>
        <v>Long</v>
      </c>
      <c r="W2984">
        <f>IF(ctable[[#This Row],[Churn]]="Yes",1,0)</f>
        <v>0</v>
      </c>
    </row>
    <row r="2985" spans="1:23"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s="1">
        <v>89.9</v>
      </c>
      <c r="T2985" s="1">
        <v>6457.15</v>
      </c>
      <c r="U2985" t="s">
        <v>24</v>
      </c>
      <c r="V2985" t="str">
        <f>IF(ctable[[#This Row],[tenure]]&lt;=12, "Short",IF(ctable[[#This Row],[tenure]]&lt;=36,"Medium","Long"))</f>
        <v>Long</v>
      </c>
      <c r="W2985">
        <f>IF(ctable[[#This Row],[Churn]]="Yes",1,0)</f>
        <v>0</v>
      </c>
    </row>
    <row r="2986" spans="1:23"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s="1">
        <v>26</v>
      </c>
      <c r="T2986" s="1">
        <v>684.05</v>
      </c>
      <c r="U2986" t="s">
        <v>24</v>
      </c>
      <c r="V2986" t="str">
        <f>IF(ctable[[#This Row],[tenure]]&lt;=12, "Short",IF(ctable[[#This Row],[tenure]]&lt;=36,"Medium","Long"))</f>
        <v>Medium</v>
      </c>
      <c r="W2986">
        <f>IF(ctable[[#This Row],[Churn]]="Yes",1,0)</f>
        <v>0</v>
      </c>
    </row>
    <row r="2987" spans="1:23"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s="1">
        <v>113.2</v>
      </c>
      <c r="T2987" s="1">
        <v>3914.05</v>
      </c>
      <c r="U2987" t="s">
        <v>24</v>
      </c>
      <c r="V2987" t="str">
        <f>IF(ctable[[#This Row],[tenure]]&lt;=12, "Short",IF(ctable[[#This Row],[tenure]]&lt;=36,"Medium","Long"))</f>
        <v>Medium</v>
      </c>
      <c r="W2987">
        <f>IF(ctable[[#This Row],[Churn]]="Yes",1,0)</f>
        <v>0</v>
      </c>
    </row>
    <row r="2988" spans="1:23"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s="1">
        <v>69.05</v>
      </c>
      <c r="T2988" s="1">
        <v>3842.6</v>
      </c>
      <c r="U2988" t="s">
        <v>24</v>
      </c>
      <c r="V2988" t="str">
        <f>IF(ctable[[#This Row],[tenure]]&lt;=12, "Short",IF(ctable[[#This Row],[tenure]]&lt;=36,"Medium","Long"))</f>
        <v>Long</v>
      </c>
      <c r="W2988">
        <f>IF(ctable[[#This Row],[Churn]]="Yes",1,0)</f>
        <v>0</v>
      </c>
    </row>
    <row r="2989" spans="1:23"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s="1">
        <v>20.100000000000001</v>
      </c>
      <c r="T2989" s="1">
        <v>670.35</v>
      </c>
      <c r="U2989" t="s">
        <v>24</v>
      </c>
      <c r="V2989" t="str">
        <f>IF(ctable[[#This Row],[tenure]]&lt;=12, "Short",IF(ctable[[#This Row],[tenure]]&lt;=36,"Medium","Long"))</f>
        <v>Medium</v>
      </c>
      <c r="W2989">
        <f>IF(ctable[[#This Row],[Churn]]="Yes",1,0)</f>
        <v>0</v>
      </c>
    </row>
    <row r="2990" spans="1:23"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s="1">
        <v>109.65</v>
      </c>
      <c r="T2990" s="1">
        <v>7880.25</v>
      </c>
      <c r="U2990" t="s">
        <v>24</v>
      </c>
      <c r="V2990" t="str">
        <f>IF(ctable[[#This Row],[tenure]]&lt;=12, "Short",IF(ctable[[#This Row],[tenure]]&lt;=36,"Medium","Long"))</f>
        <v>Long</v>
      </c>
      <c r="W2990">
        <f>IF(ctable[[#This Row],[Churn]]="Yes",1,0)</f>
        <v>0</v>
      </c>
    </row>
    <row r="2991" spans="1:23"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s="1">
        <v>19.2</v>
      </c>
      <c r="T2991" s="1">
        <v>19.2</v>
      </c>
      <c r="U2991" t="s">
        <v>24</v>
      </c>
      <c r="V2991" t="str">
        <f>IF(ctable[[#This Row],[tenure]]&lt;=12, "Short",IF(ctable[[#This Row],[tenure]]&lt;=36,"Medium","Long"))</f>
        <v>Short</v>
      </c>
      <c r="W2991">
        <f>IF(ctable[[#This Row],[Churn]]="Yes",1,0)</f>
        <v>0</v>
      </c>
    </row>
    <row r="2992" spans="1:23"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s="1">
        <v>33.9</v>
      </c>
      <c r="T2992" s="1">
        <v>298.45</v>
      </c>
      <c r="U2992" t="s">
        <v>23</v>
      </c>
      <c r="V2992" t="str">
        <f>IF(ctable[[#This Row],[tenure]]&lt;=12, "Short",IF(ctable[[#This Row],[tenure]]&lt;=36,"Medium","Long"))</f>
        <v>Short</v>
      </c>
      <c r="W2992">
        <f>IF(ctable[[#This Row],[Churn]]="Yes",1,0)</f>
        <v>1</v>
      </c>
    </row>
    <row r="2993" spans="1:23"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s="1">
        <v>90</v>
      </c>
      <c r="T2993" s="1">
        <v>3371.75</v>
      </c>
      <c r="U2993" t="s">
        <v>24</v>
      </c>
      <c r="V2993" t="str">
        <f>IF(ctable[[#This Row],[tenure]]&lt;=12, "Short",IF(ctable[[#This Row],[tenure]]&lt;=36,"Medium","Long"))</f>
        <v>Long</v>
      </c>
      <c r="W2993">
        <f>IF(ctable[[#This Row],[Churn]]="Yes",1,0)</f>
        <v>0</v>
      </c>
    </row>
    <row r="2994" spans="1:23"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s="1">
        <v>34</v>
      </c>
      <c r="T2994" s="1">
        <v>442.45</v>
      </c>
      <c r="U2994" t="s">
        <v>24</v>
      </c>
      <c r="V2994" t="str">
        <f>IF(ctable[[#This Row],[tenure]]&lt;=12, "Short",IF(ctable[[#This Row],[tenure]]&lt;=36,"Medium","Long"))</f>
        <v>Short</v>
      </c>
      <c r="W2994">
        <f>IF(ctable[[#This Row],[Churn]]="Yes",1,0)</f>
        <v>0</v>
      </c>
    </row>
    <row r="2995" spans="1:23"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s="1">
        <v>20.399999999999999</v>
      </c>
      <c r="T2995" s="1">
        <v>20.399999999999999</v>
      </c>
      <c r="U2995" t="s">
        <v>24</v>
      </c>
      <c r="V2995" t="str">
        <f>IF(ctable[[#This Row],[tenure]]&lt;=12, "Short",IF(ctable[[#This Row],[tenure]]&lt;=36,"Medium","Long"))</f>
        <v>Short</v>
      </c>
      <c r="W2995">
        <f>IF(ctable[[#This Row],[Churn]]="Yes",1,0)</f>
        <v>0</v>
      </c>
    </row>
    <row r="2996" spans="1:23"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s="1">
        <v>38.6</v>
      </c>
      <c r="T2996" s="1">
        <v>2345.5500000000002</v>
      </c>
      <c r="U2996" t="s">
        <v>24</v>
      </c>
      <c r="V2996" t="str">
        <f>IF(ctable[[#This Row],[tenure]]&lt;=12, "Short",IF(ctable[[#This Row],[tenure]]&lt;=36,"Medium","Long"))</f>
        <v>Long</v>
      </c>
      <c r="W2996">
        <f>IF(ctable[[#This Row],[Churn]]="Yes",1,0)</f>
        <v>0</v>
      </c>
    </row>
    <row r="2997" spans="1:23"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s="1">
        <v>25.25</v>
      </c>
      <c r="T2997" s="1">
        <v>25.25</v>
      </c>
      <c r="U2997" t="s">
        <v>24</v>
      </c>
      <c r="V2997" t="str">
        <f>IF(ctable[[#This Row],[tenure]]&lt;=12, "Short",IF(ctable[[#This Row],[tenure]]&lt;=36,"Medium","Long"))</f>
        <v>Short</v>
      </c>
      <c r="W2997">
        <f>IF(ctable[[#This Row],[Churn]]="Yes",1,0)</f>
        <v>0</v>
      </c>
    </row>
    <row r="2998" spans="1:23"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s="1">
        <v>60.6</v>
      </c>
      <c r="T2998" s="1">
        <v>1156.3499999999999</v>
      </c>
      <c r="U2998" t="s">
        <v>24</v>
      </c>
      <c r="V2998" t="str">
        <f>IF(ctable[[#This Row],[tenure]]&lt;=12, "Short",IF(ctable[[#This Row],[tenure]]&lt;=36,"Medium","Long"))</f>
        <v>Medium</v>
      </c>
      <c r="W2998">
        <f>IF(ctable[[#This Row],[Churn]]="Yes",1,0)</f>
        <v>0</v>
      </c>
    </row>
    <row r="2999" spans="1:23"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s="1">
        <v>89.95</v>
      </c>
      <c r="T2999" s="1">
        <v>6143.15</v>
      </c>
      <c r="U2999" t="s">
        <v>23</v>
      </c>
      <c r="V2999" t="str">
        <f>IF(ctable[[#This Row],[tenure]]&lt;=12, "Short",IF(ctable[[#This Row],[tenure]]&lt;=36,"Medium","Long"))</f>
        <v>Long</v>
      </c>
      <c r="W2999">
        <f>IF(ctable[[#This Row],[Churn]]="Yes",1,0)</f>
        <v>1</v>
      </c>
    </row>
    <row r="3000" spans="1:23"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s="1">
        <v>74.75</v>
      </c>
      <c r="T3000" s="1">
        <v>144.80000000000001</v>
      </c>
      <c r="U3000" t="s">
        <v>24</v>
      </c>
      <c r="V3000" t="str">
        <f>IF(ctable[[#This Row],[tenure]]&lt;=12, "Short",IF(ctable[[#This Row],[tenure]]&lt;=36,"Medium","Long"))</f>
        <v>Short</v>
      </c>
      <c r="W3000">
        <f>IF(ctable[[#This Row],[Churn]]="Yes",1,0)</f>
        <v>0</v>
      </c>
    </row>
    <row r="3001" spans="1:23"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s="1">
        <v>20.6</v>
      </c>
      <c r="T3001" s="1">
        <v>414.95</v>
      </c>
      <c r="U3001" t="s">
        <v>24</v>
      </c>
      <c r="V3001" t="str">
        <f>IF(ctable[[#This Row],[tenure]]&lt;=12, "Short",IF(ctable[[#This Row],[tenure]]&lt;=36,"Medium","Long"))</f>
        <v>Medium</v>
      </c>
      <c r="W3001">
        <f>IF(ctable[[#This Row],[Churn]]="Yes",1,0)</f>
        <v>0</v>
      </c>
    </row>
    <row r="3002" spans="1:23"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s="1">
        <v>84.45</v>
      </c>
      <c r="T3002" s="1">
        <v>1059.55</v>
      </c>
      <c r="U3002" t="s">
        <v>23</v>
      </c>
      <c r="V3002" t="str">
        <f>IF(ctable[[#This Row],[tenure]]&lt;=12, "Short",IF(ctable[[#This Row],[tenure]]&lt;=36,"Medium","Long"))</f>
        <v>Short</v>
      </c>
      <c r="W3002">
        <f>IF(ctable[[#This Row],[Churn]]="Yes",1,0)</f>
        <v>1</v>
      </c>
    </row>
    <row r="3003" spans="1:23"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s="1">
        <v>20.399999999999999</v>
      </c>
      <c r="T3003" s="1">
        <v>181.8</v>
      </c>
      <c r="U3003" t="s">
        <v>24</v>
      </c>
      <c r="V3003" t="str">
        <f>IF(ctable[[#This Row],[tenure]]&lt;=12, "Short",IF(ctable[[#This Row],[tenure]]&lt;=36,"Medium","Long"))</f>
        <v>Short</v>
      </c>
      <c r="W3003">
        <f>IF(ctable[[#This Row],[Churn]]="Yes",1,0)</f>
        <v>0</v>
      </c>
    </row>
    <row r="3004" spans="1:23"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s="1">
        <v>81.7</v>
      </c>
      <c r="T3004" s="1">
        <v>2212.5500000000002</v>
      </c>
      <c r="U3004" t="s">
        <v>24</v>
      </c>
      <c r="V3004" t="str">
        <f>IF(ctable[[#This Row],[tenure]]&lt;=12, "Short",IF(ctable[[#This Row],[tenure]]&lt;=36,"Medium","Long"))</f>
        <v>Medium</v>
      </c>
      <c r="W3004">
        <f>IF(ctable[[#This Row],[Churn]]="Yes",1,0)</f>
        <v>0</v>
      </c>
    </row>
    <row r="3005" spans="1:23"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s="1">
        <v>79.5</v>
      </c>
      <c r="T3005" s="1">
        <v>2180.5500000000002</v>
      </c>
      <c r="U3005" t="s">
        <v>23</v>
      </c>
      <c r="V3005" t="str">
        <f>IF(ctable[[#This Row],[tenure]]&lt;=12, "Short",IF(ctable[[#This Row],[tenure]]&lt;=36,"Medium","Long"))</f>
        <v>Medium</v>
      </c>
      <c r="W3005">
        <f>IF(ctable[[#This Row],[Churn]]="Yes",1,0)</f>
        <v>1</v>
      </c>
    </row>
    <row r="3006" spans="1:23"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s="1">
        <v>89.15</v>
      </c>
      <c r="T3006" s="1">
        <v>89.15</v>
      </c>
      <c r="U3006" t="s">
        <v>23</v>
      </c>
      <c r="V3006" t="str">
        <f>IF(ctable[[#This Row],[tenure]]&lt;=12, "Short",IF(ctable[[#This Row],[tenure]]&lt;=36,"Medium","Long"))</f>
        <v>Short</v>
      </c>
      <c r="W3006">
        <f>IF(ctable[[#This Row],[Churn]]="Yes",1,0)</f>
        <v>1</v>
      </c>
    </row>
    <row r="3007" spans="1:23"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s="1">
        <v>20.3</v>
      </c>
      <c r="T3007" s="1">
        <v>459.95</v>
      </c>
      <c r="U3007" t="s">
        <v>24</v>
      </c>
      <c r="V3007" t="str">
        <f>IF(ctable[[#This Row],[tenure]]&lt;=12, "Short",IF(ctable[[#This Row],[tenure]]&lt;=36,"Medium","Long"))</f>
        <v>Medium</v>
      </c>
      <c r="W3007">
        <f>IF(ctable[[#This Row],[Churn]]="Yes",1,0)</f>
        <v>0</v>
      </c>
    </row>
    <row r="3008" spans="1:23"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s="1">
        <v>74.95</v>
      </c>
      <c r="T3008" s="1">
        <v>1036.75</v>
      </c>
      <c r="U3008" t="s">
        <v>23</v>
      </c>
      <c r="V3008" t="str">
        <f>IF(ctable[[#This Row],[tenure]]&lt;=12, "Short",IF(ctable[[#This Row],[tenure]]&lt;=36,"Medium","Long"))</f>
        <v>Medium</v>
      </c>
      <c r="W3008">
        <f>IF(ctable[[#This Row],[Churn]]="Yes",1,0)</f>
        <v>1</v>
      </c>
    </row>
    <row r="3009" spans="1:23"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s="1">
        <v>74.400000000000006</v>
      </c>
      <c r="T3009" s="1">
        <v>2276.9499999999998</v>
      </c>
      <c r="U3009" t="s">
        <v>23</v>
      </c>
      <c r="V3009" t="str">
        <f>IF(ctable[[#This Row],[tenure]]&lt;=12, "Short",IF(ctable[[#This Row],[tenure]]&lt;=36,"Medium","Long"))</f>
        <v>Medium</v>
      </c>
      <c r="W3009">
        <f>IF(ctable[[#This Row],[Churn]]="Yes",1,0)</f>
        <v>1</v>
      </c>
    </row>
    <row r="3010" spans="1:23"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s="1">
        <v>20</v>
      </c>
      <c r="T3010" s="1">
        <v>211.95</v>
      </c>
      <c r="U3010" t="s">
        <v>24</v>
      </c>
      <c r="V3010" t="str">
        <f>IF(ctable[[#This Row],[tenure]]&lt;=12, "Short",IF(ctable[[#This Row],[tenure]]&lt;=36,"Medium","Long"))</f>
        <v>Short</v>
      </c>
      <c r="W3010">
        <f>IF(ctable[[#This Row],[Churn]]="Yes",1,0)</f>
        <v>0</v>
      </c>
    </row>
    <row r="3011" spans="1:23"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s="1">
        <v>25</v>
      </c>
      <c r="T3011" s="1">
        <v>25</v>
      </c>
      <c r="U3011" t="s">
        <v>24</v>
      </c>
      <c r="V3011" t="str">
        <f>IF(ctable[[#This Row],[tenure]]&lt;=12, "Short",IF(ctable[[#This Row],[tenure]]&lt;=36,"Medium","Long"))</f>
        <v>Short</v>
      </c>
      <c r="W3011">
        <f>IF(ctable[[#This Row],[Churn]]="Yes",1,0)</f>
        <v>0</v>
      </c>
    </row>
    <row r="3012" spans="1:23"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s="1">
        <v>80.45</v>
      </c>
      <c r="T3012" s="1">
        <v>3162.65</v>
      </c>
      <c r="U3012" t="s">
        <v>24</v>
      </c>
      <c r="V3012" t="str">
        <f>IF(ctable[[#This Row],[tenure]]&lt;=12, "Short",IF(ctable[[#This Row],[tenure]]&lt;=36,"Medium","Long"))</f>
        <v>Long</v>
      </c>
      <c r="W3012">
        <f>IF(ctable[[#This Row],[Churn]]="Yes",1,0)</f>
        <v>0</v>
      </c>
    </row>
    <row r="3013" spans="1:23"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s="1">
        <v>19.75</v>
      </c>
      <c r="T3013" s="1">
        <v>210.65</v>
      </c>
      <c r="U3013" t="s">
        <v>24</v>
      </c>
      <c r="V3013" t="str">
        <f>IF(ctable[[#This Row],[tenure]]&lt;=12, "Short",IF(ctable[[#This Row],[tenure]]&lt;=36,"Medium","Long"))</f>
        <v>Short</v>
      </c>
      <c r="W3013">
        <f>IF(ctable[[#This Row],[Churn]]="Yes",1,0)</f>
        <v>0</v>
      </c>
    </row>
    <row r="3014" spans="1:23"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s="1">
        <v>65.650000000000006</v>
      </c>
      <c r="T3014" s="1">
        <v>3566.7</v>
      </c>
      <c r="U3014" t="s">
        <v>24</v>
      </c>
      <c r="V3014" t="str">
        <f>IF(ctable[[#This Row],[tenure]]&lt;=12, "Short",IF(ctable[[#This Row],[tenure]]&lt;=36,"Medium","Long"))</f>
        <v>Long</v>
      </c>
      <c r="W3014">
        <f>IF(ctable[[#This Row],[Churn]]="Yes",1,0)</f>
        <v>0</v>
      </c>
    </row>
    <row r="3015" spans="1:23"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s="1">
        <v>71</v>
      </c>
      <c r="T3015" s="1">
        <v>2080.1</v>
      </c>
      <c r="U3015" t="s">
        <v>24</v>
      </c>
      <c r="V3015" t="str">
        <f>IF(ctable[[#This Row],[tenure]]&lt;=12, "Short",IF(ctable[[#This Row],[tenure]]&lt;=36,"Medium","Long"))</f>
        <v>Medium</v>
      </c>
      <c r="W3015">
        <f>IF(ctable[[#This Row],[Churn]]="Yes",1,0)</f>
        <v>0</v>
      </c>
    </row>
    <row r="3016" spans="1:23"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s="1">
        <v>89.2</v>
      </c>
      <c r="T3016" s="1">
        <v>4040.2</v>
      </c>
      <c r="U3016" t="s">
        <v>24</v>
      </c>
      <c r="V3016" t="str">
        <f>IF(ctable[[#This Row],[tenure]]&lt;=12, "Short",IF(ctable[[#This Row],[tenure]]&lt;=36,"Medium","Long"))</f>
        <v>Long</v>
      </c>
      <c r="W3016">
        <f>IF(ctable[[#This Row],[Churn]]="Yes",1,0)</f>
        <v>0</v>
      </c>
    </row>
    <row r="3017" spans="1:23"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s="1">
        <v>86.75</v>
      </c>
      <c r="T3017" s="1">
        <v>5186</v>
      </c>
      <c r="U3017" t="s">
        <v>24</v>
      </c>
      <c r="V3017" t="str">
        <f>IF(ctable[[#This Row],[tenure]]&lt;=12, "Short",IF(ctable[[#This Row],[tenure]]&lt;=36,"Medium","Long"))</f>
        <v>Long</v>
      </c>
      <c r="W3017">
        <f>IF(ctable[[#This Row],[Churn]]="Yes",1,0)</f>
        <v>0</v>
      </c>
    </row>
    <row r="3018" spans="1:23"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s="1">
        <v>55.3</v>
      </c>
      <c r="T3018" s="1">
        <v>196.15</v>
      </c>
      <c r="U3018" t="s">
        <v>23</v>
      </c>
      <c r="V3018" t="str">
        <f>IF(ctable[[#This Row],[tenure]]&lt;=12, "Short",IF(ctable[[#This Row],[tenure]]&lt;=36,"Medium","Long"))</f>
        <v>Short</v>
      </c>
      <c r="W3018">
        <f>IF(ctable[[#This Row],[Churn]]="Yes",1,0)</f>
        <v>1</v>
      </c>
    </row>
    <row r="3019" spans="1:23"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s="1">
        <v>61.5</v>
      </c>
      <c r="T3019" s="1">
        <v>1087.45</v>
      </c>
      <c r="U3019" t="s">
        <v>24</v>
      </c>
      <c r="V3019" t="str">
        <f>IF(ctable[[#This Row],[tenure]]&lt;=12, "Short",IF(ctable[[#This Row],[tenure]]&lt;=36,"Medium","Long"))</f>
        <v>Medium</v>
      </c>
      <c r="W3019">
        <f>IF(ctable[[#This Row],[Churn]]="Yes",1,0)</f>
        <v>0</v>
      </c>
    </row>
    <row r="3020" spans="1:23"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s="1">
        <v>25.1</v>
      </c>
      <c r="T3020" s="1">
        <v>1672.15</v>
      </c>
      <c r="U3020" t="s">
        <v>24</v>
      </c>
      <c r="V3020" t="str">
        <f>IF(ctable[[#This Row],[tenure]]&lt;=12, "Short",IF(ctable[[#This Row],[tenure]]&lt;=36,"Medium","Long"))</f>
        <v>Long</v>
      </c>
      <c r="W3020">
        <f>IF(ctable[[#This Row],[Churn]]="Yes",1,0)</f>
        <v>0</v>
      </c>
    </row>
    <row r="3021" spans="1:23"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s="1">
        <v>55.15</v>
      </c>
      <c r="T3021" s="1">
        <v>1206.05</v>
      </c>
      <c r="U3021" t="s">
        <v>23</v>
      </c>
      <c r="V3021" t="str">
        <f>IF(ctable[[#This Row],[tenure]]&lt;=12, "Short",IF(ctable[[#This Row],[tenure]]&lt;=36,"Medium","Long"))</f>
        <v>Medium</v>
      </c>
      <c r="W3021">
        <f>IF(ctable[[#This Row],[Churn]]="Yes",1,0)</f>
        <v>1</v>
      </c>
    </row>
    <row r="3022" spans="1:23"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s="1">
        <v>34.049999999999997</v>
      </c>
      <c r="T3022" s="1">
        <v>1113.95</v>
      </c>
      <c r="U3022" t="s">
        <v>24</v>
      </c>
      <c r="V3022" t="str">
        <f>IF(ctable[[#This Row],[tenure]]&lt;=12, "Short",IF(ctable[[#This Row],[tenure]]&lt;=36,"Medium","Long"))</f>
        <v>Medium</v>
      </c>
      <c r="W3022">
        <f>IF(ctable[[#This Row],[Churn]]="Yes",1,0)</f>
        <v>0</v>
      </c>
    </row>
    <row r="3023" spans="1:23"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s="1">
        <v>19.95</v>
      </c>
      <c r="T3023" s="1">
        <v>107.05</v>
      </c>
      <c r="U3023" t="s">
        <v>24</v>
      </c>
      <c r="V3023" t="str">
        <f>IF(ctable[[#This Row],[tenure]]&lt;=12, "Short",IF(ctable[[#This Row],[tenure]]&lt;=36,"Medium","Long"))</f>
        <v>Short</v>
      </c>
      <c r="W3023">
        <f>IF(ctable[[#This Row],[Churn]]="Yes",1,0)</f>
        <v>0</v>
      </c>
    </row>
    <row r="3024" spans="1:23"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s="1">
        <v>19.95</v>
      </c>
      <c r="T3024" s="1">
        <v>38.15</v>
      </c>
      <c r="U3024" t="s">
        <v>24</v>
      </c>
      <c r="V3024" t="str">
        <f>IF(ctable[[#This Row],[tenure]]&lt;=12, "Short",IF(ctable[[#This Row],[tenure]]&lt;=36,"Medium","Long"))</f>
        <v>Short</v>
      </c>
      <c r="W3024">
        <f>IF(ctable[[#This Row],[Churn]]="Yes",1,0)</f>
        <v>0</v>
      </c>
    </row>
    <row r="3025" spans="1:23"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s="1">
        <v>89.7</v>
      </c>
      <c r="T3025" s="1">
        <v>6339.3</v>
      </c>
      <c r="U3025" t="s">
        <v>24</v>
      </c>
      <c r="V3025" t="str">
        <f>IF(ctable[[#This Row],[tenure]]&lt;=12, "Short",IF(ctable[[#This Row],[tenure]]&lt;=36,"Medium","Long"))</f>
        <v>Long</v>
      </c>
      <c r="W3025">
        <f>IF(ctable[[#This Row],[Churn]]="Yes",1,0)</f>
        <v>0</v>
      </c>
    </row>
    <row r="3026" spans="1:23"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s="1">
        <v>20.399999999999999</v>
      </c>
      <c r="T3026" s="1">
        <v>184.1</v>
      </c>
      <c r="U3026" t="s">
        <v>24</v>
      </c>
      <c r="V3026" t="str">
        <f>IF(ctable[[#This Row],[tenure]]&lt;=12, "Short",IF(ctable[[#This Row],[tenure]]&lt;=36,"Medium","Long"))</f>
        <v>Short</v>
      </c>
      <c r="W3026">
        <f>IF(ctable[[#This Row],[Churn]]="Yes",1,0)</f>
        <v>0</v>
      </c>
    </row>
    <row r="3027" spans="1:23"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s="1">
        <v>26.3</v>
      </c>
      <c r="T3027" s="1">
        <v>1688.9</v>
      </c>
      <c r="U3027" t="s">
        <v>24</v>
      </c>
      <c r="V3027" t="str">
        <f>IF(ctable[[#This Row],[tenure]]&lt;=12, "Short",IF(ctable[[#This Row],[tenure]]&lt;=36,"Medium","Long"))</f>
        <v>Long</v>
      </c>
      <c r="W3027">
        <f>IF(ctable[[#This Row],[Churn]]="Yes",1,0)</f>
        <v>0</v>
      </c>
    </row>
    <row r="3028" spans="1:23"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s="1">
        <v>84.95</v>
      </c>
      <c r="T3028" s="1">
        <v>1378.25</v>
      </c>
      <c r="U3028" t="s">
        <v>23</v>
      </c>
      <c r="V3028" t="str">
        <f>IF(ctable[[#This Row],[tenure]]&lt;=12, "Short",IF(ctable[[#This Row],[tenure]]&lt;=36,"Medium","Long"))</f>
        <v>Medium</v>
      </c>
      <c r="W3028">
        <f>IF(ctable[[#This Row],[Churn]]="Yes",1,0)</f>
        <v>1</v>
      </c>
    </row>
    <row r="3029" spans="1:23"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s="1">
        <v>20.7</v>
      </c>
      <c r="T3029" s="1">
        <v>137.6</v>
      </c>
      <c r="U3029" t="s">
        <v>24</v>
      </c>
      <c r="V3029" t="str">
        <f>IF(ctable[[#This Row],[tenure]]&lt;=12, "Short",IF(ctable[[#This Row],[tenure]]&lt;=36,"Medium","Long"))</f>
        <v>Short</v>
      </c>
      <c r="W3029">
        <f>IF(ctable[[#This Row],[Churn]]="Yes",1,0)</f>
        <v>0</v>
      </c>
    </row>
    <row r="3030" spans="1:23"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s="1">
        <v>43.25</v>
      </c>
      <c r="T3030" s="1">
        <v>219</v>
      </c>
      <c r="U3030" t="s">
        <v>23</v>
      </c>
      <c r="V3030" t="str">
        <f>IF(ctable[[#This Row],[tenure]]&lt;=12, "Short",IF(ctable[[#This Row],[tenure]]&lt;=36,"Medium","Long"))</f>
        <v>Short</v>
      </c>
      <c r="W3030">
        <f>IF(ctable[[#This Row],[Churn]]="Yes",1,0)</f>
        <v>1</v>
      </c>
    </row>
    <row r="3031" spans="1:23"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s="1">
        <v>48.35</v>
      </c>
      <c r="T3031" s="1">
        <v>1067.1500000000001</v>
      </c>
      <c r="U3031" t="s">
        <v>23</v>
      </c>
      <c r="V3031" t="str">
        <f>IF(ctable[[#This Row],[tenure]]&lt;=12, "Short",IF(ctable[[#This Row],[tenure]]&lt;=36,"Medium","Long"))</f>
        <v>Medium</v>
      </c>
      <c r="W3031">
        <f>IF(ctable[[#This Row],[Churn]]="Yes",1,0)</f>
        <v>1</v>
      </c>
    </row>
    <row r="3032" spans="1:23"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s="1">
        <v>79.55</v>
      </c>
      <c r="T3032" s="1">
        <v>79.55</v>
      </c>
      <c r="U3032" t="s">
        <v>23</v>
      </c>
      <c r="V3032" t="str">
        <f>IF(ctable[[#This Row],[tenure]]&lt;=12, "Short",IF(ctable[[#This Row],[tenure]]&lt;=36,"Medium","Long"))</f>
        <v>Short</v>
      </c>
      <c r="W3032">
        <f>IF(ctable[[#This Row],[Churn]]="Yes",1,0)</f>
        <v>1</v>
      </c>
    </row>
    <row r="3033" spans="1:23"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s="1">
        <v>71.05</v>
      </c>
      <c r="T3033" s="1">
        <v>3444.85</v>
      </c>
      <c r="U3033" t="s">
        <v>23</v>
      </c>
      <c r="V3033" t="str">
        <f>IF(ctable[[#This Row],[tenure]]&lt;=12, "Short",IF(ctable[[#This Row],[tenure]]&lt;=36,"Medium","Long"))</f>
        <v>Long</v>
      </c>
      <c r="W3033">
        <f>IF(ctable[[#This Row],[Churn]]="Yes",1,0)</f>
        <v>1</v>
      </c>
    </row>
    <row r="3034" spans="1:23"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s="1">
        <v>19.45</v>
      </c>
      <c r="T3034" s="1">
        <v>369.05</v>
      </c>
      <c r="U3034" t="s">
        <v>24</v>
      </c>
      <c r="V3034" t="str">
        <f>IF(ctable[[#This Row],[tenure]]&lt;=12, "Short",IF(ctable[[#This Row],[tenure]]&lt;=36,"Medium","Long"))</f>
        <v>Medium</v>
      </c>
      <c r="W3034">
        <f>IF(ctable[[#This Row],[Churn]]="Yes",1,0)</f>
        <v>0</v>
      </c>
    </row>
    <row r="3035" spans="1:23"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s="1">
        <v>110.8</v>
      </c>
      <c r="T3035" s="1">
        <v>7553.6</v>
      </c>
      <c r="U3035" t="s">
        <v>24</v>
      </c>
      <c r="V3035" t="str">
        <f>IF(ctable[[#This Row],[tenure]]&lt;=12, "Short",IF(ctable[[#This Row],[tenure]]&lt;=36,"Medium","Long"))</f>
        <v>Long</v>
      </c>
      <c r="W3035">
        <f>IF(ctable[[#This Row],[Churn]]="Yes",1,0)</f>
        <v>0</v>
      </c>
    </row>
    <row r="3036" spans="1:23"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s="1">
        <v>84.5</v>
      </c>
      <c r="T3036" s="1">
        <v>84.5</v>
      </c>
      <c r="U3036" t="s">
        <v>23</v>
      </c>
      <c r="V3036" t="str">
        <f>IF(ctable[[#This Row],[tenure]]&lt;=12, "Short",IF(ctable[[#This Row],[tenure]]&lt;=36,"Medium","Long"))</f>
        <v>Short</v>
      </c>
      <c r="W3036">
        <f>IF(ctable[[#This Row],[Churn]]="Yes",1,0)</f>
        <v>1</v>
      </c>
    </row>
    <row r="3037" spans="1:23"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s="1">
        <v>69.3</v>
      </c>
      <c r="T3037" s="1">
        <v>1813.1</v>
      </c>
      <c r="U3037" t="s">
        <v>24</v>
      </c>
      <c r="V3037" t="str">
        <f>IF(ctable[[#This Row],[tenure]]&lt;=12, "Short",IF(ctable[[#This Row],[tenure]]&lt;=36,"Medium","Long"))</f>
        <v>Medium</v>
      </c>
      <c r="W3037">
        <f>IF(ctable[[#This Row],[Churn]]="Yes",1,0)</f>
        <v>0</v>
      </c>
    </row>
    <row r="3038" spans="1:23"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s="1">
        <v>49.35</v>
      </c>
      <c r="T3038" s="1">
        <v>3321.35</v>
      </c>
      <c r="U3038" t="s">
        <v>24</v>
      </c>
      <c r="V3038" t="str">
        <f>IF(ctable[[#This Row],[tenure]]&lt;=12, "Short",IF(ctable[[#This Row],[tenure]]&lt;=36,"Medium","Long"))</f>
        <v>Long</v>
      </c>
      <c r="W3038">
        <f>IF(ctable[[#This Row],[Churn]]="Yes",1,0)</f>
        <v>0</v>
      </c>
    </row>
    <row r="3039" spans="1:23"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s="1">
        <v>20.350000000000001</v>
      </c>
      <c r="T3039" s="1">
        <v>707.5</v>
      </c>
      <c r="U3039" t="s">
        <v>24</v>
      </c>
      <c r="V3039" t="str">
        <f>IF(ctable[[#This Row],[tenure]]&lt;=12, "Short",IF(ctable[[#This Row],[tenure]]&lt;=36,"Medium","Long"))</f>
        <v>Medium</v>
      </c>
      <c r="W3039">
        <f>IF(ctable[[#This Row],[Churn]]="Yes",1,0)</f>
        <v>0</v>
      </c>
    </row>
    <row r="3040" spans="1:23"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s="1">
        <v>105.6</v>
      </c>
      <c r="T3040" s="1">
        <v>7112.15</v>
      </c>
      <c r="U3040" t="s">
        <v>24</v>
      </c>
      <c r="V3040" t="str">
        <f>IF(ctable[[#This Row],[tenure]]&lt;=12, "Short",IF(ctable[[#This Row],[tenure]]&lt;=36,"Medium","Long"))</f>
        <v>Long</v>
      </c>
      <c r="W3040">
        <f>IF(ctable[[#This Row],[Churn]]="Yes",1,0)</f>
        <v>0</v>
      </c>
    </row>
    <row r="3041" spans="1:23"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s="1">
        <v>64.45</v>
      </c>
      <c r="T3041" s="1">
        <v>4641.1000000000004</v>
      </c>
      <c r="U3041" t="s">
        <v>24</v>
      </c>
      <c r="V3041" t="str">
        <f>IF(ctable[[#This Row],[tenure]]&lt;=12, "Short",IF(ctable[[#This Row],[tenure]]&lt;=36,"Medium","Long"))</f>
        <v>Long</v>
      </c>
      <c r="W3041">
        <f>IF(ctable[[#This Row],[Churn]]="Yes",1,0)</f>
        <v>0</v>
      </c>
    </row>
    <row r="3042" spans="1:23"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s="1">
        <v>108.6</v>
      </c>
      <c r="T3042" s="1">
        <v>7690.9</v>
      </c>
      <c r="U3042" t="s">
        <v>23</v>
      </c>
      <c r="V3042" t="str">
        <f>IF(ctable[[#This Row],[tenure]]&lt;=12, "Short",IF(ctable[[#This Row],[tenure]]&lt;=36,"Medium","Long"))</f>
        <v>Long</v>
      </c>
      <c r="W3042">
        <f>IF(ctable[[#This Row],[Churn]]="Yes",1,0)</f>
        <v>1</v>
      </c>
    </row>
    <row r="3043" spans="1:23"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s="1">
        <v>49.9</v>
      </c>
      <c r="T3043" s="1">
        <v>49.9</v>
      </c>
      <c r="U3043" t="s">
        <v>24</v>
      </c>
      <c r="V3043" t="str">
        <f>IF(ctable[[#This Row],[tenure]]&lt;=12, "Short",IF(ctable[[#This Row],[tenure]]&lt;=36,"Medium","Long"))</f>
        <v>Short</v>
      </c>
      <c r="W3043">
        <f>IF(ctable[[#This Row],[Churn]]="Yes",1,0)</f>
        <v>0</v>
      </c>
    </row>
    <row r="3044" spans="1:23"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s="1">
        <v>30.3</v>
      </c>
      <c r="T3044" s="1">
        <v>1380.1</v>
      </c>
      <c r="U3044" t="s">
        <v>23</v>
      </c>
      <c r="V3044" t="str">
        <f>IF(ctable[[#This Row],[tenure]]&lt;=12, "Short",IF(ctable[[#This Row],[tenure]]&lt;=36,"Medium","Long"))</f>
        <v>Long</v>
      </c>
      <c r="W3044">
        <f>IF(ctable[[#This Row],[Churn]]="Yes",1,0)</f>
        <v>1</v>
      </c>
    </row>
    <row r="3045" spans="1:23"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s="1">
        <v>30.4</v>
      </c>
      <c r="T3045" s="1">
        <v>78.650000000000006</v>
      </c>
      <c r="U3045" t="s">
        <v>23</v>
      </c>
      <c r="V3045" t="str">
        <f>IF(ctable[[#This Row],[tenure]]&lt;=12, "Short",IF(ctable[[#This Row],[tenure]]&lt;=36,"Medium","Long"))</f>
        <v>Short</v>
      </c>
      <c r="W3045">
        <f>IF(ctable[[#This Row],[Churn]]="Yes",1,0)</f>
        <v>1</v>
      </c>
    </row>
    <row r="3046" spans="1:23"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s="1">
        <v>45.4</v>
      </c>
      <c r="T3046" s="1">
        <v>45.4</v>
      </c>
      <c r="U3046" t="s">
        <v>23</v>
      </c>
      <c r="V3046" t="str">
        <f>IF(ctable[[#This Row],[tenure]]&lt;=12, "Short",IF(ctable[[#This Row],[tenure]]&lt;=36,"Medium","Long"))</f>
        <v>Short</v>
      </c>
      <c r="W3046">
        <f>IF(ctable[[#This Row],[Churn]]="Yes",1,0)</f>
        <v>1</v>
      </c>
    </row>
    <row r="3047" spans="1:23"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s="1">
        <v>65.650000000000006</v>
      </c>
      <c r="T3047" s="1">
        <v>3094.65</v>
      </c>
      <c r="U3047" t="s">
        <v>24</v>
      </c>
      <c r="V3047" t="str">
        <f>IF(ctable[[#This Row],[tenure]]&lt;=12, "Short",IF(ctable[[#This Row],[tenure]]&lt;=36,"Medium","Long"))</f>
        <v>Long</v>
      </c>
      <c r="W3047">
        <f>IF(ctable[[#This Row],[Churn]]="Yes",1,0)</f>
        <v>0</v>
      </c>
    </row>
    <row r="3048" spans="1:23"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s="1">
        <v>103.3</v>
      </c>
      <c r="T3048" s="1">
        <v>6518.35</v>
      </c>
      <c r="U3048" t="s">
        <v>24</v>
      </c>
      <c r="V3048" t="str">
        <f>IF(ctable[[#This Row],[tenure]]&lt;=12, "Short",IF(ctable[[#This Row],[tenure]]&lt;=36,"Medium","Long"))</f>
        <v>Long</v>
      </c>
      <c r="W3048">
        <f>IF(ctable[[#This Row],[Churn]]="Yes",1,0)</f>
        <v>0</v>
      </c>
    </row>
    <row r="3049" spans="1:23"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s="1">
        <v>84.15</v>
      </c>
      <c r="T3049" s="1">
        <v>2585.9499999999998</v>
      </c>
      <c r="U3049" t="s">
        <v>23</v>
      </c>
      <c r="V3049" t="str">
        <f>IF(ctable[[#This Row],[tenure]]&lt;=12, "Short",IF(ctable[[#This Row],[tenure]]&lt;=36,"Medium","Long"))</f>
        <v>Medium</v>
      </c>
      <c r="W3049">
        <f>IF(ctable[[#This Row],[Churn]]="Yes",1,0)</f>
        <v>1</v>
      </c>
    </row>
    <row r="3050" spans="1:23"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s="1">
        <v>44.45</v>
      </c>
      <c r="T3050" s="1">
        <v>82.7</v>
      </c>
      <c r="U3050" t="s">
        <v>24</v>
      </c>
      <c r="V3050" t="str">
        <f>IF(ctable[[#This Row],[tenure]]&lt;=12, "Short",IF(ctable[[#This Row],[tenure]]&lt;=36,"Medium","Long"))</f>
        <v>Short</v>
      </c>
      <c r="W3050">
        <f>IF(ctable[[#This Row],[Churn]]="Yes",1,0)</f>
        <v>0</v>
      </c>
    </row>
    <row r="3051" spans="1:23"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s="1">
        <v>19.75</v>
      </c>
      <c r="T3051" s="1">
        <v>58.85</v>
      </c>
      <c r="U3051" t="s">
        <v>23</v>
      </c>
      <c r="V3051" t="str">
        <f>IF(ctable[[#This Row],[tenure]]&lt;=12, "Short",IF(ctable[[#This Row],[tenure]]&lt;=36,"Medium","Long"))</f>
        <v>Short</v>
      </c>
      <c r="W3051">
        <f>IF(ctable[[#This Row],[Churn]]="Yes",1,0)</f>
        <v>1</v>
      </c>
    </row>
    <row r="3052" spans="1:23"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s="1">
        <v>85.4</v>
      </c>
      <c r="T3052" s="1">
        <v>425.9</v>
      </c>
      <c r="U3052" t="s">
        <v>23</v>
      </c>
      <c r="V3052" t="str">
        <f>IF(ctable[[#This Row],[tenure]]&lt;=12, "Short",IF(ctable[[#This Row],[tenure]]&lt;=36,"Medium","Long"))</f>
        <v>Short</v>
      </c>
      <c r="W3052">
        <f>IF(ctable[[#This Row],[Churn]]="Yes",1,0)</f>
        <v>1</v>
      </c>
    </row>
    <row r="3053" spans="1:23"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s="1">
        <v>89.9</v>
      </c>
      <c r="T3053" s="1">
        <v>6342.7</v>
      </c>
      <c r="U3053" t="s">
        <v>24</v>
      </c>
      <c r="V3053" t="str">
        <f>IF(ctable[[#This Row],[tenure]]&lt;=12, "Short",IF(ctable[[#This Row],[tenure]]&lt;=36,"Medium","Long"))</f>
        <v>Long</v>
      </c>
      <c r="W3053">
        <f>IF(ctable[[#This Row],[Churn]]="Yes",1,0)</f>
        <v>0</v>
      </c>
    </row>
    <row r="3054" spans="1:23"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s="1">
        <v>55.05</v>
      </c>
      <c r="T3054" s="1">
        <v>2030.75</v>
      </c>
      <c r="U3054" t="s">
        <v>24</v>
      </c>
      <c r="V3054" t="str">
        <f>IF(ctable[[#This Row],[tenure]]&lt;=12, "Short",IF(ctable[[#This Row],[tenure]]&lt;=36,"Medium","Long"))</f>
        <v>Long</v>
      </c>
      <c r="W3054">
        <f>IF(ctable[[#This Row],[Churn]]="Yes",1,0)</f>
        <v>0</v>
      </c>
    </row>
    <row r="3055" spans="1:23"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s="1">
        <v>104.1</v>
      </c>
      <c r="T3055" s="1">
        <v>6700.05</v>
      </c>
      <c r="U3055" t="s">
        <v>24</v>
      </c>
      <c r="V3055" t="str">
        <f>IF(ctable[[#This Row],[tenure]]&lt;=12, "Short",IF(ctable[[#This Row],[tenure]]&lt;=36,"Medium","Long"))</f>
        <v>Long</v>
      </c>
      <c r="W3055">
        <f>IF(ctable[[#This Row],[Churn]]="Yes",1,0)</f>
        <v>0</v>
      </c>
    </row>
    <row r="3056" spans="1:23"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s="1">
        <v>106.6</v>
      </c>
      <c r="T3056" s="1">
        <v>7244.7</v>
      </c>
      <c r="U3056" t="s">
        <v>24</v>
      </c>
      <c r="V3056" t="str">
        <f>IF(ctable[[#This Row],[tenure]]&lt;=12, "Short",IF(ctable[[#This Row],[tenure]]&lt;=36,"Medium","Long"))</f>
        <v>Long</v>
      </c>
      <c r="W3056">
        <f>IF(ctable[[#This Row],[Churn]]="Yes",1,0)</f>
        <v>0</v>
      </c>
    </row>
    <row r="3057" spans="1:23"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s="1">
        <v>75.2</v>
      </c>
      <c r="T3057" s="1">
        <v>3678.3</v>
      </c>
      <c r="U3057" t="s">
        <v>23</v>
      </c>
      <c r="V3057" t="str">
        <f>IF(ctable[[#This Row],[tenure]]&lt;=12, "Short",IF(ctable[[#This Row],[tenure]]&lt;=36,"Medium","Long"))</f>
        <v>Long</v>
      </c>
      <c r="W3057">
        <f>IF(ctable[[#This Row],[Churn]]="Yes",1,0)</f>
        <v>1</v>
      </c>
    </row>
    <row r="3058" spans="1:23"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s="1">
        <v>70.5</v>
      </c>
      <c r="T3058" s="1">
        <v>3486.65</v>
      </c>
      <c r="U3058" t="s">
        <v>24</v>
      </c>
      <c r="V3058" t="str">
        <f>IF(ctable[[#This Row],[tenure]]&lt;=12, "Short",IF(ctable[[#This Row],[tenure]]&lt;=36,"Medium","Long"))</f>
        <v>Long</v>
      </c>
      <c r="W3058">
        <f>IF(ctable[[#This Row],[Churn]]="Yes",1,0)</f>
        <v>0</v>
      </c>
    </row>
    <row r="3059" spans="1:23"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s="1">
        <v>19.600000000000001</v>
      </c>
      <c r="T3059" s="1">
        <v>411.15</v>
      </c>
      <c r="U3059" t="s">
        <v>24</v>
      </c>
      <c r="V3059" t="str">
        <f>IF(ctable[[#This Row],[tenure]]&lt;=12, "Short",IF(ctable[[#This Row],[tenure]]&lt;=36,"Medium","Long"))</f>
        <v>Medium</v>
      </c>
      <c r="W3059">
        <f>IF(ctable[[#This Row],[Churn]]="Yes",1,0)</f>
        <v>0</v>
      </c>
    </row>
    <row r="3060" spans="1:23"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s="1">
        <v>55.85</v>
      </c>
      <c r="T3060" s="1">
        <v>937.5</v>
      </c>
      <c r="U3060" t="s">
        <v>23</v>
      </c>
      <c r="V3060" t="str">
        <f>IF(ctable[[#This Row],[tenure]]&lt;=12, "Short",IF(ctable[[#This Row],[tenure]]&lt;=36,"Medium","Long"))</f>
        <v>Medium</v>
      </c>
      <c r="W3060">
        <f>IF(ctable[[#This Row],[Churn]]="Yes",1,0)</f>
        <v>1</v>
      </c>
    </row>
    <row r="3061" spans="1:23"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s="1">
        <v>24.05</v>
      </c>
      <c r="T3061" s="1">
        <v>1559.15</v>
      </c>
      <c r="U3061" t="s">
        <v>24</v>
      </c>
      <c r="V3061" t="str">
        <f>IF(ctable[[#This Row],[tenure]]&lt;=12, "Short",IF(ctable[[#This Row],[tenure]]&lt;=36,"Medium","Long"))</f>
        <v>Long</v>
      </c>
      <c r="W3061">
        <f>IF(ctable[[#This Row],[Churn]]="Yes",1,0)</f>
        <v>0</v>
      </c>
    </row>
    <row r="3062" spans="1:23"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s="1">
        <v>38.1</v>
      </c>
      <c r="T3062" s="1">
        <v>970.4</v>
      </c>
      <c r="U3062" t="s">
        <v>24</v>
      </c>
      <c r="V3062" t="str">
        <f>IF(ctable[[#This Row],[tenure]]&lt;=12, "Short",IF(ctable[[#This Row],[tenure]]&lt;=36,"Medium","Long"))</f>
        <v>Medium</v>
      </c>
      <c r="W3062">
        <f>IF(ctable[[#This Row],[Churn]]="Yes",1,0)</f>
        <v>0</v>
      </c>
    </row>
    <row r="3063" spans="1:23"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s="1">
        <v>106.4</v>
      </c>
      <c r="T3063" s="1">
        <v>2483.5</v>
      </c>
      <c r="U3063" t="s">
        <v>23</v>
      </c>
      <c r="V3063" t="str">
        <f>IF(ctable[[#This Row],[tenure]]&lt;=12, "Short",IF(ctable[[#This Row],[tenure]]&lt;=36,"Medium","Long"))</f>
        <v>Medium</v>
      </c>
      <c r="W3063">
        <f>IF(ctable[[#This Row],[Churn]]="Yes",1,0)</f>
        <v>1</v>
      </c>
    </row>
    <row r="3064" spans="1:23"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s="1">
        <v>34.25</v>
      </c>
      <c r="T3064" s="1">
        <v>828.2</v>
      </c>
      <c r="U3064" t="s">
        <v>24</v>
      </c>
      <c r="V3064" t="str">
        <f>IF(ctable[[#This Row],[tenure]]&lt;=12, "Short",IF(ctable[[#This Row],[tenure]]&lt;=36,"Medium","Long"))</f>
        <v>Medium</v>
      </c>
      <c r="W3064">
        <f>IF(ctable[[#This Row],[Churn]]="Yes",1,0)</f>
        <v>0</v>
      </c>
    </row>
    <row r="3065" spans="1:23"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s="1">
        <v>100.05</v>
      </c>
      <c r="T3065" s="1">
        <v>3810.55</v>
      </c>
      <c r="U3065" t="s">
        <v>24</v>
      </c>
      <c r="V3065" t="str">
        <f>IF(ctable[[#This Row],[tenure]]&lt;=12, "Short",IF(ctable[[#This Row],[tenure]]&lt;=36,"Medium","Long"))</f>
        <v>Long</v>
      </c>
      <c r="W3065">
        <f>IF(ctable[[#This Row],[Churn]]="Yes",1,0)</f>
        <v>0</v>
      </c>
    </row>
    <row r="3066" spans="1:23"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s="1">
        <v>68.650000000000006</v>
      </c>
      <c r="T3066" s="1">
        <v>1493.2</v>
      </c>
      <c r="U3066" t="s">
        <v>24</v>
      </c>
      <c r="V3066" t="str">
        <f>IF(ctable[[#This Row],[tenure]]&lt;=12, "Short",IF(ctable[[#This Row],[tenure]]&lt;=36,"Medium","Long"))</f>
        <v>Medium</v>
      </c>
      <c r="W3066">
        <f>IF(ctable[[#This Row],[Churn]]="Yes",1,0)</f>
        <v>0</v>
      </c>
    </row>
    <row r="3067" spans="1:23"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s="1">
        <v>45.8</v>
      </c>
      <c r="T3067" s="1">
        <v>45.8</v>
      </c>
      <c r="U3067" t="s">
        <v>24</v>
      </c>
      <c r="V3067" t="str">
        <f>IF(ctable[[#This Row],[tenure]]&lt;=12, "Short",IF(ctable[[#This Row],[tenure]]&lt;=36,"Medium","Long"))</f>
        <v>Short</v>
      </c>
      <c r="W3067">
        <f>IF(ctable[[#This Row],[Churn]]="Yes",1,0)</f>
        <v>0</v>
      </c>
    </row>
    <row r="3068" spans="1:23"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s="1">
        <v>75.75</v>
      </c>
      <c r="T3068" s="1">
        <v>777.3</v>
      </c>
      <c r="U3068" t="s">
        <v>24</v>
      </c>
      <c r="V3068" t="str">
        <f>IF(ctable[[#This Row],[tenure]]&lt;=12, "Short",IF(ctable[[#This Row],[tenure]]&lt;=36,"Medium","Long"))</f>
        <v>Short</v>
      </c>
      <c r="W3068">
        <f>IF(ctable[[#This Row],[Churn]]="Yes",1,0)</f>
        <v>0</v>
      </c>
    </row>
    <row r="3069" spans="1:23"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s="1">
        <v>84.4</v>
      </c>
      <c r="T3069" s="1">
        <v>556.35</v>
      </c>
      <c r="U3069" t="s">
        <v>23</v>
      </c>
      <c r="V3069" t="str">
        <f>IF(ctable[[#This Row],[tenure]]&lt;=12, "Short",IF(ctable[[#This Row],[tenure]]&lt;=36,"Medium","Long"))</f>
        <v>Short</v>
      </c>
      <c r="W3069">
        <f>IF(ctable[[#This Row],[Churn]]="Yes",1,0)</f>
        <v>1</v>
      </c>
    </row>
    <row r="3070" spans="1:23"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s="1">
        <v>96.4</v>
      </c>
      <c r="T3070" s="1">
        <v>4911.05</v>
      </c>
      <c r="U3070" t="s">
        <v>24</v>
      </c>
      <c r="V3070" t="str">
        <f>IF(ctable[[#This Row],[tenure]]&lt;=12, "Short",IF(ctable[[#This Row],[tenure]]&lt;=36,"Medium","Long"))</f>
        <v>Long</v>
      </c>
      <c r="W3070">
        <f>IF(ctable[[#This Row],[Churn]]="Yes",1,0)</f>
        <v>0</v>
      </c>
    </row>
    <row r="3071" spans="1:23"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s="1">
        <v>20.55</v>
      </c>
      <c r="T3071" s="1">
        <v>187.35</v>
      </c>
      <c r="U3071" t="s">
        <v>24</v>
      </c>
      <c r="V3071" t="str">
        <f>IF(ctable[[#This Row],[tenure]]&lt;=12, "Short",IF(ctable[[#This Row],[tenure]]&lt;=36,"Medium","Long"))</f>
        <v>Short</v>
      </c>
      <c r="W3071">
        <f>IF(ctable[[#This Row],[Churn]]="Yes",1,0)</f>
        <v>0</v>
      </c>
    </row>
    <row r="3072" spans="1:23"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s="1">
        <v>50.95</v>
      </c>
      <c r="T3072" s="1">
        <v>307.60000000000002</v>
      </c>
      <c r="U3072" t="s">
        <v>24</v>
      </c>
      <c r="V3072" t="str">
        <f>IF(ctable[[#This Row],[tenure]]&lt;=12, "Short",IF(ctable[[#This Row],[tenure]]&lt;=36,"Medium","Long"))</f>
        <v>Short</v>
      </c>
      <c r="W3072">
        <f>IF(ctable[[#This Row],[Churn]]="Yes",1,0)</f>
        <v>0</v>
      </c>
    </row>
    <row r="3073" spans="1:23"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s="1">
        <v>90.5</v>
      </c>
      <c r="T3073" s="1">
        <v>4318.3500000000004</v>
      </c>
      <c r="U3073" t="s">
        <v>24</v>
      </c>
      <c r="V3073" t="str">
        <f>IF(ctable[[#This Row],[tenure]]&lt;=12, "Short",IF(ctable[[#This Row],[tenure]]&lt;=36,"Medium","Long"))</f>
        <v>Long</v>
      </c>
      <c r="W3073">
        <f>IF(ctable[[#This Row],[Churn]]="Yes",1,0)</f>
        <v>0</v>
      </c>
    </row>
    <row r="3074" spans="1:23"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s="1">
        <v>79.400000000000006</v>
      </c>
      <c r="T3074" s="1">
        <v>4820.55</v>
      </c>
      <c r="U3074" t="s">
        <v>24</v>
      </c>
      <c r="V3074" t="str">
        <f>IF(ctable[[#This Row],[tenure]]&lt;=12, "Short",IF(ctable[[#This Row],[tenure]]&lt;=36,"Medium","Long"))</f>
        <v>Long</v>
      </c>
      <c r="W3074">
        <f>IF(ctable[[#This Row],[Churn]]="Yes",1,0)</f>
        <v>0</v>
      </c>
    </row>
    <row r="3075" spans="1:23"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s="1">
        <v>58.75</v>
      </c>
      <c r="T3075" s="1">
        <v>3038.55</v>
      </c>
      <c r="U3075" t="s">
        <v>24</v>
      </c>
      <c r="V3075" t="str">
        <f>IF(ctable[[#This Row],[tenure]]&lt;=12, "Short",IF(ctable[[#This Row],[tenure]]&lt;=36,"Medium","Long"))</f>
        <v>Long</v>
      </c>
      <c r="W3075">
        <f>IF(ctable[[#This Row],[Churn]]="Yes",1,0)</f>
        <v>0</v>
      </c>
    </row>
    <row r="3076" spans="1:23"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s="1">
        <v>59.45</v>
      </c>
      <c r="T3076" s="1">
        <v>2136.9</v>
      </c>
      <c r="U3076" t="s">
        <v>24</v>
      </c>
      <c r="V3076" t="str">
        <f>IF(ctable[[#This Row],[tenure]]&lt;=12, "Short",IF(ctable[[#This Row],[tenure]]&lt;=36,"Medium","Long"))</f>
        <v>Medium</v>
      </c>
      <c r="W3076">
        <f>IF(ctable[[#This Row],[Churn]]="Yes",1,0)</f>
        <v>0</v>
      </c>
    </row>
    <row r="3077" spans="1:23"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s="1">
        <v>105.7</v>
      </c>
      <c r="T3077" s="1">
        <v>7472.15</v>
      </c>
      <c r="U3077" t="s">
        <v>24</v>
      </c>
      <c r="V3077" t="str">
        <f>IF(ctable[[#This Row],[tenure]]&lt;=12, "Short",IF(ctable[[#This Row],[tenure]]&lt;=36,"Medium","Long"))</f>
        <v>Long</v>
      </c>
      <c r="W3077">
        <f>IF(ctable[[#This Row],[Churn]]="Yes",1,0)</f>
        <v>0</v>
      </c>
    </row>
    <row r="3078" spans="1:23"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s="1">
        <v>56.25</v>
      </c>
      <c r="T3078" s="1">
        <v>389.1</v>
      </c>
      <c r="U3078" t="s">
        <v>23</v>
      </c>
      <c r="V3078" t="str">
        <f>IF(ctable[[#This Row],[tenure]]&lt;=12, "Short",IF(ctable[[#This Row],[tenure]]&lt;=36,"Medium","Long"))</f>
        <v>Short</v>
      </c>
      <c r="W3078">
        <f>IF(ctable[[#This Row],[Churn]]="Yes",1,0)</f>
        <v>1</v>
      </c>
    </row>
    <row r="3079" spans="1:23"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s="1">
        <v>53.3</v>
      </c>
      <c r="T3079" s="1">
        <v>2296.25</v>
      </c>
      <c r="U3079" t="s">
        <v>24</v>
      </c>
      <c r="V3079" t="str">
        <f>IF(ctable[[#This Row],[tenure]]&lt;=12, "Short",IF(ctable[[#This Row],[tenure]]&lt;=36,"Medium","Long"))</f>
        <v>Long</v>
      </c>
      <c r="W3079">
        <f>IF(ctable[[#This Row],[Churn]]="Yes",1,0)</f>
        <v>0</v>
      </c>
    </row>
    <row r="3080" spans="1:23"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s="1">
        <v>85.55</v>
      </c>
      <c r="T3080" s="1">
        <v>187.45</v>
      </c>
      <c r="U3080" t="s">
        <v>23</v>
      </c>
      <c r="V3080" t="str">
        <f>IF(ctable[[#This Row],[tenure]]&lt;=12, "Short",IF(ctable[[#This Row],[tenure]]&lt;=36,"Medium","Long"))</f>
        <v>Short</v>
      </c>
      <c r="W3080">
        <f>IF(ctable[[#This Row],[Churn]]="Yes",1,0)</f>
        <v>1</v>
      </c>
    </row>
    <row r="3081" spans="1:23"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s="1">
        <v>68.650000000000006</v>
      </c>
      <c r="T3081" s="1">
        <v>261.25</v>
      </c>
      <c r="U3081" t="s">
        <v>23</v>
      </c>
      <c r="V3081" t="str">
        <f>IF(ctable[[#This Row],[tenure]]&lt;=12, "Short",IF(ctable[[#This Row],[tenure]]&lt;=36,"Medium","Long"))</f>
        <v>Short</v>
      </c>
      <c r="W3081">
        <f>IF(ctable[[#This Row],[Churn]]="Yes",1,0)</f>
        <v>1</v>
      </c>
    </row>
    <row r="3082" spans="1:23"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s="1">
        <v>24.3</v>
      </c>
      <c r="T3082" s="1">
        <v>38.450000000000003</v>
      </c>
      <c r="U3082" t="s">
        <v>24</v>
      </c>
      <c r="V3082" t="str">
        <f>IF(ctable[[#This Row],[tenure]]&lt;=12, "Short",IF(ctable[[#This Row],[tenure]]&lt;=36,"Medium","Long"))</f>
        <v>Short</v>
      </c>
      <c r="W3082">
        <f>IF(ctable[[#This Row],[Churn]]="Yes",1,0)</f>
        <v>0</v>
      </c>
    </row>
    <row r="3083" spans="1:23"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s="1">
        <v>77.849999999999994</v>
      </c>
      <c r="T3083" s="1">
        <v>299.2</v>
      </c>
      <c r="U3083" t="s">
        <v>23</v>
      </c>
      <c r="V3083" t="str">
        <f>IF(ctable[[#This Row],[tenure]]&lt;=12, "Short",IF(ctable[[#This Row],[tenure]]&lt;=36,"Medium","Long"))</f>
        <v>Short</v>
      </c>
      <c r="W3083">
        <f>IF(ctable[[#This Row],[Churn]]="Yes",1,0)</f>
        <v>1</v>
      </c>
    </row>
    <row r="3084" spans="1:23"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s="1">
        <v>59.9</v>
      </c>
      <c r="T3084" s="1">
        <v>3043.6</v>
      </c>
      <c r="U3084" t="s">
        <v>24</v>
      </c>
      <c r="V3084" t="str">
        <f>IF(ctable[[#This Row],[tenure]]&lt;=12, "Short",IF(ctable[[#This Row],[tenure]]&lt;=36,"Medium","Long"))</f>
        <v>Long</v>
      </c>
      <c r="W3084">
        <f>IF(ctable[[#This Row],[Churn]]="Yes",1,0)</f>
        <v>0</v>
      </c>
    </row>
    <row r="3085" spans="1:23"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s="1">
        <v>23.95</v>
      </c>
      <c r="T3085" s="1">
        <v>1506.4</v>
      </c>
      <c r="U3085" t="s">
        <v>24</v>
      </c>
      <c r="V3085" t="str">
        <f>IF(ctable[[#This Row],[tenure]]&lt;=12, "Short",IF(ctable[[#This Row],[tenure]]&lt;=36,"Medium","Long"))</f>
        <v>Long</v>
      </c>
      <c r="W3085">
        <f>IF(ctable[[#This Row],[Churn]]="Yes",1,0)</f>
        <v>0</v>
      </c>
    </row>
    <row r="3086" spans="1:23"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s="1">
        <v>20.149999999999999</v>
      </c>
      <c r="T3086" s="1">
        <v>163.69999999999999</v>
      </c>
      <c r="U3086" t="s">
        <v>24</v>
      </c>
      <c r="V3086" t="str">
        <f>IF(ctable[[#This Row],[tenure]]&lt;=12, "Short",IF(ctable[[#This Row],[tenure]]&lt;=36,"Medium","Long"))</f>
        <v>Short</v>
      </c>
      <c r="W3086">
        <f>IF(ctable[[#This Row],[Churn]]="Yes",1,0)</f>
        <v>0</v>
      </c>
    </row>
    <row r="3087" spans="1:23"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s="1">
        <v>105.35</v>
      </c>
      <c r="T3087" s="1">
        <v>323.25</v>
      </c>
      <c r="U3087" t="s">
        <v>23</v>
      </c>
      <c r="V3087" t="str">
        <f>IF(ctable[[#This Row],[tenure]]&lt;=12, "Short",IF(ctable[[#This Row],[tenure]]&lt;=36,"Medium","Long"))</f>
        <v>Short</v>
      </c>
      <c r="W3087">
        <f>IF(ctable[[#This Row],[Churn]]="Yes",1,0)</f>
        <v>1</v>
      </c>
    </row>
    <row r="3088" spans="1:23"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s="1">
        <v>95.65</v>
      </c>
      <c r="T3088" s="1">
        <v>1640</v>
      </c>
      <c r="U3088" t="s">
        <v>24</v>
      </c>
      <c r="V3088" t="str">
        <f>IF(ctable[[#This Row],[tenure]]&lt;=12, "Short",IF(ctable[[#This Row],[tenure]]&lt;=36,"Medium","Long"))</f>
        <v>Medium</v>
      </c>
      <c r="W3088">
        <f>IF(ctable[[#This Row],[Churn]]="Yes",1,0)</f>
        <v>0</v>
      </c>
    </row>
    <row r="3089" spans="1:23"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s="1">
        <v>87.05</v>
      </c>
      <c r="T3089" s="1">
        <v>762.1</v>
      </c>
      <c r="U3089" t="s">
        <v>23</v>
      </c>
      <c r="V3089" t="str">
        <f>IF(ctable[[#This Row],[tenure]]&lt;=12, "Short",IF(ctable[[#This Row],[tenure]]&lt;=36,"Medium","Long"))</f>
        <v>Short</v>
      </c>
      <c r="W3089">
        <f>IF(ctable[[#This Row],[Churn]]="Yes",1,0)</f>
        <v>1</v>
      </c>
    </row>
    <row r="3090" spans="1:23"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s="1">
        <v>81</v>
      </c>
      <c r="T3090" s="1">
        <v>3846.35</v>
      </c>
      <c r="U3090" t="s">
        <v>24</v>
      </c>
      <c r="V3090" t="str">
        <f>IF(ctable[[#This Row],[tenure]]&lt;=12, "Short",IF(ctable[[#This Row],[tenure]]&lt;=36,"Medium","Long"))</f>
        <v>Long</v>
      </c>
      <c r="W3090">
        <f>IF(ctable[[#This Row],[Churn]]="Yes",1,0)</f>
        <v>0</v>
      </c>
    </row>
    <row r="3091" spans="1:23"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s="1">
        <v>82.45</v>
      </c>
      <c r="T3091" s="1">
        <v>5646.6</v>
      </c>
      <c r="U3091" t="s">
        <v>24</v>
      </c>
      <c r="V3091" t="str">
        <f>IF(ctable[[#This Row],[tenure]]&lt;=12, "Short",IF(ctable[[#This Row],[tenure]]&lt;=36,"Medium","Long"))</f>
        <v>Long</v>
      </c>
      <c r="W3091">
        <f>IF(ctable[[#This Row],[Churn]]="Yes",1,0)</f>
        <v>0</v>
      </c>
    </row>
    <row r="3092" spans="1:23"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s="1">
        <v>53.5</v>
      </c>
      <c r="T3092" s="1">
        <v>53.5</v>
      </c>
      <c r="U3092" t="s">
        <v>23</v>
      </c>
      <c r="V3092" t="str">
        <f>IF(ctable[[#This Row],[tenure]]&lt;=12, "Short",IF(ctable[[#This Row],[tenure]]&lt;=36,"Medium","Long"))</f>
        <v>Short</v>
      </c>
      <c r="W3092">
        <f>IF(ctable[[#This Row],[Churn]]="Yes",1,0)</f>
        <v>1</v>
      </c>
    </row>
    <row r="3093" spans="1:23"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s="1">
        <v>20.5</v>
      </c>
      <c r="T3093" s="1">
        <v>79.05</v>
      </c>
      <c r="U3093" t="s">
        <v>24</v>
      </c>
      <c r="V3093" t="str">
        <f>IF(ctable[[#This Row],[tenure]]&lt;=12, "Short",IF(ctable[[#This Row],[tenure]]&lt;=36,"Medium","Long"))</f>
        <v>Short</v>
      </c>
      <c r="W3093">
        <f>IF(ctable[[#This Row],[Churn]]="Yes",1,0)</f>
        <v>0</v>
      </c>
    </row>
    <row r="3094" spans="1:23"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s="1">
        <v>25.1</v>
      </c>
      <c r="T3094" s="1">
        <v>25.1</v>
      </c>
      <c r="U3094" t="s">
        <v>23</v>
      </c>
      <c r="V3094" t="str">
        <f>IF(ctable[[#This Row],[tenure]]&lt;=12, "Short",IF(ctable[[#This Row],[tenure]]&lt;=36,"Medium","Long"))</f>
        <v>Short</v>
      </c>
      <c r="W3094">
        <f>IF(ctable[[#This Row],[Churn]]="Yes",1,0)</f>
        <v>1</v>
      </c>
    </row>
    <row r="3095" spans="1:23"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s="1">
        <v>54.4</v>
      </c>
      <c r="T3095" s="1">
        <v>1516.6</v>
      </c>
      <c r="U3095" t="s">
        <v>24</v>
      </c>
      <c r="V3095" t="str">
        <f>IF(ctable[[#This Row],[tenure]]&lt;=12, "Short",IF(ctable[[#This Row],[tenure]]&lt;=36,"Medium","Long"))</f>
        <v>Medium</v>
      </c>
      <c r="W3095">
        <f>IF(ctable[[#This Row],[Churn]]="Yes",1,0)</f>
        <v>0</v>
      </c>
    </row>
    <row r="3096" spans="1:23"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s="1">
        <v>58.6</v>
      </c>
      <c r="T3096" s="1">
        <v>2224.5</v>
      </c>
      <c r="U3096" t="s">
        <v>24</v>
      </c>
      <c r="V3096" t="str">
        <f>IF(ctable[[#This Row],[tenure]]&lt;=12, "Short",IF(ctable[[#This Row],[tenure]]&lt;=36,"Medium","Long"))</f>
        <v>Long</v>
      </c>
      <c r="W3096">
        <f>IF(ctable[[#This Row],[Churn]]="Yes",1,0)</f>
        <v>0</v>
      </c>
    </row>
    <row r="3097" spans="1:23"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s="1">
        <v>84.8</v>
      </c>
      <c r="T3097" s="1">
        <v>888.75</v>
      </c>
      <c r="U3097" t="s">
        <v>24</v>
      </c>
      <c r="V3097" t="str">
        <f>IF(ctable[[#This Row],[tenure]]&lt;=12, "Short",IF(ctable[[#This Row],[tenure]]&lt;=36,"Medium","Long"))</f>
        <v>Short</v>
      </c>
      <c r="W3097">
        <f>IF(ctable[[#This Row],[Churn]]="Yes",1,0)</f>
        <v>0</v>
      </c>
    </row>
    <row r="3098" spans="1:23"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s="1">
        <v>61.4</v>
      </c>
      <c r="T3098" s="1">
        <v>4310.3500000000004</v>
      </c>
      <c r="U3098" t="s">
        <v>24</v>
      </c>
      <c r="V3098" t="str">
        <f>IF(ctable[[#This Row],[tenure]]&lt;=12, "Short",IF(ctable[[#This Row],[tenure]]&lt;=36,"Medium","Long"))</f>
        <v>Long</v>
      </c>
      <c r="W3098">
        <f>IF(ctable[[#This Row],[Churn]]="Yes",1,0)</f>
        <v>0</v>
      </c>
    </row>
    <row r="3099" spans="1:23"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s="1">
        <v>20.399999999999999</v>
      </c>
      <c r="T3099" s="1">
        <v>42.9</v>
      </c>
      <c r="U3099" t="s">
        <v>24</v>
      </c>
      <c r="V3099" t="str">
        <f>IF(ctable[[#This Row],[tenure]]&lt;=12, "Short",IF(ctable[[#This Row],[tenure]]&lt;=36,"Medium","Long"))</f>
        <v>Short</v>
      </c>
      <c r="W3099">
        <f>IF(ctable[[#This Row],[Churn]]="Yes",1,0)</f>
        <v>0</v>
      </c>
    </row>
    <row r="3100" spans="1:23"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s="1">
        <v>79.650000000000006</v>
      </c>
      <c r="T3100" s="1">
        <v>2365.15</v>
      </c>
      <c r="U3100" t="s">
        <v>23</v>
      </c>
      <c r="V3100" t="str">
        <f>IF(ctable[[#This Row],[tenure]]&lt;=12, "Short",IF(ctable[[#This Row],[tenure]]&lt;=36,"Medium","Long"))</f>
        <v>Medium</v>
      </c>
      <c r="W3100">
        <f>IF(ctable[[#This Row],[Churn]]="Yes",1,0)</f>
        <v>1</v>
      </c>
    </row>
    <row r="3101" spans="1:23"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s="1">
        <v>20.149999999999999</v>
      </c>
      <c r="T3101" s="1">
        <v>353.65</v>
      </c>
      <c r="U3101" t="s">
        <v>24</v>
      </c>
      <c r="V3101" t="str">
        <f>IF(ctable[[#This Row],[tenure]]&lt;=12, "Short",IF(ctable[[#This Row],[tenure]]&lt;=36,"Medium","Long"))</f>
        <v>Medium</v>
      </c>
      <c r="W3101">
        <f>IF(ctable[[#This Row],[Churn]]="Yes",1,0)</f>
        <v>0</v>
      </c>
    </row>
    <row r="3102" spans="1:23"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s="1">
        <v>94.45</v>
      </c>
      <c r="T3102" s="1">
        <v>5073.1000000000004</v>
      </c>
      <c r="U3102" t="s">
        <v>24</v>
      </c>
      <c r="V3102" t="str">
        <f>IF(ctable[[#This Row],[tenure]]&lt;=12, "Short",IF(ctable[[#This Row],[tenure]]&lt;=36,"Medium","Long"))</f>
        <v>Long</v>
      </c>
      <c r="W3102">
        <f>IF(ctable[[#This Row],[Churn]]="Yes",1,0)</f>
        <v>0</v>
      </c>
    </row>
    <row r="3103" spans="1:23"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s="1">
        <v>79.8</v>
      </c>
      <c r="T3103" s="1">
        <v>4526.8500000000004</v>
      </c>
      <c r="U3103" t="s">
        <v>24</v>
      </c>
      <c r="V3103" t="str">
        <f>IF(ctable[[#This Row],[tenure]]&lt;=12, "Short",IF(ctable[[#This Row],[tenure]]&lt;=36,"Medium","Long"))</f>
        <v>Long</v>
      </c>
      <c r="W3103">
        <f>IF(ctable[[#This Row],[Churn]]="Yes",1,0)</f>
        <v>0</v>
      </c>
    </row>
    <row r="3104" spans="1:23"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s="1">
        <v>54.2</v>
      </c>
      <c r="T3104" s="1">
        <v>308.25</v>
      </c>
      <c r="U3104" t="s">
        <v>23</v>
      </c>
      <c r="V3104" t="str">
        <f>IF(ctable[[#This Row],[tenure]]&lt;=12, "Short",IF(ctable[[#This Row],[tenure]]&lt;=36,"Medium","Long"))</f>
        <v>Short</v>
      </c>
      <c r="W3104">
        <f>IF(ctable[[#This Row],[Churn]]="Yes",1,0)</f>
        <v>1</v>
      </c>
    </row>
    <row r="3105" spans="1:23"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s="1">
        <v>19.45</v>
      </c>
      <c r="T3105" s="1">
        <v>19.45</v>
      </c>
      <c r="U3105" t="s">
        <v>23</v>
      </c>
      <c r="V3105" t="str">
        <f>IF(ctable[[#This Row],[tenure]]&lt;=12, "Short",IF(ctable[[#This Row],[tenure]]&lt;=36,"Medium","Long"))</f>
        <v>Short</v>
      </c>
      <c r="W3105">
        <f>IF(ctable[[#This Row],[Churn]]="Yes",1,0)</f>
        <v>1</v>
      </c>
    </row>
    <row r="3106" spans="1:23"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s="1">
        <v>74.05</v>
      </c>
      <c r="T3106" s="1">
        <v>678.45</v>
      </c>
      <c r="U3106" t="s">
        <v>24</v>
      </c>
      <c r="V3106" t="str">
        <f>IF(ctable[[#This Row],[tenure]]&lt;=12, "Short",IF(ctable[[#This Row],[tenure]]&lt;=36,"Medium","Long"))</f>
        <v>Short</v>
      </c>
      <c r="W3106">
        <f>IF(ctable[[#This Row],[Churn]]="Yes",1,0)</f>
        <v>0</v>
      </c>
    </row>
    <row r="3107" spans="1:23"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s="1">
        <v>49.15</v>
      </c>
      <c r="T3107" s="1">
        <v>1237.3</v>
      </c>
      <c r="U3107" t="s">
        <v>24</v>
      </c>
      <c r="V3107" t="str">
        <f>IF(ctable[[#This Row],[tenure]]&lt;=12, "Short",IF(ctable[[#This Row],[tenure]]&lt;=36,"Medium","Long"))</f>
        <v>Medium</v>
      </c>
      <c r="W3107">
        <f>IF(ctable[[#This Row],[Churn]]="Yes",1,0)</f>
        <v>0</v>
      </c>
    </row>
    <row r="3108" spans="1:23"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s="1">
        <v>19.399999999999999</v>
      </c>
      <c r="T3108" s="1">
        <v>1023.95</v>
      </c>
      <c r="U3108" t="s">
        <v>24</v>
      </c>
      <c r="V3108" t="str">
        <f>IF(ctable[[#This Row],[tenure]]&lt;=12, "Short",IF(ctable[[#This Row],[tenure]]&lt;=36,"Medium","Long"))</f>
        <v>Long</v>
      </c>
      <c r="W3108">
        <f>IF(ctable[[#This Row],[Churn]]="Yes",1,0)</f>
        <v>0</v>
      </c>
    </row>
    <row r="3109" spans="1:23"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s="1">
        <v>113.65</v>
      </c>
      <c r="T3109" s="1">
        <v>8182.75</v>
      </c>
      <c r="U3109" t="s">
        <v>24</v>
      </c>
      <c r="V3109" t="str">
        <f>IF(ctable[[#This Row],[tenure]]&lt;=12, "Short",IF(ctable[[#This Row],[tenure]]&lt;=36,"Medium","Long"))</f>
        <v>Long</v>
      </c>
      <c r="W3109">
        <f>IF(ctable[[#This Row],[Churn]]="Yes",1,0)</f>
        <v>0</v>
      </c>
    </row>
    <row r="3110" spans="1:23"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s="1">
        <v>106</v>
      </c>
      <c r="T3110" s="1">
        <v>4532.3</v>
      </c>
      <c r="U3110" t="s">
        <v>24</v>
      </c>
      <c r="V3110" t="str">
        <f>IF(ctable[[#This Row],[tenure]]&lt;=12, "Short",IF(ctable[[#This Row],[tenure]]&lt;=36,"Medium","Long"))</f>
        <v>Long</v>
      </c>
      <c r="W3110">
        <f>IF(ctable[[#This Row],[Churn]]="Yes",1,0)</f>
        <v>0</v>
      </c>
    </row>
    <row r="3111" spans="1:23"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s="1">
        <v>25.95</v>
      </c>
      <c r="T3111" s="1">
        <v>1444.05</v>
      </c>
      <c r="U3111" t="s">
        <v>24</v>
      </c>
      <c r="V3111" t="str">
        <f>IF(ctable[[#This Row],[tenure]]&lt;=12, "Short",IF(ctable[[#This Row],[tenure]]&lt;=36,"Medium","Long"))</f>
        <v>Long</v>
      </c>
      <c r="W3111">
        <f>IF(ctable[[#This Row],[Churn]]="Yes",1,0)</f>
        <v>0</v>
      </c>
    </row>
    <row r="3112" spans="1:23"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s="1">
        <v>19.100000000000001</v>
      </c>
      <c r="T3112" s="1">
        <v>19.100000000000001</v>
      </c>
      <c r="U3112" t="s">
        <v>24</v>
      </c>
      <c r="V3112" t="str">
        <f>IF(ctable[[#This Row],[tenure]]&lt;=12, "Short",IF(ctable[[#This Row],[tenure]]&lt;=36,"Medium","Long"))</f>
        <v>Short</v>
      </c>
      <c r="W3112">
        <f>IF(ctable[[#This Row],[Churn]]="Yes",1,0)</f>
        <v>0</v>
      </c>
    </row>
    <row r="3113" spans="1:23"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s="1">
        <v>103.4</v>
      </c>
      <c r="T3113" s="1">
        <v>7372.65</v>
      </c>
      <c r="U3113" t="s">
        <v>23</v>
      </c>
      <c r="V3113" t="str">
        <f>IF(ctable[[#This Row],[tenure]]&lt;=12, "Short",IF(ctable[[#This Row],[tenure]]&lt;=36,"Medium","Long"))</f>
        <v>Long</v>
      </c>
      <c r="W3113">
        <f>IF(ctable[[#This Row],[Churn]]="Yes",1,0)</f>
        <v>1</v>
      </c>
    </row>
    <row r="3114" spans="1:23"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s="1">
        <v>100.55</v>
      </c>
      <c r="T3114" s="1">
        <v>7325.1</v>
      </c>
      <c r="U3114" t="s">
        <v>24</v>
      </c>
      <c r="V3114" t="str">
        <f>IF(ctable[[#This Row],[tenure]]&lt;=12, "Short",IF(ctable[[#This Row],[tenure]]&lt;=36,"Medium","Long"))</f>
        <v>Long</v>
      </c>
      <c r="W3114">
        <f>IF(ctable[[#This Row],[Churn]]="Yes",1,0)</f>
        <v>0</v>
      </c>
    </row>
    <row r="3115" spans="1:23"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s="1">
        <v>95.4</v>
      </c>
      <c r="T3115" s="1">
        <v>3474.2</v>
      </c>
      <c r="U3115" t="s">
        <v>24</v>
      </c>
      <c r="V3115" t="str">
        <f>IF(ctable[[#This Row],[tenure]]&lt;=12, "Short",IF(ctable[[#This Row],[tenure]]&lt;=36,"Medium","Long"))</f>
        <v>Medium</v>
      </c>
      <c r="W3115">
        <f>IF(ctable[[#This Row],[Churn]]="Yes",1,0)</f>
        <v>0</v>
      </c>
    </row>
    <row r="3116" spans="1:23"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s="1">
        <v>75.150000000000006</v>
      </c>
      <c r="T3116" s="1">
        <v>392.65</v>
      </c>
      <c r="U3116" t="s">
        <v>24</v>
      </c>
      <c r="V3116" t="str">
        <f>IF(ctable[[#This Row],[tenure]]&lt;=12, "Short",IF(ctable[[#This Row],[tenure]]&lt;=36,"Medium","Long"))</f>
        <v>Short</v>
      </c>
      <c r="W3116">
        <f>IF(ctable[[#This Row],[Churn]]="Yes",1,0)</f>
        <v>0</v>
      </c>
    </row>
    <row r="3117" spans="1:23"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s="1">
        <v>84.45</v>
      </c>
      <c r="T3117" s="1">
        <v>1058.5999999999999</v>
      </c>
      <c r="U3117" t="s">
        <v>23</v>
      </c>
      <c r="V3117" t="str">
        <f>IF(ctable[[#This Row],[tenure]]&lt;=12, "Short",IF(ctable[[#This Row],[tenure]]&lt;=36,"Medium","Long"))</f>
        <v>Medium</v>
      </c>
      <c r="W3117">
        <f>IF(ctable[[#This Row],[Churn]]="Yes",1,0)</f>
        <v>1</v>
      </c>
    </row>
    <row r="3118" spans="1:23"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s="1">
        <v>89.15</v>
      </c>
      <c r="T3118" s="1">
        <v>3990.75</v>
      </c>
      <c r="U3118" t="s">
        <v>24</v>
      </c>
      <c r="V3118" t="str">
        <f>IF(ctable[[#This Row],[tenure]]&lt;=12, "Short",IF(ctable[[#This Row],[tenure]]&lt;=36,"Medium","Long"))</f>
        <v>Long</v>
      </c>
      <c r="W3118">
        <f>IF(ctable[[#This Row],[Churn]]="Yes",1,0)</f>
        <v>0</v>
      </c>
    </row>
    <row r="3119" spans="1:23"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s="1">
        <v>107.9</v>
      </c>
      <c r="T3119" s="1">
        <v>7475.85</v>
      </c>
      <c r="U3119" t="s">
        <v>24</v>
      </c>
      <c r="V3119" t="str">
        <f>IF(ctable[[#This Row],[tenure]]&lt;=12, "Short",IF(ctable[[#This Row],[tenure]]&lt;=36,"Medium","Long"))</f>
        <v>Long</v>
      </c>
      <c r="W3119">
        <f>IF(ctable[[#This Row],[Churn]]="Yes",1,0)</f>
        <v>0</v>
      </c>
    </row>
    <row r="3120" spans="1:23"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s="1">
        <v>19.5</v>
      </c>
      <c r="T3120" s="1">
        <v>835.5</v>
      </c>
      <c r="U3120" t="s">
        <v>24</v>
      </c>
      <c r="V3120" t="str">
        <f>IF(ctable[[#This Row],[tenure]]&lt;=12, "Short",IF(ctable[[#This Row],[tenure]]&lt;=36,"Medium","Long"))</f>
        <v>Long</v>
      </c>
      <c r="W3120">
        <f>IF(ctable[[#This Row],[Churn]]="Yes",1,0)</f>
        <v>0</v>
      </c>
    </row>
    <row r="3121" spans="1:23"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s="1">
        <v>85.95</v>
      </c>
      <c r="T3121" s="1">
        <v>2628.6</v>
      </c>
      <c r="U3121" t="s">
        <v>23</v>
      </c>
      <c r="V3121" t="str">
        <f>IF(ctable[[#This Row],[tenure]]&lt;=12, "Short",IF(ctable[[#This Row],[tenure]]&lt;=36,"Medium","Long"))</f>
        <v>Medium</v>
      </c>
      <c r="W3121">
        <f>IF(ctable[[#This Row],[Churn]]="Yes",1,0)</f>
        <v>1</v>
      </c>
    </row>
    <row r="3122" spans="1:23"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s="1">
        <v>24.95</v>
      </c>
      <c r="T3122" s="1">
        <v>1718.35</v>
      </c>
      <c r="U3122" t="s">
        <v>24</v>
      </c>
      <c r="V3122" t="str">
        <f>IF(ctable[[#This Row],[tenure]]&lt;=12, "Short",IF(ctable[[#This Row],[tenure]]&lt;=36,"Medium","Long"))</f>
        <v>Long</v>
      </c>
      <c r="W3122">
        <f>IF(ctable[[#This Row],[Churn]]="Yes",1,0)</f>
        <v>0</v>
      </c>
    </row>
    <row r="3123" spans="1:23"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s="1">
        <v>59.4</v>
      </c>
      <c r="T3123" s="1">
        <v>1023.9</v>
      </c>
      <c r="U3123" t="s">
        <v>23</v>
      </c>
      <c r="V3123" t="str">
        <f>IF(ctable[[#This Row],[tenure]]&lt;=12, "Short",IF(ctable[[#This Row],[tenure]]&lt;=36,"Medium","Long"))</f>
        <v>Medium</v>
      </c>
      <c r="W3123">
        <f>IF(ctable[[#This Row],[Churn]]="Yes",1,0)</f>
        <v>1</v>
      </c>
    </row>
    <row r="3124" spans="1:23"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s="1">
        <v>19.5</v>
      </c>
      <c r="T3124" s="1">
        <v>1193.55</v>
      </c>
      <c r="U3124" t="s">
        <v>24</v>
      </c>
      <c r="V3124" t="str">
        <f>IF(ctable[[#This Row],[tenure]]&lt;=12, "Short",IF(ctable[[#This Row],[tenure]]&lt;=36,"Medium","Long"))</f>
        <v>Long</v>
      </c>
      <c r="W3124">
        <f>IF(ctable[[#This Row],[Churn]]="Yes",1,0)</f>
        <v>0</v>
      </c>
    </row>
    <row r="3125" spans="1:23"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s="1">
        <v>69.95</v>
      </c>
      <c r="T3125" s="1">
        <v>1205.5</v>
      </c>
      <c r="U3125" t="s">
        <v>24</v>
      </c>
      <c r="V3125" t="str">
        <f>IF(ctable[[#This Row],[tenure]]&lt;=12, "Short",IF(ctable[[#This Row],[tenure]]&lt;=36,"Medium","Long"))</f>
        <v>Medium</v>
      </c>
      <c r="W3125">
        <f>IF(ctable[[#This Row],[Churn]]="Yes",1,0)</f>
        <v>0</v>
      </c>
    </row>
    <row r="3126" spans="1:23"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s="1">
        <v>82.85</v>
      </c>
      <c r="T3126" s="1">
        <v>5776.45</v>
      </c>
      <c r="U3126" t="s">
        <v>24</v>
      </c>
      <c r="V3126" t="str">
        <f>IF(ctable[[#This Row],[tenure]]&lt;=12, "Short",IF(ctable[[#This Row],[tenure]]&lt;=36,"Medium","Long"))</f>
        <v>Long</v>
      </c>
      <c r="W3126">
        <f>IF(ctable[[#This Row],[Churn]]="Yes",1,0)</f>
        <v>0</v>
      </c>
    </row>
    <row r="3127" spans="1:23"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s="1">
        <v>19</v>
      </c>
      <c r="T3127" s="1">
        <v>78.900000000000006</v>
      </c>
      <c r="U3127" t="s">
        <v>24</v>
      </c>
      <c r="V3127" t="str">
        <f>IF(ctable[[#This Row],[tenure]]&lt;=12, "Short",IF(ctable[[#This Row],[tenure]]&lt;=36,"Medium","Long"))</f>
        <v>Short</v>
      </c>
      <c r="W3127">
        <f>IF(ctable[[#This Row],[Churn]]="Yes",1,0)</f>
        <v>0</v>
      </c>
    </row>
    <row r="3128" spans="1:23"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s="1">
        <v>38.85</v>
      </c>
      <c r="T3128" s="1">
        <v>1025.1500000000001</v>
      </c>
      <c r="U3128" t="s">
        <v>24</v>
      </c>
      <c r="V3128" t="str">
        <f>IF(ctable[[#This Row],[tenure]]&lt;=12, "Short",IF(ctable[[#This Row],[tenure]]&lt;=36,"Medium","Long"))</f>
        <v>Medium</v>
      </c>
      <c r="W3128">
        <f>IF(ctable[[#This Row],[Churn]]="Yes",1,0)</f>
        <v>0</v>
      </c>
    </row>
    <row r="3129" spans="1:23"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s="1">
        <v>30.6</v>
      </c>
      <c r="T3129" s="1">
        <v>856.35</v>
      </c>
      <c r="U3129" t="s">
        <v>23</v>
      </c>
      <c r="V3129" t="str">
        <f>IF(ctable[[#This Row],[tenure]]&lt;=12, "Short",IF(ctable[[#This Row],[tenure]]&lt;=36,"Medium","Long"))</f>
        <v>Medium</v>
      </c>
      <c r="W3129">
        <f>IF(ctable[[#This Row],[Churn]]="Yes",1,0)</f>
        <v>1</v>
      </c>
    </row>
    <row r="3130" spans="1:23"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s="1">
        <v>20.350000000000001</v>
      </c>
      <c r="T3130" s="1">
        <v>122</v>
      </c>
      <c r="U3130" t="s">
        <v>24</v>
      </c>
      <c r="V3130" t="str">
        <f>IF(ctable[[#This Row],[tenure]]&lt;=12, "Short",IF(ctable[[#This Row],[tenure]]&lt;=36,"Medium","Long"))</f>
        <v>Short</v>
      </c>
      <c r="W3130">
        <f>IF(ctable[[#This Row],[Churn]]="Yes",1,0)</f>
        <v>0</v>
      </c>
    </row>
    <row r="3131" spans="1:23"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s="1">
        <v>95</v>
      </c>
      <c r="T3131" s="1">
        <v>6602.9</v>
      </c>
      <c r="U3131" t="s">
        <v>24</v>
      </c>
      <c r="V3131" t="str">
        <f>IF(ctable[[#This Row],[tenure]]&lt;=12, "Short",IF(ctable[[#This Row],[tenure]]&lt;=36,"Medium","Long"))</f>
        <v>Long</v>
      </c>
      <c r="W3131">
        <f>IF(ctable[[#This Row],[Churn]]="Yes",1,0)</f>
        <v>0</v>
      </c>
    </row>
    <row r="3132" spans="1:23"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s="1">
        <v>74.400000000000006</v>
      </c>
      <c r="T3132" s="1">
        <v>1712.9</v>
      </c>
      <c r="U3132" t="s">
        <v>24</v>
      </c>
      <c r="V3132" t="str">
        <f>IF(ctable[[#This Row],[tenure]]&lt;=12, "Short",IF(ctable[[#This Row],[tenure]]&lt;=36,"Medium","Long"))</f>
        <v>Medium</v>
      </c>
      <c r="W3132">
        <f>IF(ctable[[#This Row],[Churn]]="Yes",1,0)</f>
        <v>0</v>
      </c>
    </row>
    <row r="3133" spans="1:23"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s="1">
        <v>78.45</v>
      </c>
      <c r="T3133" s="1">
        <v>5682.25</v>
      </c>
      <c r="U3133" t="s">
        <v>24</v>
      </c>
      <c r="V3133" t="str">
        <f>IF(ctable[[#This Row],[tenure]]&lt;=12, "Short",IF(ctable[[#This Row],[tenure]]&lt;=36,"Medium","Long"))</f>
        <v>Long</v>
      </c>
      <c r="W3133">
        <f>IF(ctable[[#This Row],[Churn]]="Yes",1,0)</f>
        <v>0</v>
      </c>
    </row>
    <row r="3134" spans="1:23"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s="1">
        <v>74.3</v>
      </c>
      <c r="T3134" s="1">
        <v>74.3</v>
      </c>
      <c r="U3134" t="s">
        <v>24</v>
      </c>
      <c r="V3134" t="str">
        <f>IF(ctable[[#This Row],[tenure]]&lt;=12, "Short",IF(ctable[[#This Row],[tenure]]&lt;=36,"Medium","Long"))</f>
        <v>Short</v>
      </c>
      <c r="W3134">
        <f>IF(ctable[[#This Row],[Churn]]="Yes",1,0)</f>
        <v>0</v>
      </c>
    </row>
    <row r="3135" spans="1:23"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s="1">
        <v>51.05</v>
      </c>
      <c r="T3135" s="1">
        <v>3635.15</v>
      </c>
      <c r="U3135" t="s">
        <v>24</v>
      </c>
      <c r="V3135" t="str">
        <f>IF(ctable[[#This Row],[tenure]]&lt;=12, "Short",IF(ctable[[#This Row],[tenure]]&lt;=36,"Medium","Long"))</f>
        <v>Long</v>
      </c>
      <c r="W3135">
        <f>IF(ctable[[#This Row],[Churn]]="Yes",1,0)</f>
        <v>0</v>
      </c>
    </row>
    <row r="3136" spans="1:23"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s="1">
        <v>19.2</v>
      </c>
      <c r="T3136" s="1">
        <v>702.9</v>
      </c>
      <c r="U3136" t="s">
        <v>24</v>
      </c>
      <c r="V3136" t="str">
        <f>IF(ctable[[#This Row],[tenure]]&lt;=12, "Short",IF(ctable[[#This Row],[tenure]]&lt;=36,"Medium","Long"))</f>
        <v>Medium</v>
      </c>
      <c r="W3136">
        <f>IF(ctable[[#This Row],[Churn]]="Yes",1,0)</f>
        <v>0</v>
      </c>
    </row>
    <row r="3137" spans="1:23"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s="1">
        <v>99.55</v>
      </c>
      <c r="T3137" s="1">
        <v>3734.25</v>
      </c>
      <c r="U3137" t="s">
        <v>23</v>
      </c>
      <c r="V3137" t="str">
        <f>IF(ctable[[#This Row],[tenure]]&lt;=12, "Short",IF(ctable[[#This Row],[tenure]]&lt;=36,"Medium","Long"))</f>
        <v>Long</v>
      </c>
      <c r="W3137">
        <f>IF(ctable[[#This Row],[Churn]]="Yes",1,0)</f>
        <v>1</v>
      </c>
    </row>
    <row r="3138" spans="1:23"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s="1">
        <v>70</v>
      </c>
      <c r="T3138" s="1">
        <v>1144.5</v>
      </c>
      <c r="U3138" t="s">
        <v>23</v>
      </c>
      <c r="V3138" t="str">
        <f>IF(ctable[[#This Row],[tenure]]&lt;=12, "Short",IF(ctable[[#This Row],[tenure]]&lt;=36,"Medium","Long"))</f>
        <v>Medium</v>
      </c>
      <c r="W3138">
        <f>IF(ctable[[#This Row],[Churn]]="Yes",1,0)</f>
        <v>1</v>
      </c>
    </row>
    <row r="3139" spans="1:23"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s="1">
        <v>109.1</v>
      </c>
      <c r="T3139" s="1">
        <v>4454.25</v>
      </c>
      <c r="U3139" t="s">
        <v>24</v>
      </c>
      <c r="V3139" t="str">
        <f>IF(ctable[[#This Row],[tenure]]&lt;=12, "Short",IF(ctable[[#This Row],[tenure]]&lt;=36,"Medium","Long"))</f>
        <v>Long</v>
      </c>
      <c r="W3139">
        <f>IF(ctable[[#This Row],[Churn]]="Yes",1,0)</f>
        <v>0</v>
      </c>
    </row>
    <row r="3140" spans="1:23"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s="1">
        <v>45.3</v>
      </c>
      <c r="T3140" s="1">
        <v>45.3</v>
      </c>
      <c r="U3140" t="s">
        <v>23</v>
      </c>
      <c r="V3140" t="str">
        <f>IF(ctable[[#This Row],[tenure]]&lt;=12, "Short",IF(ctable[[#This Row],[tenure]]&lt;=36,"Medium","Long"))</f>
        <v>Short</v>
      </c>
      <c r="W3140">
        <f>IF(ctable[[#This Row],[Churn]]="Yes",1,0)</f>
        <v>1</v>
      </c>
    </row>
    <row r="3141" spans="1:23"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s="1">
        <v>29.85</v>
      </c>
      <c r="T3141" s="1">
        <v>75.599999999999994</v>
      </c>
      <c r="U3141" t="s">
        <v>23</v>
      </c>
      <c r="V3141" t="str">
        <f>IF(ctable[[#This Row],[tenure]]&lt;=12, "Short",IF(ctable[[#This Row],[tenure]]&lt;=36,"Medium","Long"))</f>
        <v>Short</v>
      </c>
      <c r="W3141">
        <f>IF(ctable[[#This Row],[Churn]]="Yes",1,0)</f>
        <v>1</v>
      </c>
    </row>
    <row r="3142" spans="1:23"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s="1">
        <v>76.45</v>
      </c>
      <c r="T3142" s="1">
        <v>1117.55</v>
      </c>
      <c r="U3142" t="s">
        <v>24</v>
      </c>
      <c r="V3142" t="str">
        <f>IF(ctable[[#This Row],[tenure]]&lt;=12, "Short",IF(ctable[[#This Row],[tenure]]&lt;=36,"Medium","Long"))</f>
        <v>Medium</v>
      </c>
      <c r="W3142">
        <f>IF(ctable[[#This Row],[Churn]]="Yes",1,0)</f>
        <v>0</v>
      </c>
    </row>
    <row r="3143" spans="1:23"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s="1">
        <v>95.1</v>
      </c>
      <c r="T3143" s="1">
        <v>180.25</v>
      </c>
      <c r="U3143" t="s">
        <v>23</v>
      </c>
      <c r="V3143" t="str">
        <f>IF(ctable[[#This Row],[tenure]]&lt;=12, "Short",IF(ctable[[#This Row],[tenure]]&lt;=36,"Medium","Long"))</f>
        <v>Short</v>
      </c>
      <c r="W3143">
        <f>IF(ctable[[#This Row],[Churn]]="Yes",1,0)</f>
        <v>1</v>
      </c>
    </row>
    <row r="3144" spans="1:23"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s="1">
        <v>19.8</v>
      </c>
      <c r="T3144" s="1">
        <v>19.8</v>
      </c>
      <c r="U3144" t="s">
        <v>23</v>
      </c>
      <c r="V3144" t="str">
        <f>IF(ctable[[#This Row],[tenure]]&lt;=12, "Short",IF(ctable[[#This Row],[tenure]]&lt;=36,"Medium","Long"))</f>
        <v>Short</v>
      </c>
      <c r="W3144">
        <f>IF(ctable[[#This Row],[Churn]]="Yes",1,0)</f>
        <v>1</v>
      </c>
    </row>
    <row r="3145" spans="1:23"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s="1">
        <v>72.8</v>
      </c>
      <c r="T3145" s="1">
        <v>930.05</v>
      </c>
      <c r="U3145" t="s">
        <v>24</v>
      </c>
      <c r="V3145" t="str">
        <f>IF(ctable[[#This Row],[tenure]]&lt;=12, "Short",IF(ctable[[#This Row],[tenure]]&lt;=36,"Medium","Long"))</f>
        <v>Medium</v>
      </c>
      <c r="W3145">
        <f>IF(ctable[[#This Row],[Churn]]="Yes",1,0)</f>
        <v>0</v>
      </c>
    </row>
    <row r="3146" spans="1:23"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s="1">
        <v>18.95</v>
      </c>
      <c r="T3146" s="1">
        <v>110.15</v>
      </c>
      <c r="U3146" t="s">
        <v>24</v>
      </c>
      <c r="V3146" t="str">
        <f>IF(ctable[[#This Row],[tenure]]&lt;=12, "Short",IF(ctable[[#This Row],[tenure]]&lt;=36,"Medium","Long"))</f>
        <v>Short</v>
      </c>
      <c r="W3146">
        <f>IF(ctable[[#This Row],[Churn]]="Yes",1,0)</f>
        <v>0</v>
      </c>
    </row>
    <row r="3147" spans="1:23"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s="1">
        <v>76.650000000000006</v>
      </c>
      <c r="T3147" s="1">
        <v>333.6</v>
      </c>
      <c r="U3147" t="s">
        <v>23</v>
      </c>
      <c r="V3147" t="str">
        <f>IF(ctable[[#This Row],[tenure]]&lt;=12, "Short",IF(ctable[[#This Row],[tenure]]&lt;=36,"Medium","Long"))</f>
        <v>Short</v>
      </c>
      <c r="W3147">
        <f>IF(ctable[[#This Row],[Churn]]="Yes",1,0)</f>
        <v>1</v>
      </c>
    </row>
    <row r="3148" spans="1:23"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s="1">
        <v>99.15</v>
      </c>
      <c r="T3148" s="1">
        <v>465.05</v>
      </c>
      <c r="U3148" t="s">
        <v>23</v>
      </c>
      <c r="V3148" t="str">
        <f>IF(ctable[[#This Row],[tenure]]&lt;=12, "Short",IF(ctable[[#This Row],[tenure]]&lt;=36,"Medium","Long"))</f>
        <v>Short</v>
      </c>
      <c r="W3148">
        <f>IF(ctable[[#This Row],[Churn]]="Yes",1,0)</f>
        <v>1</v>
      </c>
    </row>
    <row r="3149" spans="1:23"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s="1">
        <v>101.75</v>
      </c>
      <c r="T3149" s="1">
        <v>1669.4</v>
      </c>
      <c r="U3149" t="s">
        <v>24</v>
      </c>
      <c r="V3149" t="str">
        <f>IF(ctable[[#This Row],[tenure]]&lt;=12, "Short",IF(ctable[[#This Row],[tenure]]&lt;=36,"Medium","Long"))</f>
        <v>Medium</v>
      </c>
      <c r="W3149">
        <f>IF(ctable[[#This Row],[Churn]]="Yes",1,0)</f>
        <v>0</v>
      </c>
    </row>
    <row r="3150" spans="1:23"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s="1">
        <v>75.45</v>
      </c>
      <c r="T3150" s="1">
        <v>3545.1</v>
      </c>
      <c r="U3150" t="s">
        <v>24</v>
      </c>
      <c r="V3150" t="str">
        <f>IF(ctable[[#This Row],[tenure]]&lt;=12, "Short",IF(ctable[[#This Row],[tenure]]&lt;=36,"Medium","Long"))</f>
        <v>Long</v>
      </c>
      <c r="W3150">
        <f>IF(ctable[[#This Row],[Churn]]="Yes",1,0)</f>
        <v>0</v>
      </c>
    </row>
    <row r="3151" spans="1:23"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s="1">
        <v>64.099999999999994</v>
      </c>
      <c r="T3151" s="1">
        <v>504.05</v>
      </c>
      <c r="U3151" t="s">
        <v>24</v>
      </c>
      <c r="V3151" t="str">
        <f>IF(ctable[[#This Row],[tenure]]&lt;=12, "Short",IF(ctable[[#This Row],[tenure]]&lt;=36,"Medium","Long"))</f>
        <v>Short</v>
      </c>
      <c r="W3151">
        <f>IF(ctable[[#This Row],[Churn]]="Yes",1,0)</f>
        <v>0</v>
      </c>
    </row>
    <row r="3152" spans="1:23"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s="1">
        <v>25.65</v>
      </c>
      <c r="T3152" s="1">
        <v>440.2</v>
      </c>
      <c r="U3152" t="s">
        <v>24</v>
      </c>
      <c r="V3152" t="str">
        <f>IF(ctable[[#This Row],[tenure]]&lt;=12, "Short",IF(ctable[[#This Row],[tenure]]&lt;=36,"Medium","Long"))</f>
        <v>Medium</v>
      </c>
      <c r="W3152">
        <f>IF(ctable[[#This Row],[Churn]]="Yes",1,0)</f>
        <v>0</v>
      </c>
    </row>
    <row r="3153" spans="1:23"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s="1">
        <v>75.099999999999994</v>
      </c>
      <c r="T3153" s="1">
        <v>1151.55</v>
      </c>
      <c r="U3153" t="s">
        <v>24</v>
      </c>
      <c r="V3153" t="str">
        <f>IF(ctable[[#This Row],[tenure]]&lt;=12, "Short",IF(ctable[[#This Row],[tenure]]&lt;=36,"Medium","Long"))</f>
        <v>Medium</v>
      </c>
      <c r="W3153">
        <f>IF(ctable[[#This Row],[Churn]]="Yes",1,0)</f>
        <v>0</v>
      </c>
    </row>
    <row r="3154" spans="1:23"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s="1">
        <v>95.85</v>
      </c>
      <c r="T3154" s="1">
        <v>2475.35</v>
      </c>
      <c r="U3154" t="s">
        <v>24</v>
      </c>
      <c r="V3154" t="str">
        <f>IF(ctable[[#This Row],[tenure]]&lt;=12, "Short",IF(ctable[[#This Row],[tenure]]&lt;=36,"Medium","Long"))</f>
        <v>Medium</v>
      </c>
      <c r="W3154">
        <f>IF(ctable[[#This Row],[Churn]]="Yes",1,0)</f>
        <v>0</v>
      </c>
    </row>
    <row r="3155" spans="1:23"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s="1">
        <v>54.4</v>
      </c>
      <c r="T3155" s="1">
        <v>1249.25</v>
      </c>
      <c r="U3155" t="s">
        <v>24</v>
      </c>
      <c r="V3155" t="str">
        <f>IF(ctable[[#This Row],[tenure]]&lt;=12, "Short",IF(ctable[[#This Row],[tenure]]&lt;=36,"Medium","Long"))</f>
        <v>Medium</v>
      </c>
      <c r="W3155">
        <f>IF(ctable[[#This Row],[Churn]]="Yes",1,0)</f>
        <v>0</v>
      </c>
    </row>
    <row r="3156" spans="1:23"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s="1">
        <v>72.75</v>
      </c>
      <c r="T3156" s="1">
        <v>317.75</v>
      </c>
      <c r="U3156" t="s">
        <v>24</v>
      </c>
      <c r="V3156" t="str">
        <f>IF(ctable[[#This Row],[tenure]]&lt;=12, "Short",IF(ctable[[#This Row],[tenure]]&lt;=36,"Medium","Long"))</f>
        <v>Short</v>
      </c>
      <c r="W3156">
        <f>IF(ctable[[#This Row],[Churn]]="Yes",1,0)</f>
        <v>0</v>
      </c>
    </row>
    <row r="3157" spans="1:23"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s="1">
        <v>19.850000000000001</v>
      </c>
      <c r="T3157" s="1">
        <v>535.04999999999995</v>
      </c>
      <c r="U3157" t="s">
        <v>24</v>
      </c>
      <c r="V3157" t="str">
        <f>IF(ctable[[#This Row],[tenure]]&lt;=12, "Short",IF(ctable[[#This Row],[tenure]]&lt;=36,"Medium","Long"))</f>
        <v>Medium</v>
      </c>
      <c r="W3157">
        <f>IF(ctable[[#This Row],[Churn]]="Yes",1,0)</f>
        <v>0</v>
      </c>
    </row>
    <row r="3158" spans="1:23"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s="1">
        <v>19.05</v>
      </c>
      <c r="T3158" s="1">
        <v>461.3</v>
      </c>
      <c r="U3158" t="s">
        <v>24</v>
      </c>
      <c r="V3158" t="str">
        <f>IF(ctable[[#This Row],[tenure]]&lt;=12, "Short",IF(ctable[[#This Row],[tenure]]&lt;=36,"Medium","Long"))</f>
        <v>Medium</v>
      </c>
      <c r="W3158">
        <f>IF(ctable[[#This Row],[Churn]]="Yes",1,0)</f>
        <v>0</v>
      </c>
    </row>
    <row r="3159" spans="1:23"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s="1">
        <v>44.95</v>
      </c>
      <c r="T3159" s="1">
        <v>431</v>
      </c>
      <c r="U3159" t="s">
        <v>23</v>
      </c>
      <c r="V3159" t="str">
        <f>IF(ctable[[#This Row],[tenure]]&lt;=12, "Short",IF(ctable[[#This Row],[tenure]]&lt;=36,"Medium","Long"))</f>
        <v>Short</v>
      </c>
      <c r="W3159">
        <f>IF(ctable[[#This Row],[Churn]]="Yes",1,0)</f>
        <v>1</v>
      </c>
    </row>
    <row r="3160" spans="1:23"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s="1">
        <v>49.55</v>
      </c>
      <c r="T3160" s="1">
        <v>878.35</v>
      </c>
      <c r="U3160" t="s">
        <v>23</v>
      </c>
      <c r="V3160" t="str">
        <f>IF(ctable[[#This Row],[tenure]]&lt;=12, "Short",IF(ctable[[#This Row],[tenure]]&lt;=36,"Medium","Long"))</f>
        <v>Medium</v>
      </c>
      <c r="W3160">
        <f>IF(ctable[[#This Row],[Churn]]="Yes",1,0)</f>
        <v>1</v>
      </c>
    </row>
    <row r="3161" spans="1:23"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s="1">
        <v>94.85</v>
      </c>
      <c r="T3161" s="1">
        <v>335.75</v>
      </c>
      <c r="U3161" t="s">
        <v>24</v>
      </c>
      <c r="V3161" t="str">
        <f>IF(ctable[[#This Row],[tenure]]&lt;=12, "Short",IF(ctable[[#This Row],[tenure]]&lt;=36,"Medium","Long"))</f>
        <v>Short</v>
      </c>
      <c r="W3161">
        <f>IF(ctable[[#This Row],[Churn]]="Yes",1,0)</f>
        <v>0</v>
      </c>
    </row>
    <row r="3162" spans="1:23"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s="1">
        <v>46.25</v>
      </c>
      <c r="T3162" s="1">
        <v>3121.4</v>
      </c>
      <c r="U3162" t="s">
        <v>24</v>
      </c>
      <c r="V3162" t="str">
        <f>IF(ctable[[#This Row],[tenure]]&lt;=12, "Short",IF(ctable[[#This Row],[tenure]]&lt;=36,"Medium","Long"))</f>
        <v>Long</v>
      </c>
      <c r="W3162">
        <f>IF(ctable[[#This Row],[Churn]]="Yes",1,0)</f>
        <v>0</v>
      </c>
    </row>
    <row r="3163" spans="1:23"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s="1">
        <v>19.350000000000001</v>
      </c>
      <c r="T3163" s="1">
        <v>324.8</v>
      </c>
      <c r="U3163" t="s">
        <v>24</v>
      </c>
      <c r="V3163" t="str">
        <f>IF(ctable[[#This Row],[tenure]]&lt;=12, "Short",IF(ctable[[#This Row],[tenure]]&lt;=36,"Medium","Long"))</f>
        <v>Medium</v>
      </c>
      <c r="W3163">
        <f>IF(ctable[[#This Row],[Churn]]="Yes",1,0)</f>
        <v>0</v>
      </c>
    </row>
    <row r="3164" spans="1:23"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s="1">
        <v>69.599999999999994</v>
      </c>
      <c r="T3164" s="1">
        <v>1394.55</v>
      </c>
      <c r="U3164" t="s">
        <v>24</v>
      </c>
      <c r="V3164" t="str">
        <f>IF(ctable[[#This Row],[tenure]]&lt;=12, "Short",IF(ctable[[#This Row],[tenure]]&lt;=36,"Medium","Long"))</f>
        <v>Medium</v>
      </c>
      <c r="W3164">
        <f>IF(ctable[[#This Row],[Churn]]="Yes",1,0)</f>
        <v>0</v>
      </c>
    </row>
    <row r="3165" spans="1:23"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s="1">
        <v>90.7</v>
      </c>
      <c r="T3165" s="1">
        <v>3413.25</v>
      </c>
      <c r="U3165" t="s">
        <v>24</v>
      </c>
      <c r="V3165" t="str">
        <f>IF(ctable[[#This Row],[tenure]]&lt;=12, "Short",IF(ctable[[#This Row],[tenure]]&lt;=36,"Medium","Long"))</f>
        <v>Long</v>
      </c>
      <c r="W3165">
        <f>IF(ctable[[#This Row],[Churn]]="Yes",1,0)</f>
        <v>0</v>
      </c>
    </row>
    <row r="3166" spans="1:23"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s="1">
        <v>101.4</v>
      </c>
      <c r="T3166" s="1">
        <v>3143.65</v>
      </c>
      <c r="U3166" t="s">
        <v>24</v>
      </c>
      <c r="V3166" t="str">
        <f>IF(ctable[[#This Row],[tenure]]&lt;=12, "Short",IF(ctable[[#This Row],[tenure]]&lt;=36,"Medium","Long"))</f>
        <v>Medium</v>
      </c>
      <c r="W3166">
        <f>IF(ctable[[#This Row],[Churn]]="Yes",1,0)</f>
        <v>0</v>
      </c>
    </row>
    <row r="3167" spans="1:23"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s="1">
        <v>20.25</v>
      </c>
      <c r="T3167" s="1">
        <v>439.75</v>
      </c>
      <c r="U3167" t="s">
        <v>24</v>
      </c>
      <c r="V3167" t="str">
        <f>IF(ctable[[#This Row],[tenure]]&lt;=12, "Short",IF(ctable[[#This Row],[tenure]]&lt;=36,"Medium","Long"))</f>
        <v>Medium</v>
      </c>
      <c r="W3167">
        <f>IF(ctable[[#This Row],[Churn]]="Yes",1,0)</f>
        <v>0</v>
      </c>
    </row>
    <row r="3168" spans="1:23"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s="1">
        <v>48.8</v>
      </c>
      <c r="T3168" s="1">
        <v>664.4</v>
      </c>
      <c r="U3168" t="s">
        <v>24</v>
      </c>
      <c r="V3168" t="str">
        <f>IF(ctable[[#This Row],[tenure]]&lt;=12, "Short",IF(ctable[[#This Row],[tenure]]&lt;=36,"Medium","Long"))</f>
        <v>Medium</v>
      </c>
      <c r="W3168">
        <f>IF(ctable[[#This Row],[Churn]]="Yes",1,0)</f>
        <v>0</v>
      </c>
    </row>
    <row r="3169" spans="1:23"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s="1">
        <v>74.349999999999994</v>
      </c>
      <c r="T3169" s="1">
        <v>4759.55</v>
      </c>
      <c r="U3169" t="s">
        <v>24</v>
      </c>
      <c r="V3169" t="str">
        <f>IF(ctable[[#This Row],[tenure]]&lt;=12, "Short",IF(ctable[[#This Row],[tenure]]&lt;=36,"Medium","Long"))</f>
        <v>Long</v>
      </c>
      <c r="W3169">
        <f>IF(ctable[[#This Row],[Churn]]="Yes",1,0)</f>
        <v>0</v>
      </c>
    </row>
    <row r="3170" spans="1:23"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s="1">
        <v>19.350000000000001</v>
      </c>
      <c r="T3170" s="1">
        <v>1033</v>
      </c>
      <c r="U3170" t="s">
        <v>24</v>
      </c>
      <c r="V3170" t="str">
        <f>IF(ctable[[#This Row],[tenure]]&lt;=12, "Short",IF(ctable[[#This Row],[tenure]]&lt;=36,"Medium","Long"))</f>
        <v>Long</v>
      </c>
      <c r="W3170">
        <f>IF(ctable[[#This Row],[Churn]]="Yes",1,0)</f>
        <v>0</v>
      </c>
    </row>
    <row r="3171" spans="1:23"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s="1">
        <v>68.75</v>
      </c>
      <c r="T3171" s="1">
        <v>3482.85</v>
      </c>
      <c r="U3171" t="s">
        <v>24</v>
      </c>
      <c r="V3171" t="str">
        <f>IF(ctable[[#This Row],[tenure]]&lt;=12, "Short",IF(ctable[[#This Row],[tenure]]&lt;=36,"Medium","Long"))</f>
        <v>Long</v>
      </c>
      <c r="W3171">
        <f>IF(ctable[[#This Row],[Churn]]="Yes",1,0)</f>
        <v>0</v>
      </c>
    </row>
    <row r="3172" spans="1:23"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s="1">
        <v>100.2</v>
      </c>
      <c r="T3172" s="1">
        <v>2688.45</v>
      </c>
      <c r="U3172" t="s">
        <v>24</v>
      </c>
      <c r="V3172" t="str">
        <f>IF(ctable[[#This Row],[tenure]]&lt;=12, "Short",IF(ctable[[#This Row],[tenure]]&lt;=36,"Medium","Long"))</f>
        <v>Medium</v>
      </c>
      <c r="W3172">
        <f>IF(ctable[[#This Row],[Churn]]="Yes",1,0)</f>
        <v>0</v>
      </c>
    </row>
    <row r="3173" spans="1:23"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s="1">
        <v>20.85</v>
      </c>
      <c r="T3173" s="1">
        <v>435.25</v>
      </c>
      <c r="U3173" t="s">
        <v>24</v>
      </c>
      <c r="V3173" t="str">
        <f>IF(ctable[[#This Row],[tenure]]&lt;=12, "Short",IF(ctable[[#This Row],[tenure]]&lt;=36,"Medium","Long"))</f>
        <v>Medium</v>
      </c>
      <c r="W3173">
        <f>IF(ctable[[#This Row],[Churn]]="Yes",1,0)</f>
        <v>0</v>
      </c>
    </row>
    <row r="3174" spans="1:23"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s="1">
        <v>95.9</v>
      </c>
      <c r="T3174" s="1">
        <v>2448.75</v>
      </c>
      <c r="U3174" t="s">
        <v>23</v>
      </c>
      <c r="V3174" t="str">
        <f>IF(ctable[[#This Row],[tenure]]&lt;=12, "Short",IF(ctable[[#This Row],[tenure]]&lt;=36,"Medium","Long"))</f>
        <v>Medium</v>
      </c>
      <c r="W3174">
        <f>IF(ctable[[#This Row],[Churn]]="Yes",1,0)</f>
        <v>1</v>
      </c>
    </row>
    <row r="3175" spans="1:23"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s="1">
        <v>19.350000000000001</v>
      </c>
      <c r="T3175" s="1">
        <v>307</v>
      </c>
      <c r="U3175" t="s">
        <v>24</v>
      </c>
      <c r="V3175" t="str">
        <f>IF(ctable[[#This Row],[tenure]]&lt;=12, "Short",IF(ctable[[#This Row],[tenure]]&lt;=36,"Medium","Long"))</f>
        <v>Medium</v>
      </c>
      <c r="W3175">
        <f>IF(ctable[[#This Row],[Churn]]="Yes",1,0)</f>
        <v>0</v>
      </c>
    </row>
    <row r="3176" spans="1:23"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s="1">
        <v>45</v>
      </c>
      <c r="T3176" s="1">
        <v>2689.35</v>
      </c>
      <c r="U3176" t="s">
        <v>24</v>
      </c>
      <c r="V3176" t="str">
        <f>IF(ctable[[#This Row],[tenure]]&lt;=12, "Short",IF(ctable[[#This Row],[tenure]]&lt;=36,"Medium","Long"))</f>
        <v>Long</v>
      </c>
      <c r="W3176">
        <f>IF(ctable[[#This Row],[Churn]]="Yes",1,0)</f>
        <v>0</v>
      </c>
    </row>
    <row r="3177" spans="1:23"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s="1">
        <v>81.5</v>
      </c>
      <c r="T3177" s="1">
        <v>1329.2</v>
      </c>
      <c r="U3177" t="s">
        <v>23</v>
      </c>
      <c r="V3177" t="str">
        <f>IF(ctable[[#This Row],[tenure]]&lt;=12, "Short",IF(ctable[[#This Row],[tenure]]&lt;=36,"Medium","Long"))</f>
        <v>Medium</v>
      </c>
      <c r="W3177">
        <f>IF(ctable[[#This Row],[Churn]]="Yes",1,0)</f>
        <v>1</v>
      </c>
    </row>
    <row r="3178" spans="1:23"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s="1">
        <v>25.5</v>
      </c>
      <c r="T3178" s="1">
        <v>1281.25</v>
      </c>
      <c r="U3178" t="s">
        <v>24</v>
      </c>
      <c r="V3178" t="str">
        <f>IF(ctable[[#This Row],[tenure]]&lt;=12, "Short",IF(ctable[[#This Row],[tenure]]&lt;=36,"Medium","Long"))</f>
        <v>Long</v>
      </c>
      <c r="W3178">
        <f>IF(ctable[[#This Row],[Churn]]="Yes",1,0)</f>
        <v>0</v>
      </c>
    </row>
    <row r="3179" spans="1:23"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s="1">
        <v>48.9</v>
      </c>
      <c r="T3179" s="1">
        <v>3527</v>
      </c>
      <c r="U3179" t="s">
        <v>24</v>
      </c>
      <c r="V3179" t="str">
        <f>IF(ctable[[#This Row],[tenure]]&lt;=12, "Short",IF(ctable[[#This Row],[tenure]]&lt;=36,"Medium","Long"))</f>
        <v>Long</v>
      </c>
      <c r="W3179">
        <f>IF(ctable[[#This Row],[Churn]]="Yes",1,0)</f>
        <v>0</v>
      </c>
    </row>
    <row r="3180" spans="1:23"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s="1">
        <v>84.1</v>
      </c>
      <c r="T3180" s="1">
        <v>4348.6499999999996</v>
      </c>
      <c r="U3180" t="s">
        <v>23</v>
      </c>
      <c r="V3180" t="str">
        <f>IF(ctable[[#This Row],[tenure]]&lt;=12, "Short",IF(ctable[[#This Row],[tenure]]&lt;=36,"Medium","Long"))</f>
        <v>Long</v>
      </c>
      <c r="W3180">
        <f>IF(ctable[[#This Row],[Churn]]="Yes",1,0)</f>
        <v>1</v>
      </c>
    </row>
    <row r="3181" spans="1:23"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s="1">
        <v>19.600000000000001</v>
      </c>
      <c r="T3181" s="1">
        <v>561.15</v>
      </c>
      <c r="U3181" t="s">
        <v>24</v>
      </c>
      <c r="V3181" t="str">
        <f>IF(ctable[[#This Row],[tenure]]&lt;=12, "Short",IF(ctable[[#This Row],[tenure]]&lt;=36,"Medium","Long"))</f>
        <v>Medium</v>
      </c>
      <c r="W3181">
        <f>IF(ctable[[#This Row],[Churn]]="Yes",1,0)</f>
        <v>0</v>
      </c>
    </row>
    <row r="3182" spans="1:23"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s="1">
        <v>20</v>
      </c>
      <c r="T3182" s="1">
        <v>63.6</v>
      </c>
      <c r="U3182" t="s">
        <v>24</v>
      </c>
      <c r="V3182" t="str">
        <f>IF(ctable[[#This Row],[tenure]]&lt;=12, "Short",IF(ctable[[#This Row],[tenure]]&lt;=36,"Medium","Long"))</f>
        <v>Short</v>
      </c>
      <c r="W3182">
        <f>IF(ctable[[#This Row],[Churn]]="Yes",1,0)</f>
        <v>0</v>
      </c>
    </row>
    <row r="3183" spans="1:23"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s="1">
        <v>81.3</v>
      </c>
      <c r="T3183" s="1">
        <v>5129.3</v>
      </c>
      <c r="U3183" t="s">
        <v>24</v>
      </c>
      <c r="V3183" t="str">
        <f>IF(ctable[[#This Row],[tenure]]&lt;=12, "Short",IF(ctable[[#This Row],[tenure]]&lt;=36,"Medium","Long"))</f>
        <v>Long</v>
      </c>
      <c r="W3183">
        <f>IF(ctable[[#This Row],[Churn]]="Yes",1,0)</f>
        <v>0</v>
      </c>
    </row>
    <row r="3184" spans="1:23"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s="1">
        <v>95.2</v>
      </c>
      <c r="T3184" s="1">
        <v>4285.8</v>
      </c>
      <c r="U3184" t="s">
        <v>24</v>
      </c>
      <c r="V3184" t="str">
        <f>IF(ctable[[#This Row],[tenure]]&lt;=12, "Short",IF(ctable[[#This Row],[tenure]]&lt;=36,"Medium","Long"))</f>
        <v>Long</v>
      </c>
      <c r="W3184">
        <f>IF(ctable[[#This Row],[Churn]]="Yes",1,0)</f>
        <v>0</v>
      </c>
    </row>
    <row r="3185" spans="1:23"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s="1">
        <v>36.450000000000003</v>
      </c>
      <c r="T3185" s="1">
        <v>93.7</v>
      </c>
      <c r="U3185" t="s">
        <v>23</v>
      </c>
      <c r="V3185" t="str">
        <f>IF(ctable[[#This Row],[tenure]]&lt;=12, "Short",IF(ctable[[#This Row],[tenure]]&lt;=36,"Medium","Long"))</f>
        <v>Short</v>
      </c>
      <c r="W3185">
        <f>IF(ctable[[#This Row],[Churn]]="Yes",1,0)</f>
        <v>1</v>
      </c>
    </row>
    <row r="3186" spans="1:23"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s="1">
        <v>83.3</v>
      </c>
      <c r="T3186" s="1">
        <v>5894.5</v>
      </c>
      <c r="U3186" t="s">
        <v>24</v>
      </c>
      <c r="V3186" t="str">
        <f>IF(ctable[[#This Row],[tenure]]&lt;=12, "Short",IF(ctable[[#This Row],[tenure]]&lt;=36,"Medium","Long"))</f>
        <v>Long</v>
      </c>
      <c r="W3186">
        <f>IF(ctable[[#This Row],[Churn]]="Yes",1,0)</f>
        <v>0</v>
      </c>
    </row>
    <row r="3187" spans="1:23"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s="1">
        <v>25.05</v>
      </c>
      <c r="T3187" s="1">
        <v>25.05</v>
      </c>
      <c r="U3187" t="s">
        <v>23</v>
      </c>
      <c r="V3187" t="str">
        <f>IF(ctable[[#This Row],[tenure]]&lt;=12, "Short",IF(ctable[[#This Row],[tenure]]&lt;=36,"Medium","Long"))</f>
        <v>Short</v>
      </c>
      <c r="W3187">
        <f>IF(ctable[[#This Row],[Churn]]="Yes",1,0)</f>
        <v>1</v>
      </c>
    </row>
    <row r="3188" spans="1:23"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s="1">
        <v>20.3</v>
      </c>
      <c r="T3188" s="1">
        <v>1160.75</v>
      </c>
      <c r="U3188" t="s">
        <v>24</v>
      </c>
      <c r="V3188" t="str">
        <f>IF(ctable[[#This Row],[tenure]]&lt;=12, "Short",IF(ctable[[#This Row],[tenure]]&lt;=36,"Medium","Long"))</f>
        <v>Long</v>
      </c>
      <c r="W3188">
        <f>IF(ctable[[#This Row],[Churn]]="Yes",1,0)</f>
        <v>0</v>
      </c>
    </row>
    <row r="3189" spans="1:23"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s="1">
        <v>89.85</v>
      </c>
      <c r="T3189" s="1">
        <v>3091.75</v>
      </c>
      <c r="U3189" t="s">
        <v>24</v>
      </c>
      <c r="V3189" t="str">
        <f>IF(ctable[[#This Row],[tenure]]&lt;=12, "Short",IF(ctable[[#This Row],[tenure]]&lt;=36,"Medium","Long"))</f>
        <v>Medium</v>
      </c>
      <c r="W3189">
        <f>IF(ctable[[#This Row],[Churn]]="Yes",1,0)</f>
        <v>0</v>
      </c>
    </row>
    <row r="3190" spans="1:23"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s="1">
        <v>49.85</v>
      </c>
      <c r="T3190" s="1">
        <v>365.55</v>
      </c>
      <c r="U3190" t="s">
        <v>23</v>
      </c>
      <c r="V3190" t="str">
        <f>IF(ctable[[#This Row],[tenure]]&lt;=12, "Short",IF(ctable[[#This Row],[tenure]]&lt;=36,"Medium","Long"))</f>
        <v>Short</v>
      </c>
      <c r="W3190">
        <f>IF(ctable[[#This Row],[Churn]]="Yes",1,0)</f>
        <v>1</v>
      </c>
    </row>
    <row r="3191" spans="1:23"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s="1">
        <v>19.8</v>
      </c>
      <c r="T3191" s="1">
        <v>272.95</v>
      </c>
      <c r="U3191" t="s">
        <v>24</v>
      </c>
      <c r="V3191" t="str">
        <f>IF(ctable[[#This Row],[tenure]]&lt;=12, "Short",IF(ctable[[#This Row],[tenure]]&lt;=36,"Medium","Long"))</f>
        <v>Medium</v>
      </c>
      <c r="W3191">
        <f>IF(ctable[[#This Row],[Churn]]="Yes",1,0)</f>
        <v>0</v>
      </c>
    </row>
    <row r="3192" spans="1:23"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s="1">
        <v>54.65</v>
      </c>
      <c r="T3192" s="1">
        <v>3632</v>
      </c>
      <c r="U3192" t="s">
        <v>24</v>
      </c>
      <c r="V3192" t="str">
        <f>IF(ctable[[#This Row],[tenure]]&lt;=12, "Short",IF(ctable[[#This Row],[tenure]]&lt;=36,"Medium","Long"))</f>
        <v>Long</v>
      </c>
      <c r="W3192">
        <f>IF(ctable[[#This Row],[Churn]]="Yes",1,0)</f>
        <v>0</v>
      </c>
    </row>
    <row r="3193" spans="1:23"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s="1">
        <v>29.35</v>
      </c>
      <c r="T3193" s="1">
        <v>381.2</v>
      </c>
      <c r="U3193" t="s">
        <v>24</v>
      </c>
      <c r="V3193" t="str">
        <f>IF(ctable[[#This Row],[tenure]]&lt;=12, "Short",IF(ctable[[#This Row],[tenure]]&lt;=36,"Medium","Long"))</f>
        <v>Short</v>
      </c>
      <c r="W3193">
        <f>IF(ctable[[#This Row],[Churn]]="Yes",1,0)</f>
        <v>0</v>
      </c>
    </row>
    <row r="3194" spans="1:23"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s="1">
        <v>19.149999999999999</v>
      </c>
      <c r="T3194" s="1">
        <v>1035.5</v>
      </c>
      <c r="U3194" t="s">
        <v>24</v>
      </c>
      <c r="V3194" t="str">
        <f>IF(ctable[[#This Row],[tenure]]&lt;=12, "Short",IF(ctable[[#This Row],[tenure]]&lt;=36,"Medium","Long"))</f>
        <v>Long</v>
      </c>
      <c r="W3194">
        <f>IF(ctable[[#This Row],[Churn]]="Yes",1,0)</f>
        <v>0</v>
      </c>
    </row>
    <row r="3195" spans="1:23"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s="1">
        <v>19.100000000000001</v>
      </c>
      <c r="T3195" s="1">
        <v>52</v>
      </c>
      <c r="U3195" t="s">
        <v>24</v>
      </c>
      <c r="V3195" t="str">
        <f>IF(ctable[[#This Row],[tenure]]&lt;=12, "Short",IF(ctable[[#This Row],[tenure]]&lt;=36,"Medium","Long"))</f>
        <v>Short</v>
      </c>
      <c r="W3195">
        <f>IF(ctable[[#This Row],[Churn]]="Yes",1,0)</f>
        <v>0</v>
      </c>
    </row>
    <row r="3196" spans="1:23"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s="1">
        <v>55.55</v>
      </c>
      <c r="T3196" s="1">
        <v>2342.1999999999998</v>
      </c>
      <c r="U3196" t="s">
        <v>23</v>
      </c>
      <c r="V3196" t="str">
        <f>IF(ctable[[#This Row],[tenure]]&lt;=12, "Short",IF(ctable[[#This Row],[tenure]]&lt;=36,"Medium","Long"))</f>
        <v>Long</v>
      </c>
      <c r="W3196">
        <f>IF(ctable[[#This Row],[Churn]]="Yes",1,0)</f>
        <v>1</v>
      </c>
    </row>
    <row r="3197" spans="1:23"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s="1">
        <v>80.55</v>
      </c>
      <c r="T3197" s="1">
        <v>653.9</v>
      </c>
      <c r="U3197" t="s">
        <v>24</v>
      </c>
      <c r="V3197" t="str">
        <f>IF(ctable[[#This Row],[tenure]]&lt;=12, "Short",IF(ctable[[#This Row],[tenure]]&lt;=36,"Medium","Long"))</f>
        <v>Short</v>
      </c>
      <c r="W3197">
        <f>IF(ctable[[#This Row],[Churn]]="Yes",1,0)</f>
        <v>0</v>
      </c>
    </row>
    <row r="3198" spans="1:23"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s="1">
        <v>20.25</v>
      </c>
      <c r="T3198" s="1">
        <v>71.2</v>
      </c>
      <c r="U3198" t="s">
        <v>24</v>
      </c>
      <c r="V3198" t="str">
        <f>IF(ctable[[#This Row],[tenure]]&lt;=12, "Short",IF(ctable[[#This Row],[tenure]]&lt;=36,"Medium","Long"))</f>
        <v>Short</v>
      </c>
      <c r="W3198">
        <f>IF(ctable[[#This Row],[Churn]]="Yes",1,0)</f>
        <v>0</v>
      </c>
    </row>
    <row r="3199" spans="1:23"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s="1">
        <v>69.5</v>
      </c>
      <c r="T3199" s="1">
        <v>1498.2</v>
      </c>
      <c r="U3199" t="s">
        <v>23</v>
      </c>
      <c r="V3199" t="str">
        <f>IF(ctable[[#This Row],[tenure]]&lt;=12, "Short",IF(ctable[[#This Row],[tenure]]&lt;=36,"Medium","Long"))</f>
        <v>Medium</v>
      </c>
      <c r="W3199">
        <f>IF(ctable[[#This Row],[Churn]]="Yes",1,0)</f>
        <v>1</v>
      </c>
    </row>
    <row r="3200" spans="1:23"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s="1">
        <v>106</v>
      </c>
      <c r="T3200" s="1">
        <v>4178.6499999999996</v>
      </c>
      <c r="U3200" t="s">
        <v>24</v>
      </c>
      <c r="V3200" t="str">
        <f>IF(ctable[[#This Row],[tenure]]&lt;=12, "Short",IF(ctable[[#This Row],[tenure]]&lt;=36,"Medium","Long"))</f>
        <v>Long</v>
      </c>
      <c r="W3200">
        <f>IF(ctable[[#This Row],[Churn]]="Yes",1,0)</f>
        <v>0</v>
      </c>
    </row>
    <row r="3201" spans="1:23"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s="1">
        <v>25.5</v>
      </c>
      <c r="T3201" s="1">
        <v>1821.8</v>
      </c>
      <c r="U3201" t="s">
        <v>24</v>
      </c>
      <c r="V3201" t="str">
        <f>IF(ctable[[#This Row],[tenure]]&lt;=12, "Short",IF(ctable[[#This Row],[tenure]]&lt;=36,"Medium","Long"))</f>
        <v>Long</v>
      </c>
      <c r="W3201">
        <f>IF(ctable[[#This Row],[Churn]]="Yes",1,0)</f>
        <v>0</v>
      </c>
    </row>
    <row r="3202" spans="1:23"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s="1">
        <v>104.3</v>
      </c>
      <c r="T3202" s="1">
        <v>5278.15</v>
      </c>
      <c r="U3202" t="s">
        <v>23</v>
      </c>
      <c r="V3202" t="str">
        <f>IF(ctable[[#This Row],[tenure]]&lt;=12, "Short",IF(ctable[[#This Row],[tenure]]&lt;=36,"Medium","Long"))</f>
        <v>Long</v>
      </c>
      <c r="W3202">
        <f>IF(ctable[[#This Row],[Churn]]="Yes",1,0)</f>
        <v>1</v>
      </c>
    </row>
    <row r="3203" spans="1:23"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s="1">
        <v>79.599999999999994</v>
      </c>
      <c r="T3203" s="1">
        <v>4024.2</v>
      </c>
      <c r="U3203" t="s">
        <v>24</v>
      </c>
      <c r="V3203" t="str">
        <f>IF(ctable[[#This Row],[tenure]]&lt;=12, "Short",IF(ctable[[#This Row],[tenure]]&lt;=36,"Medium","Long"))</f>
        <v>Long</v>
      </c>
      <c r="W3203">
        <f>IF(ctable[[#This Row],[Churn]]="Yes",1,0)</f>
        <v>0</v>
      </c>
    </row>
    <row r="3204" spans="1:23"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s="1">
        <v>55.25</v>
      </c>
      <c r="T3204" s="1">
        <v>55.25</v>
      </c>
      <c r="U3204" t="s">
        <v>24</v>
      </c>
      <c r="V3204" t="str">
        <f>IF(ctable[[#This Row],[tenure]]&lt;=12, "Short",IF(ctable[[#This Row],[tenure]]&lt;=36,"Medium","Long"))</f>
        <v>Short</v>
      </c>
      <c r="W3204">
        <f>IF(ctable[[#This Row],[Churn]]="Yes",1,0)</f>
        <v>0</v>
      </c>
    </row>
    <row r="3205" spans="1:23"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s="1">
        <v>88.05</v>
      </c>
      <c r="T3205" s="1">
        <v>6520.8</v>
      </c>
      <c r="U3205" t="s">
        <v>24</v>
      </c>
      <c r="V3205" t="str">
        <f>IF(ctable[[#This Row],[tenure]]&lt;=12, "Short",IF(ctable[[#This Row],[tenure]]&lt;=36,"Medium","Long"))</f>
        <v>Long</v>
      </c>
      <c r="W3205">
        <f>IF(ctable[[#This Row],[Churn]]="Yes",1,0)</f>
        <v>0</v>
      </c>
    </row>
    <row r="3206" spans="1:23"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s="1">
        <v>20.399999999999999</v>
      </c>
      <c r="T3206" s="1">
        <v>854.9</v>
      </c>
      <c r="U3206" t="s">
        <v>24</v>
      </c>
      <c r="V3206" t="str">
        <f>IF(ctable[[#This Row],[tenure]]&lt;=12, "Short",IF(ctable[[#This Row],[tenure]]&lt;=36,"Medium","Long"))</f>
        <v>Long</v>
      </c>
      <c r="W3206">
        <f>IF(ctable[[#This Row],[Churn]]="Yes",1,0)</f>
        <v>0</v>
      </c>
    </row>
    <row r="3207" spans="1:23"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s="1">
        <v>117.6</v>
      </c>
      <c r="T3207" s="1">
        <v>8308.9</v>
      </c>
      <c r="U3207" t="s">
        <v>24</v>
      </c>
      <c r="V3207" t="str">
        <f>IF(ctable[[#This Row],[tenure]]&lt;=12, "Short",IF(ctable[[#This Row],[tenure]]&lt;=36,"Medium","Long"))</f>
        <v>Long</v>
      </c>
      <c r="W3207">
        <f>IF(ctable[[#This Row],[Churn]]="Yes",1,0)</f>
        <v>0</v>
      </c>
    </row>
    <row r="3208" spans="1:23"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s="1">
        <v>20</v>
      </c>
      <c r="T3208" s="1">
        <v>109.2</v>
      </c>
      <c r="U3208" t="s">
        <v>24</v>
      </c>
      <c r="V3208" t="str">
        <f>IF(ctable[[#This Row],[tenure]]&lt;=12, "Short",IF(ctable[[#This Row],[tenure]]&lt;=36,"Medium","Long"))</f>
        <v>Short</v>
      </c>
      <c r="W3208">
        <f>IF(ctable[[#This Row],[Churn]]="Yes",1,0)</f>
        <v>0</v>
      </c>
    </row>
    <row r="3209" spans="1:23"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s="1">
        <v>19.649999999999999</v>
      </c>
      <c r="T3209" s="1">
        <v>92.05</v>
      </c>
      <c r="U3209" t="s">
        <v>24</v>
      </c>
      <c r="V3209" t="str">
        <f>IF(ctable[[#This Row],[tenure]]&lt;=12, "Short",IF(ctable[[#This Row],[tenure]]&lt;=36,"Medium","Long"))</f>
        <v>Short</v>
      </c>
      <c r="W3209">
        <f>IF(ctable[[#This Row],[Churn]]="Yes",1,0)</f>
        <v>0</v>
      </c>
    </row>
    <row r="3210" spans="1:23"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s="1">
        <v>70.55</v>
      </c>
      <c r="T3210" s="1">
        <v>3420.5</v>
      </c>
      <c r="U3210" t="s">
        <v>24</v>
      </c>
      <c r="V3210" t="str">
        <f>IF(ctable[[#This Row],[tenure]]&lt;=12, "Short",IF(ctable[[#This Row],[tenure]]&lt;=36,"Medium","Long"))</f>
        <v>Long</v>
      </c>
      <c r="W3210">
        <f>IF(ctable[[#This Row],[Churn]]="Yes",1,0)</f>
        <v>0</v>
      </c>
    </row>
    <row r="3211" spans="1:23"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s="1">
        <v>93.85</v>
      </c>
      <c r="T3211" s="1">
        <v>93.85</v>
      </c>
      <c r="U3211" t="s">
        <v>23</v>
      </c>
      <c r="V3211" t="str">
        <f>IF(ctable[[#This Row],[tenure]]&lt;=12, "Short",IF(ctable[[#This Row],[tenure]]&lt;=36,"Medium","Long"))</f>
        <v>Short</v>
      </c>
      <c r="W3211">
        <f>IF(ctable[[#This Row],[Churn]]="Yes",1,0)</f>
        <v>1</v>
      </c>
    </row>
    <row r="3212" spans="1:23"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s="1">
        <v>65.8</v>
      </c>
      <c r="T3212" s="1">
        <v>4068</v>
      </c>
      <c r="U3212" t="s">
        <v>24</v>
      </c>
      <c r="V3212" t="str">
        <f>IF(ctable[[#This Row],[tenure]]&lt;=12, "Short",IF(ctable[[#This Row],[tenure]]&lt;=36,"Medium","Long"))</f>
        <v>Long</v>
      </c>
      <c r="W3212">
        <f>IF(ctable[[#This Row],[Churn]]="Yes",1,0)</f>
        <v>0</v>
      </c>
    </row>
    <row r="3213" spans="1:23"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s="1">
        <v>20.05</v>
      </c>
      <c r="T3213" s="1">
        <v>337.9</v>
      </c>
      <c r="U3213" t="s">
        <v>24</v>
      </c>
      <c r="V3213" t="str">
        <f>IF(ctable[[#This Row],[tenure]]&lt;=12, "Short",IF(ctable[[#This Row],[tenure]]&lt;=36,"Medium","Long"))</f>
        <v>Medium</v>
      </c>
      <c r="W3213">
        <f>IF(ctable[[#This Row],[Churn]]="Yes",1,0)</f>
        <v>0</v>
      </c>
    </row>
    <row r="3214" spans="1:23"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s="1">
        <v>80</v>
      </c>
      <c r="T3214" s="1">
        <v>3168.75</v>
      </c>
      <c r="U3214" t="s">
        <v>24</v>
      </c>
      <c r="V3214" t="str">
        <f>IF(ctable[[#This Row],[tenure]]&lt;=12, "Short",IF(ctable[[#This Row],[tenure]]&lt;=36,"Medium","Long"))</f>
        <v>Long</v>
      </c>
      <c r="W3214">
        <f>IF(ctable[[#This Row],[Churn]]="Yes",1,0)</f>
        <v>0</v>
      </c>
    </row>
    <row r="3215" spans="1:23"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s="1">
        <v>35.4</v>
      </c>
      <c r="T3215" s="1">
        <v>1412.4</v>
      </c>
      <c r="U3215" t="s">
        <v>24</v>
      </c>
      <c r="V3215" t="str">
        <f>IF(ctable[[#This Row],[tenure]]&lt;=12, "Short",IF(ctable[[#This Row],[tenure]]&lt;=36,"Medium","Long"))</f>
        <v>Long</v>
      </c>
      <c r="W3215">
        <f>IF(ctable[[#This Row],[Churn]]="Yes",1,0)</f>
        <v>0</v>
      </c>
    </row>
    <row r="3216" spans="1:23"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s="1">
        <v>79.599999999999994</v>
      </c>
      <c r="T3216" s="1">
        <v>3974.7</v>
      </c>
      <c r="U3216" t="s">
        <v>24</v>
      </c>
      <c r="V3216" t="str">
        <f>IF(ctable[[#This Row],[tenure]]&lt;=12, "Short",IF(ctable[[#This Row],[tenure]]&lt;=36,"Medium","Long"))</f>
        <v>Long</v>
      </c>
      <c r="W3216">
        <f>IF(ctable[[#This Row],[Churn]]="Yes",1,0)</f>
        <v>0</v>
      </c>
    </row>
    <row r="3217" spans="1:23"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s="1">
        <v>80.25</v>
      </c>
      <c r="T3217" s="1">
        <v>3439</v>
      </c>
      <c r="U3217" t="s">
        <v>24</v>
      </c>
      <c r="V3217" t="str">
        <f>IF(ctable[[#This Row],[tenure]]&lt;=12, "Short",IF(ctable[[#This Row],[tenure]]&lt;=36,"Medium","Long"))</f>
        <v>Long</v>
      </c>
      <c r="W3217">
        <f>IF(ctable[[#This Row],[Churn]]="Yes",1,0)</f>
        <v>0</v>
      </c>
    </row>
    <row r="3218" spans="1:23"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s="1">
        <v>50.45</v>
      </c>
      <c r="T3218" s="1">
        <v>50.45</v>
      </c>
      <c r="U3218" t="s">
        <v>23</v>
      </c>
      <c r="V3218" t="str">
        <f>IF(ctable[[#This Row],[tenure]]&lt;=12, "Short",IF(ctable[[#This Row],[tenure]]&lt;=36,"Medium","Long"))</f>
        <v>Short</v>
      </c>
      <c r="W3218">
        <f>IF(ctable[[#This Row],[Churn]]="Yes",1,0)</f>
        <v>1</v>
      </c>
    </row>
    <row r="3219" spans="1:23"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s="1">
        <v>20.45</v>
      </c>
      <c r="T3219" s="1">
        <v>42.45</v>
      </c>
      <c r="U3219" t="s">
        <v>24</v>
      </c>
      <c r="V3219" t="str">
        <f>IF(ctable[[#This Row],[tenure]]&lt;=12, "Short",IF(ctable[[#This Row],[tenure]]&lt;=36,"Medium","Long"))</f>
        <v>Short</v>
      </c>
      <c r="W3219">
        <f>IF(ctable[[#This Row],[Churn]]="Yes",1,0)</f>
        <v>0</v>
      </c>
    </row>
    <row r="3220" spans="1:23"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s="1">
        <v>79.599999999999994</v>
      </c>
      <c r="T3220" s="1">
        <v>5461.45</v>
      </c>
      <c r="U3220" t="s">
        <v>24</v>
      </c>
      <c r="V3220" t="str">
        <f>IF(ctable[[#This Row],[tenure]]&lt;=12, "Short",IF(ctable[[#This Row],[tenure]]&lt;=36,"Medium","Long"))</f>
        <v>Long</v>
      </c>
      <c r="W3220">
        <f>IF(ctable[[#This Row],[Churn]]="Yes",1,0)</f>
        <v>0</v>
      </c>
    </row>
    <row r="3221" spans="1:23"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s="1">
        <v>24.7</v>
      </c>
      <c r="T3221" s="1">
        <v>571.75</v>
      </c>
      <c r="U3221" t="s">
        <v>24</v>
      </c>
      <c r="V3221" t="str">
        <f>IF(ctable[[#This Row],[tenure]]&lt;=12, "Short",IF(ctable[[#This Row],[tenure]]&lt;=36,"Medium","Long"))</f>
        <v>Medium</v>
      </c>
      <c r="W3221">
        <f>IF(ctable[[#This Row],[Churn]]="Yes",1,0)</f>
        <v>0</v>
      </c>
    </row>
    <row r="3222" spans="1:23"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s="1">
        <v>77.3</v>
      </c>
      <c r="T3222" s="1">
        <v>5498.2</v>
      </c>
      <c r="U3222" t="s">
        <v>24</v>
      </c>
      <c r="V3222" t="str">
        <f>IF(ctable[[#This Row],[tenure]]&lt;=12, "Short",IF(ctable[[#This Row],[tenure]]&lt;=36,"Medium","Long"))</f>
        <v>Long</v>
      </c>
      <c r="W3222">
        <f>IF(ctable[[#This Row],[Churn]]="Yes",1,0)</f>
        <v>0</v>
      </c>
    </row>
    <row r="3223" spans="1:23"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s="1">
        <v>29.75</v>
      </c>
      <c r="T3223" s="1">
        <v>96.85</v>
      </c>
      <c r="U3223" t="s">
        <v>24</v>
      </c>
      <c r="V3223" t="str">
        <f>IF(ctable[[#This Row],[tenure]]&lt;=12, "Short",IF(ctable[[#This Row],[tenure]]&lt;=36,"Medium","Long"))</f>
        <v>Short</v>
      </c>
      <c r="W3223">
        <f>IF(ctable[[#This Row],[Churn]]="Yes",1,0)</f>
        <v>0</v>
      </c>
    </row>
    <row r="3224" spans="1:23"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s="1">
        <v>44.9</v>
      </c>
      <c r="T3224" s="1">
        <v>111.05</v>
      </c>
      <c r="U3224" t="s">
        <v>24</v>
      </c>
      <c r="V3224" t="str">
        <f>IF(ctable[[#This Row],[tenure]]&lt;=12, "Short",IF(ctable[[#This Row],[tenure]]&lt;=36,"Medium","Long"))</f>
        <v>Short</v>
      </c>
      <c r="W3224">
        <f>IF(ctable[[#This Row],[Churn]]="Yes",1,0)</f>
        <v>0</v>
      </c>
    </row>
    <row r="3225" spans="1:23"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s="1">
        <v>29.8</v>
      </c>
      <c r="T3225" s="1">
        <v>94.4</v>
      </c>
      <c r="U3225" t="s">
        <v>24</v>
      </c>
      <c r="V3225" t="str">
        <f>IF(ctable[[#This Row],[tenure]]&lt;=12, "Short",IF(ctable[[#This Row],[tenure]]&lt;=36,"Medium","Long"))</f>
        <v>Short</v>
      </c>
      <c r="W3225">
        <f>IF(ctable[[#This Row],[Churn]]="Yes",1,0)</f>
        <v>0</v>
      </c>
    </row>
    <row r="3226" spans="1:23"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s="1">
        <v>74.650000000000006</v>
      </c>
      <c r="T3226" s="1">
        <v>521.1</v>
      </c>
      <c r="U3226" t="s">
        <v>23</v>
      </c>
      <c r="V3226" t="str">
        <f>IF(ctable[[#This Row],[tenure]]&lt;=12, "Short",IF(ctable[[#This Row],[tenure]]&lt;=36,"Medium","Long"))</f>
        <v>Short</v>
      </c>
      <c r="W3226">
        <f>IF(ctable[[#This Row],[Churn]]="Yes",1,0)</f>
        <v>1</v>
      </c>
    </row>
    <row r="3227" spans="1:23"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s="1">
        <v>71.95</v>
      </c>
      <c r="T3227" s="1">
        <v>923.85</v>
      </c>
      <c r="U3227" t="s">
        <v>24</v>
      </c>
      <c r="V3227" t="str">
        <f>IF(ctable[[#This Row],[tenure]]&lt;=12, "Short",IF(ctable[[#This Row],[tenure]]&lt;=36,"Medium","Long"))</f>
        <v>Medium</v>
      </c>
      <c r="W3227">
        <f>IF(ctable[[#This Row],[Churn]]="Yes",1,0)</f>
        <v>0</v>
      </c>
    </row>
    <row r="3228" spans="1:23"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s="1">
        <v>20.75</v>
      </c>
      <c r="T3228" s="1">
        <v>141.1</v>
      </c>
      <c r="U3228" t="s">
        <v>24</v>
      </c>
      <c r="V3228" t="str">
        <f>IF(ctable[[#This Row],[tenure]]&lt;=12, "Short",IF(ctable[[#This Row],[tenure]]&lt;=36,"Medium","Long"))</f>
        <v>Short</v>
      </c>
      <c r="W3228">
        <f>IF(ctable[[#This Row],[Churn]]="Yes",1,0)</f>
        <v>0</v>
      </c>
    </row>
    <row r="3229" spans="1:23"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s="1">
        <v>56.3</v>
      </c>
      <c r="T3229" s="1">
        <v>628.65</v>
      </c>
      <c r="U3229" t="s">
        <v>24</v>
      </c>
      <c r="V3229" t="str">
        <f>IF(ctable[[#This Row],[tenure]]&lt;=12, "Short",IF(ctable[[#This Row],[tenure]]&lt;=36,"Medium","Long"))</f>
        <v>Short</v>
      </c>
      <c r="W3229">
        <f>IF(ctable[[#This Row],[Churn]]="Yes",1,0)</f>
        <v>0</v>
      </c>
    </row>
    <row r="3230" spans="1:23"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s="1">
        <v>105.25</v>
      </c>
      <c r="T3230" s="1">
        <v>5576.3</v>
      </c>
      <c r="U3230" t="s">
        <v>24</v>
      </c>
      <c r="V3230" t="str">
        <f>IF(ctable[[#This Row],[tenure]]&lt;=12, "Short",IF(ctable[[#This Row],[tenure]]&lt;=36,"Medium","Long"))</f>
        <v>Long</v>
      </c>
      <c r="W3230">
        <f>IF(ctable[[#This Row],[Churn]]="Yes",1,0)</f>
        <v>0</v>
      </c>
    </row>
    <row r="3231" spans="1:23"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s="1">
        <v>94.2</v>
      </c>
      <c r="T3231" s="1">
        <v>1046.0999999999999</v>
      </c>
      <c r="U3231" t="s">
        <v>23</v>
      </c>
      <c r="V3231" t="str">
        <f>IF(ctable[[#This Row],[tenure]]&lt;=12, "Short",IF(ctable[[#This Row],[tenure]]&lt;=36,"Medium","Long"))</f>
        <v>Short</v>
      </c>
      <c r="W3231">
        <f>IF(ctable[[#This Row],[Churn]]="Yes",1,0)</f>
        <v>1</v>
      </c>
    </row>
    <row r="3232" spans="1:23"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s="1">
        <v>19.55</v>
      </c>
      <c r="T3232" s="1">
        <v>1245.5999999999999</v>
      </c>
      <c r="U3232" t="s">
        <v>24</v>
      </c>
      <c r="V3232" t="str">
        <f>IF(ctable[[#This Row],[tenure]]&lt;=12, "Short",IF(ctable[[#This Row],[tenure]]&lt;=36,"Medium","Long"))</f>
        <v>Long</v>
      </c>
      <c r="W3232">
        <f>IF(ctable[[#This Row],[Churn]]="Yes",1,0)</f>
        <v>0</v>
      </c>
    </row>
    <row r="3233" spans="1:23"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s="1">
        <v>84.45</v>
      </c>
      <c r="T3233" s="1">
        <v>1287.8499999999999</v>
      </c>
      <c r="U3233" t="s">
        <v>24</v>
      </c>
      <c r="V3233" t="str">
        <f>IF(ctable[[#This Row],[tenure]]&lt;=12, "Short",IF(ctable[[#This Row],[tenure]]&lt;=36,"Medium","Long"))</f>
        <v>Medium</v>
      </c>
      <c r="W3233">
        <f>IF(ctable[[#This Row],[Churn]]="Yes",1,0)</f>
        <v>0</v>
      </c>
    </row>
    <row r="3234" spans="1:23"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s="1">
        <v>53.65</v>
      </c>
      <c r="T3234" s="1">
        <v>1939.35</v>
      </c>
      <c r="U3234" t="s">
        <v>24</v>
      </c>
      <c r="V3234" t="str">
        <f>IF(ctable[[#This Row],[tenure]]&lt;=12, "Short",IF(ctable[[#This Row],[tenure]]&lt;=36,"Medium","Long"))</f>
        <v>Medium</v>
      </c>
      <c r="W3234">
        <f>IF(ctable[[#This Row],[Churn]]="Yes",1,0)</f>
        <v>0</v>
      </c>
    </row>
    <row r="3235" spans="1:23"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s="1">
        <v>29.9</v>
      </c>
      <c r="T3235" s="1">
        <v>118.25</v>
      </c>
      <c r="U3235" t="s">
        <v>24</v>
      </c>
      <c r="V3235" t="str">
        <f>IF(ctable[[#This Row],[tenure]]&lt;=12, "Short",IF(ctable[[#This Row],[tenure]]&lt;=36,"Medium","Long"))</f>
        <v>Short</v>
      </c>
      <c r="W3235">
        <f>IF(ctable[[#This Row],[Churn]]="Yes",1,0)</f>
        <v>0</v>
      </c>
    </row>
    <row r="3236" spans="1:23"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s="1">
        <v>19.7</v>
      </c>
      <c r="T3236" s="1">
        <v>452.55</v>
      </c>
      <c r="U3236" t="s">
        <v>24</v>
      </c>
      <c r="V3236" t="str">
        <f>IF(ctable[[#This Row],[tenure]]&lt;=12, "Short",IF(ctable[[#This Row],[tenure]]&lt;=36,"Medium","Long"))</f>
        <v>Medium</v>
      </c>
      <c r="W3236">
        <f>IF(ctable[[#This Row],[Churn]]="Yes",1,0)</f>
        <v>0</v>
      </c>
    </row>
    <row r="3237" spans="1:23"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s="1">
        <v>43.7</v>
      </c>
      <c r="T3237" s="1">
        <v>2696.55</v>
      </c>
      <c r="U3237" t="s">
        <v>24</v>
      </c>
      <c r="V3237" t="str">
        <f>IF(ctable[[#This Row],[tenure]]&lt;=12, "Short",IF(ctable[[#This Row],[tenure]]&lt;=36,"Medium","Long"))</f>
        <v>Long</v>
      </c>
      <c r="W3237">
        <f>IF(ctable[[#This Row],[Churn]]="Yes",1,0)</f>
        <v>0</v>
      </c>
    </row>
    <row r="3238" spans="1:23"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s="1">
        <v>55.3</v>
      </c>
      <c r="T3238" s="1">
        <v>875.35</v>
      </c>
      <c r="U3238" t="s">
        <v>24</v>
      </c>
      <c r="V3238" t="str">
        <f>IF(ctable[[#This Row],[tenure]]&lt;=12, "Short",IF(ctable[[#This Row],[tenure]]&lt;=36,"Medium","Long"))</f>
        <v>Medium</v>
      </c>
      <c r="W3238">
        <f>IF(ctable[[#This Row],[Churn]]="Yes",1,0)</f>
        <v>0</v>
      </c>
    </row>
    <row r="3239" spans="1:23"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s="1">
        <v>19.850000000000001</v>
      </c>
      <c r="T3239" s="1">
        <v>1267.05</v>
      </c>
      <c r="U3239" t="s">
        <v>24</v>
      </c>
      <c r="V3239" t="str">
        <f>IF(ctable[[#This Row],[tenure]]&lt;=12, "Short",IF(ctable[[#This Row],[tenure]]&lt;=36,"Medium","Long"))</f>
        <v>Long</v>
      </c>
      <c r="W3239">
        <f>IF(ctable[[#This Row],[Churn]]="Yes",1,0)</f>
        <v>0</v>
      </c>
    </row>
    <row r="3240" spans="1:23"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s="1">
        <v>19.649999999999999</v>
      </c>
      <c r="T3240" s="1">
        <v>494.9</v>
      </c>
      <c r="U3240" t="s">
        <v>24</v>
      </c>
      <c r="V3240" t="str">
        <f>IF(ctable[[#This Row],[tenure]]&lt;=12, "Short",IF(ctable[[#This Row],[tenure]]&lt;=36,"Medium","Long"))</f>
        <v>Medium</v>
      </c>
      <c r="W3240">
        <f>IF(ctable[[#This Row],[Churn]]="Yes",1,0)</f>
        <v>0</v>
      </c>
    </row>
    <row r="3241" spans="1:23"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s="1">
        <v>49.45</v>
      </c>
      <c r="T3241" s="1">
        <v>799</v>
      </c>
      <c r="U3241" t="s">
        <v>24</v>
      </c>
      <c r="V3241" t="str">
        <f>IF(ctable[[#This Row],[tenure]]&lt;=12, "Short",IF(ctable[[#This Row],[tenure]]&lt;=36,"Medium","Long"))</f>
        <v>Medium</v>
      </c>
      <c r="W3241">
        <f>IF(ctable[[#This Row],[Churn]]="Yes",1,0)</f>
        <v>0</v>
      </c>
    </row>
    <row r="3242" spans="1:23"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s="1">
        <v>106.55</v>
      </c>
      <c r="T3242" s="1">
        <v>5763.3</v>
      </c>
      <c r="U3242" t="s">
        <v>23</v>
      </c>
      <c r="V3242" t="str">
        <f>IF(ctable[[#This Row],[tenure]]&lt;=12, "Short",IF(ctable[[#This Row],[tenure]]&lt;=36,"Medium","Long"))</f>
        <v>Long</v>
      </c>
      <c r="W3242">
        <f>IF(ctable[[#This Row],[Churn]]="Yes",1,0)</f>
        <v>1</v>
      </c>
    </row>
    <row r="3243" spans="1:23"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s="1">
        <v>20.100000000000001</v>
      </c>
      <c r="T3243" s="1">
        <v>20.100000000000001</v>
      </c>
      <c r="U3243" t="s">
        <v>23</v>
      </c>
      <c r="V3243" t="str">
        <f>IF(ctable[[#This Row],[tenure]]&lt;=12, "Short",IF(ctable[[#This Row],[tenure]]&lt;=36,"Medium","Long"))</f>
        <v>Short</v>
      </c>
      <c r="W3243">
        <f>IF(ctable[[#This Row],[Churn]]="Yes",1,0)</f>
        <v>1</v>
      </c>
    </row>
    <row r="3244" spans="1:23"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s="1">
        <v>20.45</v>
      </c>
      <c r="T3244" s="1">
        <v>106.9</v>
      </c>
      <c r="U3244" t="s">
        <v>24</v>
      </c>
      <c r="V3244" t="str">
        <f>IF(ctable[[#This Row],[tenure]]&lt;=12, "Short",IF(ctable[[#This Row],[tenure]]&lt;=36,"Medium","Long"))</f>
        <v>Short</v>
      </c>
      <c r="W3244">
        <f>IF(ctable[[#This Row],[Churn]]="Yes",1,0)</f>
        <v>0</v>
      </c>
    </row>
    <row r="3245" spans="1:23"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s="1">
        <v>39.700000000000003</v>
      </c>
      <c r="T3245" s="1">
        <v>710.05</v>
      </c>
      <c r="U3245" t="s">
        <v>24</v>
      </c>
      <c r="V3245" t="str">
        <f>IF(ctable[[#This Row],[tenure]]&lt;=12, "Short",IF(ctable[[#This Row],[tenure]]&lt;=36,"Medium","Long"))</f>
        <v>Medium</v>
      </c>
      <c r="W3245">
        <f>IF(ctable[[#This Row],[Churn]]="Yes",1,0)</f>
        <v>0</v>
      </c>
    </row>
    <row r="3246" spans="1:23"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s="1">
        <v>54.5</v>
      </c>
      <c r="T3246" s="1">
        <v>568.20000000000005</v>
      </c>
      <c r="U3246" t="s">
        <v>24</v>
      </c>
      <c r="V3246" t="str">
        <f>IF(ctable[[#This Row],[tenure]]&lt;=12, "Short",IF(ctable[[#This Row],[tenure]]&lt;=36,"Medium","Long"))</f>
        <v>Short</v>
      </c>
      <c r="W3246">
        <f>IF(ctable[[#This Row],[Churn]]="Yes",1,0)</f>
        <v>0</v>
      </c>
    </row>
    <row r="3247" spans="1:23"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s="1">
        <v>83.8</v>
      </c>
      <c r="T3247" s="1">
        <v>1900.25</v>
      </c>
      <c r="U3247" t="s">
        <v>23</v>
      </c>
      <c r="V3247" t="str">
        <f>IF(ctable[[#This Row],[tenure]]&lt;=12, "Short",IF(ctable[[#This Row],[tenure]]&lt;=36,"Medium","Long"))</f>
        <v>Medium</v>
      </c>
      <c r="W3247">
        <f>IF(ctable[[#This Row],[Churn]]="Yes",1,0)</f>
        <v>1</v>
      </c>
    </row>
    <row r="3248" spans="1:23"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s="1">
        <v>55.15</v>
      </c>
      <c r="T3248" s="1">
        <v>159.15</v>
      </c>
      <c r="U3248" t="s">
        <v>23</v>
      </c>
      <c r="V3248" t="str">
        <f>IF(ctable[[#This Row],[tenure]]&lt;=12, "Short",IF(ctable[[#This Row],[tenure]]&lt;=36,"Medium","Long"))</f>
        <v>Short</v>
      </c>
      <c r="W3248">
        <f>IF(ctable[[#This Row],[Churn]]="Yes",1,0)</f>
        <v>1</v>
      </c>
    </row>
    <row r="3249" spans="1:23"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s="1">
        <v>111.6</v>
      </c>
      <c r="T3249" s="1">
        <v>8012.75</v>
      </c>
      <c r="U3249" t="s">
        <v>24</v>
      </c>
      <c r="V3249" t="str">
        <f>IF(ctable[[#This Row],[tenure]]&lt;=12, "Short",IF(ctable[[#This Row],[tenure]]&lt;=36,"Medium","Long"))</f>
        <v>Long</v>
      </c>
      <c r="W3249">
        <f>IF(ctable[[#This Row],[Churn]]="Yes",1,0)</f>
        <v>0</v>
      </c>
    </row>
    <row r="3250" spans="1:23"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s="1">
        <v>86.65</v>
      </c>
      <c r="T3250" s="1">
        <v>856.65</v>
      </c>
      <c r="U3250" t="s">
        <v>23</v>
      </c>
      <c r="V3250" t="str">
        <f>IF(ctable[[#This Row],[tenure]]&lt;=12, "Short",IF(ctable[[#This Row],[tenure]]&lt;=36,"Medium","Long"))</f>
        <v>Short</v>
      </c>
      <c r="W3250">
        <f>IF(ctable[[#This Row],[Churn]]="Yes",1,0)</f>
        <v>1</v>
      </c>
    </row>
    <row r="3251" spans="1:23"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s="1">
        <v>55.55</v>
      </c>
      <c r="T3251" s="1">
        <v>551.29999999999995</v>
      </c>
      <c r="U3251" t="s">
        <v>24</v>
      </c>
      <c r="V3251" t="str">
        <f>IF(ctable[[#This Row],[tenure]]&lt;=12, "Short",IF(ctable[[#This Row],[tenure]]&lt;=36,"Medium","Long"))</f>
        <v>Short</v>
      </c>
      <c r="W3251">
        <f>IF(ctable[[#This Row],[Churn]]="Yes",1,0)</f>
        <v>0</v>
      </c>
    </row>
    <row r="3252" spans="1:23"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s="1">
        <v>20.55</v>
      </c>
      <c r="T3252" s="1">
        <v>184.95</v>
      </c>
      <c r="U3252" t="s">
        <v>24</v>
      </c>
      <c r="V3252" t="str">
        <f>IF(ctable[[#This Row],[tenure]]&lt;=12, "Short",IF(ctable[[#This Row],[tenure]]&lt;=36,"Medium","Long"))</f>
        <v>Short</v>
      </c>
      <c r="W3252">
        <f>IF(ctable[[#This Row],[Churn]]="Yes",1,0)</f>
        <v>0</v>
      </c>
    </row>
    <row r="3253" spans="1:23"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s="1">
        <v>106.75</v>
      </c>
      <c r="T3253" s="1">
        <v>4056.75</v>
      </c>
      <c r="U3253" t="s">
        <v>23</v>
      </c>
      <c r="V3253" t="str">
        <f>IF(ctable[[#This Row],[tenure]]&lt;=12, "Short",IF(ctable[[#This Row],[tenure]]&lt;=36,"Medium","Long"))</f>
        <v>Long</v>
      </c>
      <c r="W3253">
        <f>IF(ctable[[#This Row],[Churn]]="Yes",1,0)</f>
        <v>1</v>
      </c>
    </row>
    <row r="3254" spans="1:23"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s="1">
        <v>62.1</v>
      </c>
      <c r="T3254" s="1">
        <v>1096.6500000000001</v>
      </c>
      <c r="U3254" t="s">
        <v>24</v>
      </c>
      <c r="V3254" t="str">
        <f>IF(ctable[[#This Row],[tenure]]&lt;=12, "Short",IF(ctable[[#This Row],[tenure]]&lt;=36,"Medium","Long"))</f>
        <v>Medium</v>
      </c>
      <c r="W3254">
        <f>IF(ctable[[#This Row],[Churn]]="Yes",1,0)</f>
        <v>0</v>
      </c>
    </row>
    <row r="3255" spans="1:23"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s="1">
        <v>104.5</v>
      </c>
      <c r="T3255" s="1">
        <v>3684.95</v>
      </c>
      <c r="U3255" t="s">
        <v>24</v>
      </c>
      <c r="V3255" t="str">
        <f>IF(ctable[[#This Row],[tenure]]&lt;=12, "Short",IF(ctable[[#This Row],[tenure]]&lt;=36,"Medium","Long"))</f>
        <v>Medium</v>
      </c>
      <c r="W3255">
        <f>IF(ctable[[#This Row],[Churn]]="Yes",1,0)</f>
        <v>0</v>
      </c>
    </row>
    <row r="3256" spans="1:23"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s="1">
        <v>101.8</v>
      </c>
      <c r="T3256" s="1">
        <v>1752.45</v>
      </c>
      <c r="U3256" t="s">
        <v>24</v>
      </c>
      <c r="V3256" t="str">
        <f>IF(ctable[[#This Row],[tenure]]&lt;=12, "Short",IF(ctable[[#This Row],[tenure]]&lt;=36,"Medium","Long"))</f>
        <v>Medium</v>
      </c>
      <c r="W3256">
        <f>IF(ctable[[#This Row],[Churn]]="Yes",1,0)</f>
        <v>0</v>
      </c>
    </row>
    <row r="3257" spans="1:23"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s="1">
        <v>110.6</v>
      </c>
      <c r="T3257" s="1">
        <v>7210.85</v>
      </c>
      <c r="U3257" t="s">
        <v>24</v>
      </c>
      <c r="V3257" t="str">
        <f>IF(ctable[[#This Row],[tenure]]&lt;=12, "Short",IF(ctable[[#This Row],[tenure]]&lt;=36,"Medium","Long"))</f>
        <v>Long</v>
      </c>
      <c r="W3257">
        <f>IF(ctable[[#This Row],[Churn]]="Yes",1,0)</f>
        <v>0</v>
      </c>
    </row>
    <row r="3258" spans="1:23"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s="1">
        <v>84.9</v>
      </c>
      <c r="T3258" s="1">
        <v>5264.5</v>
      </c>
      <c r="U3258" t="s">
        <v>24</v>
      </c>
      <c r="V3258" t="str">
        <f>IF(ctable[[#This Row],[tenure]]&lt;=12, "Short",IF(ctable[[#This Row],[tenure]]&lt;=36,"Medium","Long"))</f>
        <v>Long</v>
      </c>
      <c r="W3258">
        <f>IF(ctable[[#This Row],[Churn]]="Yes",1,0)</f>
        <v>0</v>
      </c>
    </row>
    <row r="3259" spans="1:23"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s="1">
        <v>93.2</v>
      </c>
      <c r="T3259" s="1">
        <v>2157.3000000000002</v>
      </c>
      <c r="U3259" t="s">
        <v>24</v>
      </c>
      <c r="V3259" t="str">
        <f>IF(ctable[[#This Row],[tenure]]&lt;=12, "Short",IF(ctable[[#This Row],[tenure]]&lt;=36,"Medium","Long"))</f>
        <v>Medium</v>
      </c>
      <c r="W3259">
        <f>IF(ctable[[#This Row],[Churn]]="Yes",1,0)</f>
        <v>0</v>
      </c>
    </row>
    <row r="3260" spans="1:23"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s="1">
        <v>24.4</v>
      </c>
      <c r="T3260" s="1">
        <v>24.4</v>
      </c>
      <c r="U3260" t="s">
        <v>24</v>
      </c>
      <c r="V3260" t="str">
        <f>IF(ctable[[#This Row],[tenure]]&lt;=12, "Short",IF(ctable[[#This Row],[tenure]]&lt;=36,"Medium","Long"))</f>
        <v>Short</v>
      </c>
      <c r="W3260">
        <f>IF(ctable[[#This Row],[Churn]]="Yes",1,0)</f>
        <v>0</v>
      </c>
    </row>
    <row r="3261" spans="1:23"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s="1">
        <v>70.55</v>
      </c>
      <c r="T3261" s="1">
        <v>433.95</v>
      </c>
      <c r="U3261" t="s">
        <v>24</v>
      </c>
      <c r="V3261" t="str">
        <f>IF(ctable[[#This Row],[tenure]]&lt;=12, "Short",IF(ctable[[#This Row],[tenure]]&lt;=36,"Medium","Long"))</f>
        <v>Short</v>
      </c>
      <c r="W3261">
        <f>IF(ctable[[#This Row],[Churn]]="Yes",1,0)</f>
        <v>0</v>
      </c>
    </row>
    <row r="3262" spans="1:23"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s="1">
        <v>78.45</v>
      </c>
      <c r="T3262" s="1">
        <v>2435.15</v>
      </c>
      <c r="U3262" t="s">
        <v>23</v>
      </c>
      <c r="V3262" t="str">
        <f>IF(ctable[[#This Row],[tenure]]&lt;=12, "Short",IF(ctable[[#This Row],[tenure]]&lt;=36,"Medium","Long"))</f>
        <v>Medium</v>
      </c>
      <c r="W3262">
        <f>IF(ctable[[#This Row],[Churn]]="Yes",1,0)</f>
        <v>1</v>
      </c>
    </row>
    <row r="3263" spans="1:23"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s="1">
        <v>85</v>
      </c>
      <c r="T3263" s="1">
        <v>5607.75</v>
      </c>
      <c r="U3263" t="s">
        <v>24</v>
      </c>
      <c r="V3263" t="str">
        <f>IF(ctable[[#This Row],[tenure]]&lt;=12, "Short",IF(ctable[[#This Row],[tenure]]&lt;=36,"Medium","Long"))</f>
        <v>Long</v>
      </c>
      <c r="W3263">
        <f>IF(ctable[[#This Row],[Churn]]="Yes",1,0)</f>
        <v>0</v>
      </c>
    </row>
    <row r="3264" spans="1:23"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s="1">
        <v>87.45</v>
      </c>
      <c r="T3264" s="1">
        <v>2874.15</v>
      </c>
      <c r="U3264" t="s">
        <v>23</v>
      </c>
      <c r="V3264" t="str">
        <f>IF(ctable[[#This Row],[tenure]]&lt;=12, "Short",IF(ctable[[#This Row],[tenure]]&lt;=36,"Medium","Long"))</f>
        <v>Medium</v>
      </c>
      <c r="W3264">
        <f>IF(ctable[[#This Row],[Churn]]="Yes",1,0)</f>
        <v>1</v>
      </c>
    </row>
    <row r="3265" spans="1:23"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s="1">
        <v>85.8</v>
      </c>
      <c r="T3265" s="1">
        <v>4433.3</v>
      </c>
      <c r="U3265" t="s">
        <v>24</v>
      </c>
      <c r="V3265" t="str">
        <f>IF(ctable[[#This Row],[tenure]]&lt;=12, "Short",IF(ctable[[#This Row],[tenure]]&lt;=36,"Medium","Long"))</f>
        <v>Long</v>
      </c>
      <c r="W3265">
        <f>IF(ctable[[#This Row],[Churn]]="Yes",1,0)</f>
        <v>0</v>
      </c>
    </row>
    <row r="3266" spans="1:23"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s="1">
        <v>91.1</v>
      </c>
      <c r="T3266" s="1">
        <v>964.35</v>
      </c>
      <c r="U3266" t="s">
        <v>24</v>
      </c>
      <c r="V3266" t="str">
        <f>IF(ctable[[#This Row],[tenure]]&lt;=12, "Short",IF(ctable[[#This Row],[tenure]]&lt;=36,"Medium","Long"))</f>
        <v>Short</v>
      </c>
      <c r="W3266">
        <f>IF(ctable[[#This Row],[Churn]]="Yes",1,0)</f>
        <v>0</v>
      </c>
    </row>
    <row r="3267" spans="1:23"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s="1">
        <v>70.75</v>
      </c>
      <c r="T3267" s="1">
        <v>1974.8</v>
      </c>
      <c r="U3267" t="s">
        <v>23</v>
      </c>
      <c r="V3267" t="str">
        <f>IF(ctable[[#This Row],[tenure]]&lt;=12, "Short",IF(ctable[[#This Row],[tenure]]&lt;=36,"Medium","Long"))</f>
        <v>Medium</v>
      </c>
      <c r="W3267">
        <f>IF(ctable[[#This Row],[Churn]]="Yes",1,0)</f>
        <v>1</v>
      </c>
    </row>
    <row r="3268" spans="1:23"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s="1">
        <v>20.100000000000001</v>
      </c>
      <c r="T3268" s="1">
        <v>1460.85</v>
      </c>
      <c r="U3268" t="s">
        <v>24</v>
      </c>
      <c r="V3268" t="str">
        <f>IF(ctable[[#This Row],[tenure]]&lt;=12, "Short",IF(ctable[[#This Row],[tenure]]&lt;=36,"Medium","Long"))</f>
        <v>Long</v>
      </c>
      <c r="W3268">
        <f>IF(ctable[[#This Row],[Churn]]="Yes",1,0)</f>
        <v>0</v>
      </c>
    </row>
    <row r="3269" spans="1:23"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s="1">
        <v>20.05</v>
      </c>
      <c r="T3269" s="1">
        <v>951.55</v>
      </c>
      <c r="U3269" t="s">
        <v>24</v>
      </c>
      <c r="V3269" t="str">
        <f>IF(ctable[[#This Row],[tenure]]&lt;=12, "Short",IF(ctable[[#This Row],[tenure]]&lt;=36,"Medium","Long"))</f>
        <v>Long</v>
      </c>
      <c r="W3269">
        <f>IF(ctable[[#This Row],[Churn]]="Yes",1,0)</f>
        <v>0</v>
      </c>
    </row>
    <row r="3270" spans="1:23"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s="1">
        <v>74.8</v>
      </c>
      <c r="T3270" s="1">
        <v>1821.2</v>
      </c>
      <c r="U3270" t="s">
        <v>24</v>
      </c>
      <c r="V3270" t="str">
        <f>IF(ctable[[#This Row],[tenure]]&lt;=12, "Short",IF(ctable[[#This Row],[tenure]]&lt;=36,"Medium","Long"))</f>
        <v>Medium</v>
      </c>
      <c r="W3270">
        <f>IF(ctable[[#This Row],[Churn]]="Yes",1,0)</f>
        <v>0</v>
      </c>
    </row>
    <row r="3271" spans="1:23"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s="1">
        <v>24.8</v>
      </c>
      <c r="T3271" s="1">
        <v>1600.95</v>
      </c>
      <c r="U3271" t="s">
        <v>24</v>
      </c>
      <c r="V3271" t="str">
        <f>IF(ctable[[#This Row],[tenure]]&lt;=12, "Short",IF(ctable[[#This Row],[tenure]]&lt;=36,"Medium","Long"))</f>
        <v>Long</v>
      </c>
      <c r="W3271">
        <f>IF(ctable[[#This Row],[Churn]]="Yes",1,0)</f>
        <v>0</v>
      </c>
    </row>
    <row r="3272" spans="1:23"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s="1">
        <v>100.85</v>
      </c>
      <c r="T3272" s="1">
        <v>399.25</v>
      </c>
      <c r="U3272" t="s">
        <v>24</v>
      </c>
      <c r="V3272" t="str">
        <f>IF(ctable[[#This Row],[tenure]]&lt;=12, "Short",IF(ctable[[#This Row],[tenure]]&lt;=36,"Medium","Long"))</f>
        <v>Short</v>
      </c>
      <c r="W3272">
        <f>IF(ctable[[#This Row],[Churn]]="Yes",1,0)</f>
        <v>0</v>
      </c>
    </row>
    <row r="3273" spans="1:23"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s="1">
        <v>101.35</v>
      </c>
      <c r="T3273" s="1">
        <v>1218.55</v>
      </c>
      <c r="U3273" t="s">
        <v>23</v>
      </c>
      <c r="V3273" t="str">
        <f>IF(ctable[[#This Row],[tenure]]&lt;=12, "Short",IF(ctable[[#This Row],[tenure]]&lt;=36,"Medium","Long"))</f>
        <v>Short</v>
      </c>
      <c r="W3273">
        <f>IF(ctable[[#This Row],[Churn]]="Yes",1,0)</f>
        <v>1</v>
      </c>
    </row>
    <row r="3274" spans="1:23"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s="1">
        <v>81.7</v>
      </c>
      <c r="T3274" s="1">
        <v>81.7</v>
      </c>
      <c r="U3274" t="s">
        <v>23</v>
      </c>
      <c r="V3274" t="str">
        <f>IF(ctable[[#This Row],[tenure]]&lt;=12, "Short",IF(ctable[[#This Row],[tenure]]&lt;=36,"Medium","Long"))</f>
        <v>Short</v>
      </c>
      <c r="W3274">
        <f>IF(ctable[[#This Row],[Churn]]="Yes",1,0)</f>
        <v>1</v>
      </c>
    </row>
    <row r="3275" spans="1:23"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s="1">
        <v>68.25</v>
      </c>
      <c r="T3275" s="1">
        <v>2171.15</v>
      </c>
      <c r="U3275" t="s">
        <v>23</v>
      </c>
      <c r="V3275" t="str">
        <f>IF(ctable[[#This Row],[tenure]]&lt;=12, "Short",IF(ctable[[#This Row],[tenure]]&lt;=36,"Medium","Long"))</f>
        <v>Medium</v>
      </c>
      <c r="W3275">
        <f>IF(ctable[[#This Row],[Churn]]="Yes",1,0)</f>
        <v>1</v>
      </c>
    </row>
    <row r="3276" spans="1:23"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s="1">
        <v>105.1</v>
      </c>
      <c r="T3276" s="1">
        <v>3634.8</v>
      </c>
      <c r="U3276" t="s">
        <v>24</v>
      </c>
      <c r="V3276" t="str">
        <f>IF(ctable[[#This Row],[tenure]]&lt;=12, "Short",IF(ctable[[#This Row],[tenure]]&lt;=36,"Medium","Long"))</f>
        <v>Medium</v>
      </c>
      <c r="W3276">
        <f>IF(ctable[[#This Row],[Churn]]="Yes",1,0)</f>
        <v>0</v>
      </c>
    </row>
    <row r="3277" spans="1:23"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s="1">
        <v>20.399999999999999</v>
      </c>
      <c r="T3277" s="1">
        <v>292.39999999999998</v>
      </c>
      <c r="U3277" t="s">
        <v>24</v>
      </c>
      <c r="V3277" t="str">
        <f>IF(ctable[[#This Row],[tenure]]&lt;=12, "Short",IF(ctable[[#This Row],[tenure]]&lt;=36,"Medium","Long"))</f>
        <v>Medium</v>
      </c>
      <c r="W3277">
        <f>IF(ctable[[#This Row],[Churn]]="Yes",1,0)</f>
        <v>0</v>
      </c>
    </row>
    <row r="3278" spans="1:23"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s="1">
        <v>79.150000000000006</v>
      </c>
      <c r="T3278" s="1">
        <v>317.25</v>
      </c>
      <c r="U3278" t="s">
        <v>23</v>
      </c>
      <c r="V3278" t="str">
        <f>IF(ctable[[#This Row],[tenure]]&lt;=12, "Short",IF(ctable[[#This Row],[tenure]]&lt;=36,"Medium","Long"))</f>
        <v>Short</v>
      </c>
      <c r="W3278">
        <f>IF(ctable[[#This Row],[Churn]]="Yes",1,0)</f>
        <v>1</v>
      </c>
    </row>
    <row r="3279" spans="1:23"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s="1">
        <v>20</v>
      </c>
      <c r="T3279" s="1">
        <v>218.55</v>
      </c>
      <c r="U3279" t="s">
        <v>24</v>
      </c>
      <c r="V3279" t="str">
        <f>IF(ctable[[#This Row],[tenure]]&lt;=12, "Short",IF(ctable[[#This Row],[tenure]]&lt;=36,"Medium","Long"))</f>
        <v>Medium</v>
      </c>
      <c r="W3279">
        <f>IF(ctable[[#This Row],[Churn]]="Yes",1,0)</f>
        <v>0</v>
      </c>
    </row>
    <row r="3280" spans="1:23"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s="1">
        <v>79.400000000000006</v>
      </c>
      <c r="T3280" s="1">
        <v>5071.8999999999996</v>
      </c>
      <c r="U3280" t="s">
        <v>24</v>
      </c>
      <c r="V3280" t="str">
        <f>IF(ctable[[#This Row],[tenure]]&lt;=12, "Short",IF(ctable[[#This Row],[tenure]]&lt;=36,"Medium","Long"))</f>
        <v>Long</v>
      </c>
      <c r="W3280">
        <f>IF(ctable[[#This Row],[Churn]]="Yes",1,0)</f>
        <v>0</v>
      </c>
    </row>
    <row r="3281" spans="1:23"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s="1">
        <v>57.2</v>
      </c>
      <c r="T3281" s="1">
        <v>1423.35</v>
      </c>
      <c r="U3281" t="s">
        <v>24</v>
      </c>
      <c r="V3281" t="str">
        <f>IF(ctable[[#This Row],[tenure]]&lt;=12, "Short",IF(ctable[[#This Row],[tenure]]&lt;=36,"Medium","Long"))</f>
        <v>Medium</v>
      </c>
      <c r="W3281">
        <f>IF(ctable[[#This Row],[Churn]]="Yes",1,0)</f>
        <v>0</v>
      </c>
    </row>
    <row r="3282" spans="1:23"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s="1">
        <v>58.6</v>
      </c>
      <c r="T3282" s="1">
        <v>3068.6</v>
      </c>
      <c r="U3282" t="s">
        <v>24</v>
      </c>
      <c r="V3282" t="str">
        <f>IF(ctable[[#This Row],[tenure]]&lt;=12, "Short",IF(ctable[[#This Row],[tenure]]&lt;=36,"Medium","Long"))</f>
        <v>Long</v>
      </c>
      <c r="W3282">
        <f>IF(ctable[[#This Row],[Churn]]="Yes",1,0)</f>
        <v>0</v>
      </c>
    </row>
    <row r="3283" spans="1:23"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s="1">
        <v>94.8</v>
      </c>
      <c r="T3283" s="1">
        <v>4690.6499999999996</v>
      </c>
      <c r="U3283" t="s">
        <v>24</v>
      </c>
      <c r="V3283" t="str">
        <f>IF(ctable[[#This Row],[tenure]]&lt;=12, "Short",IF(ctable[[#This Row],[tenure]]&lt;=36,"Medium","Long"))</f>
        <v>Long</v>
      </c>
      <c r="W3283">
        <f>IF(ctable[[#This Row],[Churn]]="Yes",1,0)</f>
        <v>0</v>
      </c>
    </row>
    <row r="3284" spans="1:23"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s="1">
        <v>102.5</v>
      </c>
      <c r="T3284" s="1">
        <v>6157.6</v>
      </c>
      <c r="U3284" t="s">
        <v>24</v>
      </c>
      <c r="V3284" t="str">
        <f>IF(ctable[[#This Row],[tenure]]&lt;=12, "Short",IF(ctable[[#This Row],[tenure]]&lt;=36,"Medium","Long"))</f>
        <v>Long</v>
      </c>
      <c r="W3284">
        <f>IF(ctable[[#This Row],[Churn]]="Yes",1,0)</f>
        <v>0</v>
      </c>
    </row>
    <row r="3285" spans="1:23"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s="1">
        <v>20.350000000000001</v>
      </c>
      <c r="T3285" s="1">
        <v>1442.65</v>
      </c>
      <c r="U3285" t="s">
        <v>24</v>
      </c>
      <c r="V3285" t="str">
        <f>IF(ctable[[#This Row],[tenure]]&lt;=12, "Short",IF(ctable[[#This Row],[tenure]]&lt;=36,"Medium","Long"))</f>
        <v>Long</v>
      </c>
      <c r="W3285">
        <f>IF(ctable[[#This Row],[Churn]]="Yes",1,0)</f>
        <v>0</v>
      </c>
    </row>
    <row r="3286" spans="1:23"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s="1">
        <v>84.9</v>
      </c>
      <c r="T3286" s="1">
        <v>3369.05</v>
      </c>
      <c r="U3286" t="s">
        <v>24</v>
      </c>
      <c r="V3286" t="str">
        <f>IF(ctable[[#This Row],[tenure]]&lt;=12, "Short",IF(ctable[[#This Row],[tenure]]&lt;=36,"Medium","Long"))</f>
        <v>Long</v>
      </c>
      <c r="W3286">
        <f>IF(ctable[[#This Row],[Churn]]="Yes",1,0)</f>
        <v>0</v>
      </c>
    </row>
    <row r="3287" spans="1:23"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s="1">
        <v>69.2</v>
      </c>
      <c r="T3287" s="1">
        <v>4671.6499999999996</v>
      </c>
      <c r="U3287" t="s">
        <v>24</v>
      </c>
      <c r="V3287" t="str">
        <f>IF(ctable[[#This Row],[tenure]]&lt;=12, "Short",IF(ctable[[#This Row],[tenure]]&lt;=36,"Medium","Long"))</f>
        <v>Long</v>
      </c>
      <c r="W3287">
        <f>IF(ctable[[#This Row],[Churn]]="Yes",1,0)</f>
        <v>0</v>
      </c>
    </row>
    <row r="3288" spans="1:23"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s="1">
        <v>95.45</v>
      </c>
      <c r="T3288" s="1">
        <v>3474.05</v>
      </c>
      <c r="U3288" t="s">
        <v>23</v>
      </c>
      <c r="V3288" t="str">
        <f>IF(ctable[[#This Row],[tenure]]&lt;=12, "Short",IF(ctable[[#This Row],[tenure]]&lt;=36,"Medium","Long"))</f>
        <v>Medium</v>
      </c>
      <c r="W3288">
        <f>IF(ctable[[#This Row],[Churn]]="Yes",1,0)</f>
        <v>1</v>
      </c>
    </row>
    <row r="3289" spans="1:23"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s="1">
        <v>100.95</v>
      </c>
      <c r="T3289" s="1">
        <v>1875.55</v>
      </c>
      <c r="U3289" t="s">
        <v>23</v>
      </c>
      <c r="V3289" t="str">
        <f>IF(ctable[[#This Row],[tenure]]&lt;=12, "Short",IF(ctable[[#This Row],[tenure]]&lt;=36,"Medium","Long"))</f>
        <v>Medium</v>
      </c>
      <c r="W3289">
        <f>IF(ctable[[#This Row],[Churn]]="Yes",1,0)</f>
        <v>1</v>
      </c>
    </row>
    <row r="3290" spans="1:23"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s="1">
        <v>20.85</v>
      </c>
      <c r="T3290" s="1">
        <v>272.35000000000002</v>
      </c>
      <c r="U3290" t="s">
        <v>24</v>
      </c>
      <c r="V3290" t="str">
        <f>IF(ctable[[#This Row],[tenure]]&lt;=12, "Short",IF(ctable[[#This Row],[tenure]]&lt;=36,"Medium","Long"))</f>
        <v>Medium</v>
      </c>
      <c r="W3290">
        <f>IF(ctable[[#This Row],[Churn]]="Yes",1,0)</f>
        <v>0</v>
      </c>
    </row>
    <row r="3291" spans="1:23"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s="1">
        <v>88.5</v>
      </c>
      <c r="T3291" s="1">
        <v>3645.05</v>
      </c>
      <c r="U3291" t="s">
        <v>24</v>
      </c>
      <c r="V3291" t="str">
        <f>IF(ctable[[#This Row],[tenure]]&lt;=12, "Short",IF(ctable[[#This Row],[tenure]]&lt;=36,"Medium","Long"))</f>
        <v>Long</v>
      </c>
      <c r="W3291">
        <f>IF(ctable[[#This Row],[Churn]]="Yes",1,0)</f>
        <v>0</v>
      </c>
    </row>
    <row r="3292" spans="1:23"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s="1">
        <v>35</v>
      </c>
      <c r="T3292" s="1">
        <v>135.75</v>
      </c>
      <c r="U3292" t="s">
        <v>24</v>
      </c>
      <c r="V3292" t="str">
        <f>IF(ctable[[#This Row],[tenure]]&lt;=12, "Short",IF(ctable[[#This Row],[tenure]]&lt;=36,"Medium","Long"))</f>
        <v>Short</v>
      </c>
      <c r="W3292">
        <f>IF(ctable[[#This Row],[Churn]]="Yes",1,0)</f>
        <v>0</v>
      </c>
    </row>
    <row r="3293" spans="1:23"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s="1">
        <v>55.15</v>
      </c>
      <c r="T3293" s="1">
        <v>1319.85</v>
      </c>
      <c r="U3293" t="s">
        <v>24</v>
      </c>
      <c r="V3293" t="str">
        <f>IF(ctable[[#This Row],[tenure]]&lt;=12, "Short",IF(ctable[[#This Row],[tenure]]&lt;=36,"Medium","Long"))</f>
        <v>Medium</v>
      </c>
      <c r="W3293">
        <f>IF(ctable[[#This Row],[Churn]]="Yes",1,0)</f>
        <v>0</v>
      </c>
    </row>
    <row r="3294" spans="1:23"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s="1">
        <v>50.95</v>
      </c>
      <c r="T3294" s="1">
        <v>229.4</v>
      </c>
      <c r="U3294" t="s">
        <v>24</v>
      </c>
      <c r="V3294" t="str">
        <f>IF(ctable[[#This Row],[tenure]]&lt;=12, "Short",IF(ctable[[#This Row],[tenure]]&lt;=36,"Medium","Long"))</f>
        <v>Short</v>
      </c>
      <c r="W3294">
        <f>IF(ctable[[#This Row],[Churn]]="Yes",1,0)</f>
        <v>0</v>
      </c>
    </row>
    <row r="3295" spans="1:23"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s="1">
        <v>64</v>
      </c>
      <c r="T3295" s="1">
        <v>370.25</v>
      </c>
      <c r="U3295" t="s">
        <v>24</v>
      </c>
      <c r="V3295" t="str">
        <f>IF(ctable[[#This Row],[tenure]]&lt;=12, "Short",IF(ctable[[#This Row],[tenure]]&lt;=36,"Medium","Long"))</f>
        <v>Short</v>
      </c>
      <c r="W3295">
        <f>IF(ctable[[#This Row],[Churn]]="Yes",1,0)</f>
        <v>0</v>
      </c>
    </row>
    <row r="3296" spans="1:23"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s="1">
        <v>69.099999999999994</v>
      </c>
      <c r="T3296" s="1">
        <v>69.099999999999994</v>
      </c>
      <c r="U3296" t="s">
        <v>23</v>
      </c>
      <c r="V3296" t="str">
        <f>IF(ctable[[#This Row],[tenure]]&lt;=12, "Short",IF(ctable[[#This Row],[tenure]]&lt;=36,"Medium","Long"))</f>
        <v>Short</v>
      </c>
      <c r="W3296">
        <f>IF(ctable[[#This Row],[Churn]]="Yes",1,0)</f>
        <v>1</v>
      </c>
    </row>
    <row r="3297" spans="1:23"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s="1">
        <v>80.2</v>
      </c>
      <c r="T3297" s="1">
        <v>5714.2</v>
      </c>
      <c r="U3297" t="s">
        <v>24</v>
      </c>
      <c r="V3297" t="str">
        <f>IF(ctable[[#This Row],[tenure]]&lt;=12, "Short",IF(ctable[[#This Row],[tenure]]&lt;=36,"Medium","Long"))</f>
        <v>Long</v>
      </c>
      <c r="W3297">
        <f>IF(ctable[[#This Row],[Churn]]="Yes",1,0)</f>
        <v>0</v>
      </c>
    </row>
    <row r="3298" spans="1:23"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s="1">
        <v>49.3</v>
      </c>
      <c r="T3298" s="1">
        <v>1233.25</v>
      </c>
      <c r="U3298" t="s">
        <v>24</v>
      </c>
      <c r="V3298" t="str">
        <f>IF(ctable[[#This Row],[tenure]]&lt;=12, "Short",IF(ctable[[#This Row],[tenure]]&lt;=36,"Medium","Long"))</f>
        <v>Medium</v>
      </c>
      <c r="W3298">
        <f>IF(ctable[[#This Row],[Churn]]="Yes",1,0)</f>
        <v>0</v>
      </c>
    </row>
    <row r="3299" spans="1:23"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s="1">
        <v>84.35</v>
      </c>
      <c r="T3299" s="1">
        <v>3571.6</v>
      </c>
      <c r="U3299" t="s">
        <v>24</v>
      </c>
      <c r="V3299" t="str">
        <f>IF(ctable[[#This Row],[tenure]]&lt;=12, "Short",IF(ctable[[#This Row],[tenure]]&lt;=36,"Medium","Long"))</f>
        <v>Long</v>
      </c>
      <c r="W3299">
        <f>IF(ctable[[#This Row],[Churn]]="Yes",1,0)</f>
        <v>0</v>
      </c>
    </row>
    <row r="3300" spans="1:23"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s="1">
        <v>20.05</v>
      </c>
      <c r="T3300" s="1">
        <v>83.3</v>
      </c>
      <c r="U3300" t="s">
        <v>24</v>
      </c>
      <c r="V3300" t="str">
        <f>IF(ctable[[#This Row],[tenure]]&lt;=12, "Short",IF(ctable[[#This Row],[tenure]]&lt;=36,"Medium","Long"))</f>
        <v>Short</v>
      </c>
      <c r="W3300">
        <f>IF(ctable[[#This Row],[Churn]]="Yes",1,0)</f>
        <v>0</v>
      </c>
    </row>
    <row r="3301" spans="1:23"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s="1">
        <v>117.2</v>
      </c>
      <c r="T3301" s="1">
        <v>8035.95</v>
      </c>
      <c r="U3301" t="s">
        <v>24</v>
      </c>
      <c r="V3301" t="str">
        <f>IF(ctable[[#This Row],[tenure]]&lt;=12, "Short",IF(ctable[[#This Row],[tenure]]&lt;=36,"Medium","Long"))</f>
        <v>Long</v>
      </c>
      <c r="W3301">
        <f>IF(ctable[[#This Row],[Churn]]="Yes",1,0)</f>
        <v>0</v>
      </c>
    </row>
    <row r="3302" spans="1:23"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s="1">
        <v>20.100000000000001</v>
      </c>
      <c r="T3302" s="1">
        <v>579.4</v>
      </c>
      <c r="U3302" t="s">
        <v>24</v>
      </c>
      <c r="V3302" t="str">
        <f>IF(ctable[[#This Row],[tenure]]&lt;=12, "Short",IF(ctable[[#This Row],[tenure]]&lt;=36,"Medium","Long"))</f>
        <v>Medium</v>
      </c>
      <c r="W3302">
        <f>IF(ctable[[#This Row],[Churn]]="Yes",1,0)</f>
        <v>0</v>
      </c>
    </row>
    <row r="3303" spans="1:23"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s="1">
        <v>69.599999999999994</v>
      </c>
      <c r="T3303" s="1">
        <v>69.599999999999994</v>
      </c>
      <c r="U3303" t="s">
        <v>23</v>
      </c>
      <c r="V3303" t="str">
        <f>IF(ctable[[#This Row],[tenure]]&lt;=12, "Short",IF(ctable[[#This Row],[tenure]]&lt;=36,"Medium","Long"))</f>
        <v>Short</v>
      </c>
      <c r="W3303">
        <f>IF(ctable[[#This Row],[Churn]]="Yes",1,0)</f>
        <v>1</v>
      </c>
    </row>
    <row r="3304" spans="1:23"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s="1">
        <v>103.45</v>
      </c>
      <c r="T3304" s="1">
        <v>3066.45</v>
      </c>
      <c r="U3304" t="s">
        <v>23</v>
      </c>
      <c r="V3304" t="str">
        <f>IF(ctable[[#This Row],[tenure]]&lt;=12, "Short",IF(ctable[[#This Row],[tenure]]&lt;=36,"Medium","Long"))</f>
        <v>Medium</v>
      </c>
      <c r="W3304">
        <f>IF(ctable[[#This Row],[Churn]]="Yes",1,0)</f>
        <v>1</v>
      </c>
    </row>
    <row r="3305" spans="1:23"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s="1">
        <v>77.95</v>
      </c>
      <c r="T3305" s="1">
        <v>305.55</v>
      </c>
      <c r="U3305" t="s">
        <v>23</v>
      </c>
      <c r="V3305" t="str">
        <f>IF(ctable[[#This Row],[tenure]]&lt;=12, "Short",IF(ctable[[#This Row],[tenure]]&lt;=36,"Medium","Long"))</f>
        <v>Short</v>
      </c>
      <c r="W3305">
        <f>IF(ctable[[#This Row],[Churn]]="Yes",1,0)</f>
        <v>1</v>
      </c>
    </row>
    <row r="3306" spans="1:23"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s="1">
        <v>109.95</v>
      </c>
      <c r="T3306" s="1">
        <v>7634.25</v>
      </c>
      <c r="U3306" t="s">
        <v>24</v>
      </c>
      <c r="V3306" t="str">
        <f>IF(ctable[[#This Row],[tenure]]&lt;=12, "Short",IF(ctable[[#This Row],[tenure]]&lt;=36,"Medium","Long"))</f>
        <v>Long</v>
      </c>
      <c r="W3306">
        <f>IF(ctable[[#This Row],[Churn]]="Yes",1,0)</f>
        <v>0</v>
      </c>
    </row>
    <row r="3307" spans="1:23"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s="1">
        <v>94.75</v>
      </c>
      <c r="T3307" s="1">
        <v>3653</v>
      </c>
      <c r="U3307" t="s">
        <v>24</v>
      </c>
      <c r="V3307" t="str">
        <f>IF(ctable[[#This Row],[tenure]]&lt;=12, "Short",IF(ctable[[#This Row],[tenure]]&lt;=36,"Medium","Long"))</f>
        <v>Long</v>
      </c>
      <c r="W3307">
        <f>IF(ctable[[#This Row],[Churn]]="Yes",1,0)</f>
        <v>0</v>
      </c>
    </row>
    <row r="3308" spans="1:23"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s="1">
        <v>80</v>
      </c>
      <c r="T3308" s="1">
        <v>241.3</v>
      </c>
      <c r="U3308" t="s">
        <v>24</v>
      </c>
      <c r="V3308" t="str">
        <f>IF(ctable[[#This Row],[tenure]]&lt;=12, "Short",IF(ctable[[#This Row],[tenure]]&lt;=36,"Medium","Long"))</f>
        <v>Short</v>
      </c>
      <c r="W3308">
        <f>IF(ctable[[#This Row],[Churn]]="Yes",1,0)</f>
        <v>0</v>
      </c>
    </row>
    <row r="3309" spans="1:23"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s="1">
        <v>79.650000000000006</v>
      </c>
      <c r="T3309" s="1">
        <v>3870.3</v>
      </c>
      <c r="U3309" t="s">
        <v>24</v>
      </c>
      <c r="V3309" t="str">
        <f>IF(ctable[[#This Row],[tenure]]&lt;=12, "Short",IF(ctable[[#This Row],[tenure]]&lt;=36,"Medium","Long"))</f>
        <v>Long</v>
      </c>
      <c r="W3309">
        <f>IF(ctable[[#This Row],[Churn]]="Yes",1,0)</f>
        <v>0</v>
      </c>
    </row>
    <row r="3310" spans="1:23"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s="1">
        <v>25.2</v>
      </c>
      <c r="T3310" s="1">
        <v>387.9</v>
      </c>
      <c r="U3310" t="s">
        <v>24</v>
      </c>
      <c r="V3310" t="str">
        <f>IF(ctable[[#This Row],[tenure]]&lt;=12, "Short",IF(ctable[[#This Row],[tenure]]&lt;=36,"Medium","Long"))</f>
        <v>Medium</v>
      </c>
      <c r="W3310">
        <f>IF(ctable[[#This Row],[Churn]]="Yes",1,0)</f>
        <v>0</v>
      </c>
    </row>
    <row r="3311" spans="1:23"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s="1">
        <v>19.899999999999999</v>
      </c>
      <c r="T3311" s="1">
        <v>527.5</v>
      </c>
      <c r="U3311" t="s">
        <v>24</v>
      </c>
      <c r="V3311" t="str">
        <f>IF(ctable[[#This Row],[tenure]]&lt;=12, "Short",IF(ctable[[#This Row],[tenure]]&lt;=36,"Medium","Long"))</f>
        <v>Medium</v>
      </c>
      <c r="W3311">
        <f>IF(ctable[[#This Row],[Churn]]="Yes",1,0)</f>
        <v>0</v>
      </c>
    </row>
    <row r="3312" spans="1:23"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s="1">
        <v>78.45</v>
      </c>
      <c r="T3312" s="1">
        <v>78.45</v>
      </c>
      <c r="U3312" t="s">
        <v>23</v>
      </c>
      <c r="V3312" t="str">
        <f>IF(ctable[[#This Row],[tenure]]&lt;=12, "Short",IF(ctable[[#This Row],[tenure]]&lt;=36,"Medium","Long"))</f>
        <v>Short</v>
      </c>
      <c r="W3312">
        <f>IF(ctable[[#This Row],[Churn]]="Yes",1,0)</f>
        <v>1</v>
      </c>
    </row>
    <row r="3313" spans="1:23"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s="1">
        <v>44.8</v>
      </c>
      <c r="T3313" s="1">
        <v>2104.5500000000002</v>
      </c>
      <c r="U3313" t="s">
        <v>24</v>
      </c>
      <c r="V3313" t="str">
        <f>IF(ctable[[#This Row],[tenure]]&lt;=12, "Short",IF(ctable[[#This Row],[tenure]]&lt;=36,"Medium","Long"))</f>
        <v>Long</v>
      </c>
      <c r="W3313">
        <f>IF(ctable[[#This Row],[Churn]]="Yes",1,0)</f>
        <v>0</v>
      </c>
    </row>
    <row r="3314" spans="1:23"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s="1">
        <v>20.3</v>
      </c>
      <c r="T3314" s="1">
        <v>20.3</v>
      </c>
      <c r="U3314" t="s">
        <v>24</v>
      </c>
      <c r="V3314" t="str">
        <f>IF(ctable[[#This Row],[tenure]]&lt;=12, "Short",IF(ctable[[#This Row],[tenure]]&lt;=36,"Medium","Long"))</f>
        <v>Short</v>
      </c>
      <c r="W3314">
        <f>IF(ctable[[#This Row],[Churn]]="Yes",1,0)</f>
        <v>0</v>
      </c>
    </row>
    <row r="3315" spans="1:23"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s="1">
        <v>19.2</v>
      </c>
      <c r="T3315" s="1">
        <v>19.2</v>
      </c>
      <c r="U3315" t="s">
        <v>24</v>
      </c>
      <c r="V3315" t="str">
        <f>IF(ctable[[#This Row],[tenure]]&lt;=12, "Short",IF(ctable[[#This Row],[tenure]]&lt;=36,"Medium","Long"))</f>
        <v>Short</v>
      </c>
      <c r="W3315">
        <f>IF(ctable[[#This Row],[Churn]]="Yes",1,0)</f>
        <v>0</v>
      </c>
    </row>
    <row r="3316" spans="1:23"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s="1">
        <v>80.05</v>
      </c>
      <c r="T3316" s="1">
        <v>3019.1</v>
      </c>
      <c r="U3316" t="s">
        <v>24</v>
      </c>
      <c r="V3316" t="str">
        <f>IF(ctable[[#This Row],[tenure]]&lt;=12, "Short",IF(ctable[[#This Row],[tenure]]&lt;=36,"Medium","Long"))</f>
        <v>Long</v>
      </c>
      <c r="W3316">
        <f>IF(ctable[[#This Row],[Churn]]="Yes",1,0)</f>
        <v>0</v>
      </c>
    </row>
    <row r="3317" spans="1:23"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s="1">
        <v>107.35</v>
      </c>
      <c r="T3317" s="1">
        <v>7051.95</v>
      </c>
      <c r="U3317" t="s">
        <v>24</v>
      </c>
      <c r="V3317" t="str">
        <f>IF(ctable[[#This Row],[tenure]]&lt;=12, "Short",IF(ctable[[#This Row],[tenure]]&lt;=36,"Medium","Long"))</f>
        <v>Long</v>
      </c>
      <c r="W3317">
        <f>IF(ctable[[#This Row],[Churn]]="Yes",1,0)</f>
        <v>0</v>
      </c>
    </row>
    <row r="3318" spans="1:23"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s="1">
        <v>47.85</v>
      </c>
      <c r="T3318" s="1">
        <v>1190.5</v>
      </c>
      <c r="U3318" t="s">
        <v>24</v>
      </c>
      <c r="V3318" t="str">
        <f>IF(ctable[[#This Row],[tenure]]&lt;=12, "Short",IF(ctable[[#This Row],[tenure]]&lt;=36,"Medium","Long"))</f>
        <v>Medium</v>
      </c>
      <c r="W3318">
        <f>IF(ctable[[#This Row],[Churn]]="Yes",1,0)</f>
        <v>0</v>
      </c>
    </row>
    <row r="3319" spans="1:23"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s="1">
        <v>70.8</v>
      </c>
      <c r="T3319" s="1">
        <v>4448.8</v>
      </c>
      <c r="U3319" t="s">
        <v>24</v>
      </c>
      <c r="V3319" t="str">
        <f>IF(ctable[[#This Row],[tenure]]&lt;=12, "Short",IF(ctable[[#This Row],[tenure]]&lt;=36,"Medium","Long"))</f>
        <v>Long</v>
      </c>
      <c r="W3319">
        <f>IF(ctable[[#This Row],[Churn]]="Yes",1,0)</f>
        <v>0</v>
      </c>
    </row>
    <row r="3320" spans="1:23"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s="1">
        <v>29.5</v>
      </c>
      <c r="T3320" s="1">
        <v>255.25</v>
      </c>
      <c r="U3320" t="s">
        <v>23</v>
      </c>
      <c r="V3320" t="str">
        <f>IF(ctable[[#This Row],[tenure]]&lt;=12, "Short",IF(ctable[[#This Row],[tenure]]&lt;=36,"Medium","Long"))</f>
        <v>Short</v>
      </c>
      <c r="W3320">
        <f>IF(ctable[[#This Row],[Churn]]="Yes",1,0)</f>
        <v>1</v>
      </c>
    </row>
    <row r="3321" spans="1:23"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s="1">
        <v>70.75</v>
      </c>
      <c r="T3321" s="1">
        <v>146.9</v>
      </c>
      <c r="U3321" t="s">
        <v>23</v>
      </c>
      <c r="V3321" t="str">
        <f>IF(ctable[[#This Row],[tenure]]&lt;=12, "Short",IF(ctable[[#This Row],[tenure]]&lt;=36,"Medium","Long"))</f>
        <v>Short</v>
      </c>
      <c r="W3321">
        <f>IF(ctable[[#This Row],[Churn]]="Yes",1,0)</f>
        <v>1</v>
      </c>
    </row>
    <row r="3322" spans="1:23"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s="1">
        <v>59.1</v>
      </c>
      <c r="T3322" s="1">
        <v>1011.05</v>
      </c>
      <c r="U3322" t="s">
        <v>24</v>
      </c>
      <c r="V3322" t="str">
        <f>IF(ctable[[#This Row],[tenure]]&lt;=12, "Short",IF(ctable[[#This Row],[tenure]]&lt;=36,"Medium","Long"))</f>
        <v>Medium</v>
      </c>
      <c r="W3322">
        <f>IF(ctable[[#This Row],[Churn]]="Yes",1,0)</f>
        <v>0</v>
      </c>
    </row>
    <row r="3323" spans="1:23"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s="1">
        <v>25.55</v>
      </c>
      <c r="T3323" s="1">
        <v>1714.95</v>
      </c>
      <c r="U3323" t="s">
        <v>24</v>
      </c>
      <c r="V3323" t="str">
        <f>IF(ctable[[#This Row],[tenure]]&lt;=12, "Short",IF(ctable[[#This Row],[tenure]]&lt;=36,"Medium","Long"))</f>
        <v>Long</v>
      </c>
      <c r="W3323">
        <f>IF(ctable[[#This Row],[Churn]]="Yes",1,0)</f>
        <v>0</v>
      </c>
    </row>
    <row r="3324" spans="1:23"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s="1">
        <v>84.45</v>
      </c>
      <c r="T3324" s="1">
        <v>762.5</v>
      </c>
      <c r="U3324" t="s">
        <v>23</v>
      </c>
      <c r="V3324" t="str">
        <f>IF(ctable[[#This Row],[tenure]]&lt;=12, "Short",IF(ctable[[#This Row],[tenure]]&lt;=36,"Medium","Long"))</f>
        <v>Short</v>
      </c>
      <c r="W3324">
        <f>IF(ctable[[#This Row],[Churn]]="Yes",1,0)</f>
        <v>1</v>
      </c>
    </row>
    <row r="3325" spans="1:23"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s="1">
        <v>20.25</v>
      </c>
      <c r="T3325" s="1">
        <v>535.35</v>
      </c>
      <c r="U3325" t="s">
        <v>24</v>
      </c>
      <c r="V3325" t="str">
        <f>IF(ctable[[#This Row],[tenure]]&lt;=12, "Short",IF(ctable[[#This Row],[tenure]]&lt;=36,"Medium","Long"))</f>
        <v>Medium</v>
      </c>
      <c r="W3325">
        <f>IF(ctable[[#This Row],[Churn]]="Yes",1,0)</f>
        <v>0</v>
      </c>
    </row>
    <row r="3326" spans="1:23"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s="1">
        <v>75.55</v>
      </c>
      <c r="T3326" s="1">
        <v>75.55</v>
      </c>
      <c r="U3326" t="s">
        <v>24</v>
      </c>
      <c r="V3326" t="str">
        <f>IF(ctable[[#This Row],[tenure]]&lt;=12, "Short",IF(ctable[[#This Row],[tenure]]&lt;=36,"Medium","Long"))</f>
        <v>Short</v>
      </c>
      <c r="W3326">
        <f>IF(ctable[[#This Row],[Churn]]="Yes",1,0)</f>
        <v>0</v>
      </c>
    </row>
    <row r="3327" spans="1:23"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s="1">
        <v>85.65</v>
      </c>
      <c r="T3327" s="1">
        <v>338.9</v>
      </c>
      <c r="U3327" t="s">
        <v>23</v>
      </c>
      <c r="V3327" t="str">
        <f>IF(ctable[[#This Row],[tenure]]&lt;=12, "Short",IF(ctable[[#This Row],[tenure]]&lt;=36,"Medium","Long"))</f>
        <v>Short</v>
      </c>
      <c r="W3327">
        <f>IF(ctable[[#This Row],[Churn]]="Yes",1,0)</f>
        <v>1</v>
      </c>
    </row>
    <row r="3328" spans="1:23"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s="1">
        <v>70.150000000000006</v>
      </c>
      <c r="T3328" s="1">
        <v>2497.35</v>
      </c>
      <c r="U3328" t="s">
        <v>23</v>
      </c>
      <c r="V3328" t="str">
        <f>IF(ctable[[#This Row],[tenure]]&lt;=12, "Short",IF(ctable[[#This Row],[tenure]]&lt;=36,"Medium","Long"))</f>
        <v>Long</v>
      </c>
      <c r="W3328">
        <f>IF(ctable[[#This Row],[Churn]]="Yes",1,0)</f>
        <v>1</v>
      </c>
    </row>
    <row r="3329" spans="1:23"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s="1">
        <v>95.3</v>
      </c>
      <c r="T3329" s="1">
        <v>6273.4</v>
      </c>
      <c r="U3329" t="s">
        <v>24</v>
      </c>
      <c r="V3329" t="str">
        <f>IF(ctable[[#This Row],[tenure]]&lt;=12, "Short",IF(ctable[[#This Row],[tenure]]&lt;=36,"Medium","Long"))</f>
        <v>Long</v>
      </c>
      <c r="W3329">
        <f>IF(ctable[[#This Row],[Churn]]="Yes",1,0)</f>
        <v>0</v>
      </c>
    </row>
    <row r="3330" spans="1:23"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s="1">
        <v>70.25</v>
      </c>
      <c r="T3330" s="1">
        <v>70.25</v>
      </c>
      <c r="U3330" t="s">
        <v>24</v>
      </c>
      <c r="V3330" t="str">
        <f>IF(ctable[[#This Row],[tenure]]&lt;=12, "Short",IF(ctable[[#This Row],[tenure]]&lt;=36,"Medium","Long"))</f>
        <v>Short</v>
      </c>
      <c r="W3330">
        <f>IF(ctable[[#This Row],[Churn]]="Yes",1,0)</f>
        <v>0</v>
      </c>
    </row>
    <row r="3331" spans="1:23"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s="1">
        <v>50.3</v>
      </c>
      <c r="T3331" s="1">
        <v>908.75</v>
      </c>
      <c r="U3331" t="s">
        <v>24</v>
      </c>
      <c r="V3331" t="str">
        <f>IF(ctable[[#This Row],[tenure]]&lt;=12, "Short",IF(ctable[[#This Row],[tenure]]&lt;=36,"Medium","Long"))</f>
        <v>Medium</v>
      </c>
      <c r="W3331">
        <f>IF(ctable[[#This Row],[Churn]]="Yes",1,0)</f>
        <v>0</v>
      </c>
    </row>
    <row r="3332" spans="1:23"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s="1">
        <v>97.8</v>
      </c>
      <c r="T3332" s="1">
        <v>4913.3</v>
      </c>
      <c r="U3332" t="s">
        <v>23</v>
      </c>
      <c r="V3332" t="str">
        <f>IF(ctable[[#This Row],[tenure]]&lt;=12, "Short",IF(ctable[[#This Row],[tenure]]&lt;=36,"Medium","Long"))</f>
        <v>Long</v>
      </c>
      <c r="W3332">
        <f>IF(ctable[[#This Row],[Churn]]="Yes",1,0)</f>
        <v>1</v>
      </c>
    </row>
    <row r="3333" spans="1:23"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s="1">
        <v>19.850000000000001</v>
      </c>
      <c r="T3333" s="1" t="s">
        <v>525</v>
      </c>
      <c r="U3333" t="s">
        <v>24</v>
      </c>
      <c r="V3333" t="str">
        <f>IF(ctable[[#This Row],[tenure]]&lt;=12, "Short",IF(ctable[[#This Row],[tenure]]&lt;=36,"Medium","Long"))</f>
        <v>Short</v>
      </c>
      <c r="W3333">
        <f>IF(ctable[[#This Row],[Churn]]="Yes",1,0)</f>
        <v>0</v>
      </c>
    </row>
    <row r="3334" spans="1:23"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s="1">
        <v>46.3</v>
      </c>
      <c r="T3334" s="1">
        <v>46.3</v>
      </c>
      <c r="U3334" t="s">
        <v>23</v>
      </c>
      <c r="V3334" t="str">
        <f>IF(ctable[[#This Row],[tenure]]&lt;=12, "Short",IF(ctable[[#This Row],[tenure]]&lt;=36,"Medium","Long"))</f>
        <v>Short</v>
      </c>
      <c r="W3334">
        <f>IF(ctable[[#This Row],[Churn]]="Yes",1,0)</f>
        <v>1</v>
      </c>
    </row>
    <row r="3335" spans="1:23"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s="1">
        <v>19.350000000000001</v>
      </c>
      <c r="T3335" s="1">
        <v>212.3</v>
      </c>
      <c r="U3335" t="s">
        <v>24</v>
      </c>
      <c r="V3335" t="str">
        <f>IF(ctable[[#This Row],[tenure]]&lt;=12, "Short",IF(ctable[[#This Row],[tenure]]&lt;=36,"Medium","Long"))</f>
        <v>Short</v>
      </c>
      <c r="W3335">
        <f>IF(ctable[[#This Row],[Churn]]="Yes",1,0)</f>
        <v>0</v>
      </c>
    </row>
    <row r="3336" spans="1:23"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s="1">
        <v>106.3</v>
      </c>
      <c r="T3336" s="1">
        <v>4443.45</v>
      </c>
      <c r="U3336" t="s">
        <v>23</v>
      </c>
      <c r="V3336" t="str">
        <f>IF(ctable[[#This Row],[tenure]]&lt;=12, "Short",IF(ctable[[#This Row],[tenure]]&lt;=36,"Medium","Long"))</f>
        <v>Long</v>
      </c>
      <c r="W3336">
        <f>IF(ctable[[#This Row],[Churn]]="Yes",1,0)</f>
        <v>1</v>
      </c>
    </row>
    <row r="3337" spans="1:23"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s="1">
        <v>25</v>
      </c>
      <c r="T3337" s="1">
        <v>316.2</v>
      </c>
      <c r="U3337" t="s">
        <v>24</v>
      </c>
      <c r="V3337" t="str">
        <f>IF(ctable[[#This Row],[tenure]]&lt;=12, "Short",IF(ctable[[#This Row],[tenure]]&lt;=36,"Medium","Long"))</f>
        <v>Short</v>
      </c>
      <c r="W3337">
        <f>IF(ctable[[#This Row],[Churn]]="Yes",1,0)</f>
        <v>0</v>
      </c>
    </row>
    <row r="3338" spans="1:23"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s="1">
        <v>20.3</v>
      </c>
      <c r="T3338" s="1">
        <v>1079.05</v>
      </c>
      <c r="U3338" t="s">
        <v>24</v>
      </c>
      <c r="V3338" t="str">
        <f>IF(ctable[[#This Row],[tenure]]&lt;=12, "Short",IF(ctable[[#This Row],[tenure]]&lt;=36,"Medium","Long"))</f>
        <v>Long</v>
      </c>
      <c r="W3338">
        <f>IF(ctable[[#This Row],[Churn]]="Yes",1,0)</f>
        <v>0</v>
      </c>
    </row>
    <row r="3339" spans="1:23"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s="1">
        <v>75.349999999999994</v>
      </c>
      <c r="T3339" s="1">
        <v>564.65</v>
      </c>
      <c r="U3339" t="s">
        <v>24</v>
      </c>
      <c r="V3339" t="str">
        <f>IF(ctable[[#This Row],[tenure]]&lt;=12, "Short",IF(ctable[[#This Row],[tenure]]&lt;=36,"Medium","Long"))</f>
        <v>Short</v>
      </c>
      <c r="W3339">
        <f>IF(ctable[[#This Row],[Churn]]="Yes",1,0)</f>
        <v>0</v>
      </c>
    </row>
    <row r="3340" spans="1:23"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s="1">
        <v>89.4</v>
      </c>
      <c r="T3340" s="1">
        <v>1095.6500000000001</v>
      </c>
      <c r="U3340" t="s">
        <v>23</v>
      </c>
      <c r="V3340" t="str">
        <f>IF(ctable[[#This Row],[tenure]]&lt;=12, "Short",IF(ctable[[#This Row],[tenure]]&lt;=36,"Medium","Long"))</f>
        <v>Short</v>
      </c>
      <c r="W3340">
        <f>IF(ctable[[#This Row],[Churn]]="Yes",1,0)</f>
        <v>1</v>
      </c>
    </row>
    <row r="3341" spans="1:23"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s="1">
        <v>88</v>
      </c>
      <c r="T3341" s="1">
        <v>6161.9</v>
      </c>
      <c r="U3341" t="s">
        <v>24</v>
      </c>
      <c r="V3341" t="str">
        <f>IF(ctable[[#This Row],[tenure]]&lt;=12, "Short",IF(ctable[[#This Row],[tenure]]&lt;=36,"Medium","Long"))</f>
        <v>Long</v>
      </c>
      <c r="W3341">
        <f>IF(ctable[[#This Row],[Churn]]="Yes",1,0)</f>
        <v>0</v>
      </c>
    </row>
    <row r="3342" spans="1:23"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s="1">
        <v>83.15</v>
      </c>
      <c r="T3342" s="1">
        <v>446.05</v>
      </c>
      <c r="U3342" t="s">
        <v>23</v>
      </c>
      <c r="V3342" t="str">
        <f>IF(ctable[[#This Row],[tenure]]&lt;=12, "Short",IF(ctable[[#This Row],[tenure]]&lt;=36,"Medium","Long"))</f>
        <v>Short</v>
      </c>
      <c r="W3342">
        <f>IF(ctable[[#This Row],[Churn]]="Yes",1,0)</f>
        <v>1</v>
      </c>
    </row>
    <row r="3343" spans="1:23"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s="1">
        <v>43.8</v>
      </c>
      <c r="T3343" s="1">
        <v>2106.0500000000002</v>
      </c>
      <c r="U3343" t="s">
        <v>24</v>
      </c>
      <c r="V3343" t="str">
        <f>IF(ctable[[#This Row],[tenure]]&lt;=12, "Short",IF(ctable[[#This Row],[tenure]]&lt;=36,"Medium","Long"))</f>
        <v>Long</v>
      </c>
      <c r="W3343">
        <f>IF(ctable[[#This Row],[Churn]]="Yes",1,0)</f>
        <v>0</v>
      </c>
    </row>
    <row r="3344" spans="1:23"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s="1">
        <v>62.05</v>
      </c>
      <c r="T3344" s="1">
        <v>2511.5500000000002</v>
      </c>
      <c r="U3344" t="s">
        <v>24</v>
      </c>
      <c r="V3344" t="str">
        <f>IF(ctable[[#This Row],[tenure]]&lt;=12, "Short",IF(ctable[[#This Row],[tenure]]&lt;=36,"Medium","Long"))</f>
        <v>Long</v>
      </c>
      <c r="W3344">
        <f>IF(ctable[[#This Row],[Churn]]="Yes",1,0)</f>
        <v>0</v>
      </c>
    </row>
    <row r="3345" spans="1:23"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s="1">
        <v>20.100000000000001</v>
      </c>
      <c r="T3345" s="1">
        <v>318.60000000000002</v>
      </c>
      <c r="U3345" t="s">
        <v>24</v>
      </c>
      <c r="V3345" t="str">
        <f>IF(ctable[[#This Row],[tenure]]&lt;=12, "Short",IF(ctable[[#This Row],[tenure]]&lt;=36,"Medium","Long"))</f>
        <v>Medium</v>
      </c>
      <c r="W3345">
        <f>IF(ctable[[#This Row],[Churn]]="Yes",1,0)</f>
        <v>0</v>
      </c>
    </row>
    <row r="3346" spans="1:23"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s="1">
        <v>74.150000000000006</v>
      </c>
      <c r="T3346" s="1">
        <v>811.8</v>
      </c>
      <c r="U3346" t="s">
        <v>23</v>
      </c>
      <c r="V3346" t="str">
        <f>IF(ctable[[#This Row],[tenure]]&lt;=12, "Short",IF(ctable[[#This Row],[tenure]]&lt;=36,"Medium","Long"))</f>
        <v>Short</v>
      </c>
      <c r="W3346">
        <f>IF(ctable[[#This Row],[Churn]]="Yes",1,0)</f>
        <v>1</v>
      </c>
    </row>
    <row r="3347" spans="1:23"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s="1">
        <v>101.35</v>
      </c>
      <c r="T3347" s="1">
        <v>7323.15</v>
      </c>
      <c r="U3347" t="s">
        <v>24</v>
      </c>
      <c r="V3347" t="str">
        <f>IF(ctable[[#This Row],[tenure]]&lt;=12, "Short",IF(ctable[[#This Row],[tenure]]&lt;=36,"Medium","Long"))</f>
        <v>Long</v>
      </c>
      <c r="W3347">
        <f>IF(ctable[[#This Row],[Churn]]="Yes",1,0)</f>
        <v>0</v>
      </c>
    </row>
    <row r="3348" spans="1:23"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s="1">
        <v>84.05</v>
      </c>
      <c r="T3348" s="1">
        <v>186.05</v>
      </c>
      <c r="U3348" t="s">
        <v>24</v>
      </c>
      <c r="V3348" t="str">
        <f>IF(ctable[[#This Row],[tenure]]&lt;=12, "Short",IF(ctable[[#This Row],[tenure]]&lt;=36,"Medium","Long"))</f>
        <v>Short</v>
      </c>
      <c r="W3348">
        <f>IF(ctable[[#This Row],[Churn]]="Yes",1,0)</f>
        <v>0</v>
      </c>
    </row>
    <row r="3349" spans="1:23"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s="1">
        <v>20.9</v>
      </c>
      <c r="T3349" s="1">
        <v>454</v>
      </c>
      <c r="U3349" t="s">
        <v>24</v>
      </c>
      <c r="V3349" t="str">
        <f>IF(ctable[[#This Row],[tenure]]&lt;=12, "Short",IF(ctable[[#This Row],[tenure]]&lt;=36,"Medium","Long"))</f>
        <v>Medium</v>
      </c>
      <c r="W3349">
        <f>IF(ctable[[#This Row],[Churn]]="Yes",1,0)</f>
        <v>0</v>
      </c>
    </row>
    <row r="3350" spans="1:23"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s="1">
        <v>105.9</v>
      </c>
      <c r="T3350" s="1">
        <v>7521.95</v>
      </c>
      <c r="U3350" t="s">
        <v>24</v>
      </c>
      <c r="V3350" t="str">
        <f>IF(ctable[[#This Row],[tenure]]&lt;=12, "Short",IF(ctable[[#This Row],[tenure]]&lt;=36,"Medium","Long"))</f>
        <v>Long</v>
      </c>
      <c r="W3350">
        <f>IF(ctable[[#This Row],[Churn]]="Yes",1,0)</f>
        <v>0</v>
      </c>
    </row>
    <row r="3351" spans="1:23"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s="1">
        <v>99.5</v>
      </c>
      <c r="T3351" s="1">
        <v>1056.95</v>
      </c>
      <c r="U3351" t="s">
        <v>23</v>
      </c>
      <c r="V3351" t="str">
        <f>IF(ctable[[#This Row],[tenure]]&lt;=12, "Short",IF(ctable[[#This Row],[tenure]]&lt;=36,"Medium","Long"))</f>
        <v>Short</v>
      </c>
      <c r="W3351">
        <f>IF(ctable[[#This Row],[Churn]]="Yes",1,0)</f>
        <v>1</v>
      </c>
    </row>
    <row r="3352" spans="1:23"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s="1">
        <v>44.15</v>
      </c>
      <c r="T3352" s="1">
        <v>44.15</v>
      </c>
      <c r="U3352" t="s">
        <v>23</v>
      </c>
      <c r="V3352" t="str">
        <f>IF(ctable[[#This Row],[tenure]]&lt;=12, "Short",IF(ctable[[#This Row],[tenure]]&lt;=36,"Medium","Long"))</f>
        <v>Short</v>
      </c>
      <c r="W3352">
        <f>IF(ctable[[#This Row],[Churn]]="Yes",1,0)</f>
        <v>1</v>
      </c>
    </row>
    <row r="3353" spans="1:23"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s="1">
        <v>53.9</v>
      </c>
      <c r="T3353" s="1">
        <v>834.15</v>
      </c>
      <c r="U3353" t="s">
        <v>23</v>
      </c>
      <c r="V3353" t="str">
        <f>IF(ctable[[#This Row],[tenure]]&lt;=12, "Short",IF(ctable[[#This Row],[tenure]]&lt;=36,"Medium","Long"))</f>
        <v>Medium</v>
      </c>
      <c r="W3353">
        <f>IF(ctable[[#This Row],[Churn]]="Yes",1,0)</f>
        <v>1</v>
      </c>
    </row>
    <row r="3354" spans="1:23"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s="1">
        <v>85.45</v>
      </c>
      <c r="T3354" s="1">
        <v>85.45</v>
      </c>
      <c r="U3354" t="s">
        <v>23</v>
      </c>
      <c r="V3354" t="str">
        <f>IF(ctable[[#This Row],[tenure]]&lt;=12, "Short",IF(ctable[[#This Row],[tenure]]&lt;=36,"Medium","Long"))</f>
        <v>Short</v>
      </c>
      <c r="W3354">
        <f>IF(ctable[[#This Row],[Churn]]="Yes",1,0)</f>
        <v>1</v>
      </c>
    </row>
    <row r="3355" spans="1:23"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s="1">
        <v>85.05</v>
      </c>
      <c r="T3355" s="1">
        <v>999.8</v>
      </c>
      <c r="U3355" t="s">
        <v>24</v>
      </c>
      <c r="V3355" t="str">
        <f>IF(ctable[[#This Row],[tenure]]&lt;=12, "Short",IF(ctable[[#This Row],[tenure]]&lt;=36,"Medium","Long"))</f>
        <v>Short</v>
      </c>
      <c r="W3355">
        <f>IF(ctable[[#This Row],[Churn]]="Yes",1,0)</f>
        <v>0</v>
      </c>
    </row>
    <row r="3356" spans="1:23"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s="1">
        <v>44.1</v>
      </c>
      <c r="T3356" s="1">
        <v>2369.6999999999998</v>
      </c>
      <c r="U3356" t="s">
        <v>24</v>
      </c>
      <c r="V3356" t="str">
        <f>IF(ctable[[#This Row],[tenure]]&lt;=12, "Short",IF(ctable[[#This Row],[tenure]]&lt;=36,"Medium","Long"))</f>
        <v>Long</v>
      </c>
      <c r="W3356">
        <f>IF(ctable[[#This Row],[Churn]]="Yes",1,0)</f>
        <v>0</v>
      </c>
    </row>
    <row r="3357" spans="1:23"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s="1">
        <v>90.2</v>
      </c>
      <c r="T3357" s="1">
        <v>6297.65</v>
      </c>
      <c r="U3357" t="s">
        <v>24</v>
      </c>
      <c r="V3357" t="str">
        <f>IF(ctable[[#This Row],[tenure]]&lt;=12, "Short",IF(ctable[[#This Row],[tenure]]&lt;=36,"Medium","Long"))</f>
        <v>Long</v>
      </c>
      <c r="W3357">
        <f>IF(ctable[[#This Row],[Churn]]="Yes",1,0)</f>
        <v>0</v>
      </c>
    </row>
    <row r="3358" spans="1:23"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s="1">
        <v>50.85</v>
      </c>
      <c r="T3358" s="1">
        <v>239.55</v>
      </c>
      <c r="U3358" t="s">
        <v>23</v>
      </c>
      <c r="V3358" t="str">
        <f>IF(ctable[[#This Row],[tenure]]&lt;=12, "Short",IF(ctable[[#This Row],[tenure]]&lt;=36,"Medium","Long"))</f>
        <v>Short</v>
      </c>
      <c r="W3358">
        <f>IF(ctable[[#This Row],[Churn]]="Yes",1,0)</f>
        <v>1</v>
      </c>
    </row>
    <row r="3359" spans="1:23"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s="1">
        <v>59.2</v>
      </c>
      <c r="T3359" s="1">
        <v>59.2</v>
      </c>
      <c r="U3359" t="s">
        <v>23</v>
      </c>
      <c r="V3359" t="str">
        <f>IF(ctable[[#This Row],[tenure]]&lt;=12, "Short",IF(ctable[[#This Row],[tenure]]&lt;=36,"Medium","Long"))</f>
        <v>Short</v>
      </c>
      <c r="W3359">
        <f>IF(ctable[[#This Row],[Churn]]="Yes",1,0)</f>
        <v>1</v>
      </c>
    </row>
    <row r="3360" spans="1:23"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s="1">
        <v>53.45</v>
      </c>
      <c r="T3360" s="1">
        <v>1461.45</v>
      </c>
      <c r="U3360" t="s">
        <v>24</v>
      </c>
      <c r="V3360" t="str">
        <f>IF(ctable[[#This Row],[tenure]]&lt;=12, "Short",IF(ctable[[#This Row],[tenure]]&lt;=36,"Medium","Long"))</f>
        <v>Medium</v>
      </c>
      <c r="W3360">
        <f>IF(ctable[[#This Row],[Churn]]="Yes",1,0)</f>
        <v>0</v>
      </c>
    </row>
    <row r="3361" spans="1:23"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s="1">
        <v>19.95</v>
      </c>
      <c r="T3361" s="1">
        <v>416.4</v>
      </c>
      <c r="U3361" t="s">
        <v>24</v>
      </c>
      <c r="V3361" t="str">
        <f>IF(ctable[[#This Row],[tenure]]&lt;=12, "Short",IF(ctable[[#This Row],[tenure]]&lt;=36,"Medium","Long"))</f>
        <v>Medium</v>
      </c>
      <c r="W3361">
        <f>IF(ctable[[#This Row],[Churn]]="Yes",1,0)</f>
        <v>0</v>
      </c>
    </row>
    <row r="3362" spans="1:23"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s="1">
        <v>83.2</v>
      </c>
      <c r="T3362" s="1">
        <v>1060.5999999999999</v>
      </c>
      <c r="U3362" t="s">
        <v>23</v>
      </c>
      <c r="V3362" t="str">
        <f>IF(ctable[[#This Row],[tenure]]&lt;=12, "Short",IF(ctable[[#This Row],[tenure]]&lt;=36,"Medium","Long"))</f>
        <v>Medium</v>
      </c>
      <c r="W3362">
        <f>IF(ctable[[#This Row],[Churn]]="Yes",1,0)</f>
        <v>1</v>
      </c>
    </row>
    <row r="3363" spans="1:23"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s="1">
        <v>74.650000000000006</v>
      </c>
      <c r="T3363" s="1">
        <v>4869.3500000000004</v>
      </c>
      <c r="U3363" t="s">
        <v>24</v>
      </c>
      <c r="V3363" t="str">
        <f>IF(ctable[[#This Row],[tenure]]&lt;=12, "Short",IF(ctable[[#This Row],[tenure]]&lt;=36,"Medium","Long"))</f>
        <v>Long</v>
      </c>
      <c r="W3363">
        <f>IF(ctable[[#This Row],[Churn]]="Yes",1,0)</f>
        <v>0</v>
      </c>
    </row>
    <row r="3364" spans="1:23"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s="1">
        <v>54.9</v>
      </c>
      <c r="T3364" s="1">
        <v>54.9</v>
      </c>
      <c r="U3364" t="s">
        <v>23</v>
      </c>
      <c r="V3364" t="str">
        <f>IF(ctable[[#This Row],[tenure]]&lt;=12, "Short",IF(ctable[[#This Row],[tenure]]&lt;=36,"Medium","Long"))</f>
        <v>Short</v>
      </c>
      <c r="W3364">
        <f>IF(ctable[[#This Row],[Churn]]="Yes",1,0)</f>
        <v>1</v>
      </c>
    </row>
    <row r="3365" spans="1:23"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s="1">
        <v>57.5</v>
      </c>
      <c r="T3365" s="1">
        <v>3265.95</v>
      </c>
      <c r="U3365" t="s">
        <v>24</v>
      </c>
      <c r="V3365" t="str">
        <f>IF(ctable[[#This Row],[tenure]]&lt;=12, "Short",IF(ctable[[#This Row],[tenure]]&lt;=36,"Medium","Long"))</f>
        <v>Long</v>
      </c>
      <c r="W3365">
        <f>IF(ctable[[#This Row],[Churn]]="Yes",1,0)</f>
        <v>0</v>
      </c>
    </row>
    <row r="3366" spans="1:23"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s="1">
        <v>103.9</v>
      </c>
      <c r="T3366" s="1">
        <v>2254.1999999999998</v>
      </c>
      <c r="U3366" t="s">
        <v>23</v>
      </c>
      <c r="V3366" t="str">
        <f>IF(ctable[[#This Row],[tenure]]&lt;=12, "Short",IF(ctable[[#This Row],[tenure]]&lt;=36,"Medium","Long"))</f>
        <v>Medium</v>
      </c>
      <c r="W3366">
        <f>IF(ctable[[#This Row],[Churn]]="Yes",1,0)</f>
        <v>1</v>
      </c>
    </row>
    <row r="3367" spans="1:23"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s="1">
        <v>19.649999999999999</v>
      </c>
      <c r="T3367" s="1">
        <v>358.15</v>
      </c>
      <c r="U3367" t="s">
        <v>24</v>
      </c>
      <c r="V3367" t="str">
        <f>IF(ctable[[#This Row],[tenure]]&lt;=12, "Short",IF(ctable[[#This Row],[tenure]]&lt;=36,"Medium","Long"))</f>
        <v>Medium</v>
      </c>
      <c r="W3367">
        <f>IF(ctable[[#This Row],[Churn]]="Yes",1,0)</f>
        <v>0</v>
      </c>
    </row>
    <row r="3368" spans="1:23"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s="1">
        <v>93.8</v>
      </c>
      <c r="T3368" s="1">
        <v>2939.8</v>
      </c>
      <c r="U3368" t="s">
        <v>24</v>
      </c>
      <c r="V3368" t="str">
        <f>IF(ctable[[#This Row],[tenure]]&lt;=12, "Short",IF(ctable[[#This Row],[tenure]]&lt;=36,"Medium","Long"))</f>
        <v>Medium</v>
      </c>
      <c r="W3368">
        <f>IF(ctable[[#This Row],[Churn]]="Yes",1,0)</f>
        <v>0</v>
      </c>
    </row>
    <row r="3369" spans="1:23"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s="1">
        <v>89.25</v>
      </c>
      <c r="T3369" s="1">
        <v>4652.3999999999996</v>
      </c>
      <c r="U3369" t="s">
        <v>24</v>
      </c>
      <c r="V3369" t="str">
        <f>IF(ctable[[#This Row],[tenure]]&lt;=12, "Short",IF(ctable[[#This Row],[tenure]]&lt;=36,"Medium","Long"))</f>
        <v>Long</v>
      </c>
      <c r="W3369">
        <f>IF(ctable[[#This Row],[Churn]]="Yes",1,0)</f>
        <v>0</v>
      </c>
    </row>
    <row r="3370" spans="1:23"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s="1">
        <v>94.15</v>
      </c>
      <c r="T3370" s="1">
        <v>4408.45</v>
      </c>
      <c r="U3370" t="s">
        <v>24</v>
      </c>
      <c r="V3370" t="str">
        <f>IF(ctable[[#This Row],[tenure]]&lt;=12, "Short",IF(ctable[[#This Row],[tenure]]&lt;=36,"Medium","Long"))</f>
        <v>Long</v>
      </c>
      <c r="W3370">
        <f>IF(ctable[[#This Row],[Churn]]="Yes",1,0)</f>
        <v>0</v>
      </c>
    </row>
    <row r="3371" spans="1:23"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s="1">
        <v>55.6</v>
      </c>
      <c r="T3371" s="1">
        <v>580.79999999999995</v>
      </c>
      <c r="U3371" t="s">
        <v>24</v>
      </c>
      <c r="V3371" t="str">
        <f>IF(ctable[[#This Row],[tenure]]&lt;=12, "Short",IF(ctable[[#This Row],[tenure]]&lt;=36,"Medium","Long"))</f>
        <v>Short</v>
      </c>
      <c r="W3371">
        <f>IF(ctable[[#This Row],[Churn]]="Yes",1,0)</f>
        <v>0</v>
      </c>
    </row>
    <row r="3372" spans="1:23"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s="1">
        <v>48.7</v>
      </c>
      <c r="T3372" s="1">
        <v>2495.1999999999998</v>
      </c>
      <c r="U3372" t="s">
        <v>24</v>
      </c>
      <c r="V3372" t="str">
        <f>IF(ctable[[#This Row],[tenure]]&lt;=12, "Short",IF(ctable[[#This Row],[tenure]]&lt;=36,"Medium","Long"))</f>
        <v>Long</v>
      </c>
      <c r="W3372">
        <f>IF(ctable[[#This Row],[Churn]]="Yes",1,0)</f>
        <v>0</v>
      </c>
    </row>
    <row r="3373" spans="1:23"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s="1">
        <v>19.25</v>
      </c>
      <c r="T3373" s="1">
        <v>180.3</v>
      </c>
      <c r="U3373" t="s">
        <v>23</v>
      </c>
      <c r="V3373" t="str">
        <f>IF(ctable[[#This Row],[tenure]]&lt;=12, "Short",IF(ctable[[#This Row],[tenure]]&lt;=36,"Medium","Long"))</f>
        <v>Short</v>
      </c>
      <c r="W3373">
        <f>IF(ctable[[#This Row],[Churn]]="Yes",1,0)</f>
        <v>1</v>
      </c>
    </row>
    <row r="3374" spans="1:23"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s="1">
        <v>104.9</v>
      </c>
      <c r="T3374" s="1">
        <v>5913.95</v>
      </c>
      <c r="U3374" t="s">
        <v>24</v>
      </c>
      <c r="V3374" t="str">
        <f>IF(ctable[[#This Row],[tenure]]&lt;=12, "Short",IF(ctable[[#This Row],[tenure]]&lt;=36,"Medium","Long"))</f>
        <v>Long</v>
      </c>
      <c r="W3374">
        <f>IF(ctable[[#This Row],[Churn]]="Yes",1,0)</f>
        <v>0</v>
      </c>
    </row>
    <row r="3375" spans="1:23"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s="1">
        <v>75.45</v>
      </c>
      <c r="T3375" s="1">
        <v>158.4</v>
      </c>
      <c r="U3375" t="s">
        <v>23</v>
      </c>
      <c r="V3375" t="str">
        <f>IF(ctable[[#This Row],[tenure]]&lt;=12, "Short",IF(ctable[[#This Row],[tenure]]&lt;=36,"Medium","Long"))</f>
        <v>Short</v>
      </c>
      <c r="W3375">
        <f>IF(ctable[[#This Row],[Churn]]="Yes",1,0)</f>
        <v>1</v>
      </c>
    </row>
    <row r="3376" spans="1:23"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s="1">
        <v>54.85</v>
      </c>
      <c r="T3376" s="1">
        <v>104.2</v>
      </c>
      <c r="U3376" t="s">
        <v>23</v>
      </c>
      <c r="V3376" t="str">
        <f>IF(ctable[[#This Row],[tenure]]&lt;=12, "Short",IF(ctable[[#This Row],[tenure]]&lt;=36,"Medium","Long"))</f>
        <v>Short</v>
      </c>
      <c r="W3376">
        <f>IF(ctable[[#This Row],[Churn]]="Yes",1,0)</f>
        <v>1</v>
      </c>
    </row>
    <row r="3377" spans="1:23"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s="1">
        <v>19.899999999999999</v>
      </c>
      <c r="T3377" s="1">
        <v>1389.35</v>
      </c>
      <c r="U3377" t="s">
        <v>24</v>
      </c>
      <c r="V3377" t="str">
        <f>IF(ctable[[#This Row],[tenure]]&lt;=12, "Short",IF(ctable[[#This Row],[tenure]]&lt;=36,"Medium","Long"))</f>
        <v>Long</v>
      </c>
      <c r="W3377">
        <f>IF(ctable[[#This Row],[Churn]]="Yes",1,0)</f>
        <v>0</v>
      </c>
    </row>
    <row r="3378" spans="1:23"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s="1">
        <v>19.399999999999999</v>
      </c>
      <c r="T3378" s="1">
        <v>19.399999999999999</v>
      </c>
      <c r="U3378" t="s">
        <v>24</v>
      </c>
      <c r="V3378" t="str">
        <f>IF(ctable[[#This Row],[tenure]]&lt;=12, "Short",IF(ctable[[#This Row],[tenure]]&lt;=36,"Medium","Long"))</f>
        <v>Short</v>
      </c>
      <c r="W3378">
        <f>IF(ctable[[#This Row],[Churn]]="Yes",1,0)</f>
        <v>0</v>
      </c>
    </row>
    <row r="3379" spans="1:23"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s="1">
        <v>25.05</v>
      </c>
      <c r="T3379" s="1">
        <v>1629.2</v>
      </c>
      <c r="U3379" t="s">
        <v>24</v>
      </c>
      <c r="V3379" t="str">
        <f>IF(ctable[[#This Row],[tenure]]&lt;=12, "Short",IF(ctable[[#This Row],[tenure]]&lt;=36,"Medium","Long"))</f>
        <v>Long</v>
      </c>
      <c r="W3379">
        <f>IF(ctable[[#This Row],[Churn]]="Yes",1,0)</f>
        <v>0</v>
      </c>
    </row>
    <row r="3380" spans="1:23"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s="1">
        <v>84.45</v>
      </c>
      <c r="T3380" s="1">
        <v>6033.1</v>
      </c>
      <c r="U3380" t="s">
        <v>24</v>
      </c>
      <c r="V3380" t="str">
        <f>IF(ctable[[#This Row],[tenure]]&lt;=12, "Short",IF(ctable[[#This Row],[tenure]]&lt;=36,"Medium","Long"))</f>
        <v>Long</v>
      </c>
      <c r="W3380">
        <f>IF(ctable[[#This Row],[Churn]]="Yes",1,0)</f>
        <v>0</v>
      </c>
    </row>
    <row r="3381" spans="1:23"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s="1">
        <v>19.3</v>
      </c>
      <c r="T3381" s="1">
        <v>44.4</v>
      </c>
      <c r="U3381" t="s">
        <v>24</v>
      </c>
      <c r="V3381" t="str">
        <f>IF(ctable[[#This Row],[tenure]]&lt;=12, "Short",IF(ctable[[#This Row],[tenure]]&lt;=36,"Medium","Long"))</f>
        <v>Short</v>
      </c>
      <c r="W3381">
        <f>IF(ctable[[#This Row],[Churn]]="Yes",1,0)</f>
        <v>0</v>
      </c>
    </row>
    <row r="3382" spans="1:23"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s="1">
        <v>95.1</v>
      </c>
      <c r="T3382" s="1">
        <v>95.1</v>
      </c>
      <c r="U3382" t="s">
        <v>23</v>
      </c>
      <c r="V3382" t="str">
        <f>IF(ctable[[#This Row],[tenure]]&lt;=12, "Short",IF(ctable[[#This Row],[tenure]]&lt;=36,"Medium","Long"))</f>
        <v>Short</v>
      </c>
      <c r="W3382">
        <f>IF(ctable[[#This Row],[Churn]]="Yes",1,0)</f>
        <v>1</v>
      </c>
    </row>
    <row r="3383" spans="1:23"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s="1">
        <v>79.849999999999994</v>
      </c>
      <c r="T3383" s="1">
        <v>3320.75</v>
      </c>
      <c r="U3383" t="s">
        <v>24</v>
      </c>
      <c r="V3383" t="str">
        <f>IF(ctable[[#This Row],[tenure]]&lt;=12, "Short",IF(ctable[[#This Row],[tenure]]&lt;=36,"Medium","Long"))</f>
        <v>Long</v>
      </c>
      <c r="W3383">
        <f>IF(ctable[[#This Row],[Churn]]="Yes",1,0)</f>
        <v>0</v>
      </c>
    </row>
    <row r="3384" spans="1:23"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s="1">
        <v>25.55</v>
      </c>
      <c r="T3384" s="1">
        <v>1867.7</v>
      </c>
      <c r="U3384" t="s">
        <v>24</v>
      </c>
      <c r="V3384" t="str">
        <f>IF(ctable[[#This Row],[tenure]]&lt;=12, "Short",IF(ctable[[#This Row],[tenure]]&lt;=36,"Medium","Long"))</f>
        <v>Long</v>
      </c>
      <c r="W3384">
        <f>IF(ctable[[#This Row],[Churn]]="Yes",1,0)</f>
        <v>0</v>
      </c>
    </row>
    <row r="3385" spans="1:23"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s="1">
        <v>75.5</v>
      </c>
      <c r="T3385" s="1">
        <v>438</v>
      </c>
      <c r="U3385" t="s">
        <v>23</v>
      </c>
      <c r="V3385" t="str">
        <f>IF(ctable[[#This Row],[tenure]]&lt;=12, "Short",IF(ctable[[#This Row],[tenure]]&lt;=36,"Medium","Long"))</f>
        <v>Short</v>
      </c>
      <c r="W3385">
        <f>IF(ctable[[#This Row],[Churn]]="Yes",1,0)</f>
        <v>1</v>
      </c>
    </row>
    <row r="3386" spans="1:23"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s="1">
        <v>73.75</v>
      </c>
      <c r="T3386" s="1">
        <v>325.45</v>
      </c>
      <c r="U3386" t="s">
        <v>23</v>
      </c>
      <c r="V3386" t="str">
        <f>IF(ctable[[#This Row],[tenure]]&lt;=12, "Short",IF(ctable[[#This Row],[tenure]]&lt;=36,"Medium","Long"))</f>
        <v>Short</v>
      </c>
      <c r="W3386">
        <f>IF(ctable[[#This Row],[Churn]]="Yes",1,0)</f>
        <v>1</v>
      </c>
    </row>
    <row r="3387" spans="1:23"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s="1">
        <v>96.05</v>
      </c>
      <c r="T3387" s="1">
        <v>1148.0999999999999</v>
      </c>
      <c r="U3387" t="s">
        <v>23</v>
      </c>
      <c r="V3387" t="str">
        <f>IF(ctable[[#This Row],[tenure]]&lt;=12, "Short",IF(ctable[[#This Row],[tenure]]&lt;=36,"Medium","Long"))</f>
        <v>Short</v>
      </c>
      <c r="W3387">
        <f>IF(ctable[[#This Row],[Churn]]="Yes",1,0)</f>
        <v>1</v>
      </c>
    </row>
    <row r="3388" spans="1:23"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s="1">
        <v>68.400000000000006</v>
      </c>
      <c r="T3388" s="1">
        <v>3972.25</v>
      </c>
      <c r="U3388" t="s">
        <v>24</v>
      </c>
      <c r="V3388" t="str">
        <f>IF(ctable[[#This Row],[tenure]]&lt;=12, "Short",IF(ctable[[#This Row],[tenure]]&lt;=36,"Medium","Long"))</f>
        <v>Long</v>
      </c>
      <c r="W3388">
        <f>IF(ctable[[#This Row],[Churn]]="Yes",1,0)</f>
        <v>0</v>
      </c>
    </row>
    <row r="3389" spans="1:23"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s="1">
        <v>20.65</v>
      </c>
      <c r="T3389" s="1">
        <v>155.9</v>
      </c>
      <c r="U3389" t="s">
        <v>24</v>
      </c>
      <c r="V3389" t="str">
        <f>IF(ctable[[#This Row],[tenure]]&lt;=12, "Short",IF(ctable[[#This Row],[tenure]]&lt;=36,"Medium","Long"))</f>
        <v>Short</v>
      </c>
      <c r="W3389">
        <f>IF(ctable[[#This Row],[Churn]]="Yes",1,0)</f>
        <v>0</v>
      </c>
    </row>
    <row r="3390" spans="1:23"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s="1">
        <v>55.15</v>
      </c>
      <c r="T3390" s="1">
        <v>3673.15</v>
      </c>
      <c r="U3390" t="s">
        <v>24</v>
      </c>
      <c r="V3390" t="str">
        <f>IF(ctable[[#This Row],[tenure]]&lt;=12, "Short",IF(ctable[[#This Row],[tenure]]&lt;=36,"Medium","Long"))</f>
        <v>Long</v>
      </c>
      <c r="W3390">
        <f>IF(ctable[[#This Row],[Churn]]="Yes",1,0)</f>
        <v>0</v>
      </c>
    </row>
    <row r="3391" spans="1:23"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s="1">
        <v>70.599999999999994</v>
      </c>
      <c r="T3391" s="1">
        <v>70.599999999999994</v>
      </c>
      <c r="U3391" t="s">
        <v>24</v>
      </c>
      <c r="V3391" t="str">
        <f>IF(ctable[[#This Row],[tenure]]&lt;=12, "Short",IF(ctable[[#This Row],[tenure]]&lt;=36,"Medium","Long"))</f>
        <v>Short</v>
      </c>
      <c r="W3391">
        <f>IF(ctable[[#This Row],[Churn]]="Yes",1,0)</f>
        <v>0</v>
      </c>
    </row>
    <row r="3392" spans="1:23"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s="1">
        <v>19.95</v>
      </c>
      <c r="T3392" s="1">
        <v>1126.75</v>
      </c>
      <c r="U3392" t="s">
        <v>24</v>
      </c>
      <c r="V3392" t="str">
        <f>IF(ctable[[#This Row],[tenure]]&lt;=12, "Short",IF(ctable[[#This Row],[tenure]]&lt;=36,"Medium","Long"))</f>
        <v>Long</v>
      </c>
      <c r="W3392">
        <f>IF(ctable[[#This Row],[Churn]]="Yes",1,0)</f>
        <v>0</v>
      </c>
    </row>
    <row r="3393" spans="1:23"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s="1">
        <v>19</v>
      </c>
      <c r="T3393" s="1">
        <v>73.45</v>
      </c>
      <c r="U3393" t="s">
        <v>24</v>
      </c>
      <c r="V3393" t="str">
        <f>IF(ctable[[#This Row],[tenure]]&lt;=12, "Short",IF(ctable[[#This Row],[tenure]]&lt;=36,"Medium","Long"))</f>
        <v>Short</v>
      </c>
      <c r="W3393">
        <f>IF(ctable[[#This Row],[Churn]]="Yes",1,0)</f>
        <v>0</v>
      </c>
    </row>
    <row r="3394" spans="1:23"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s="1">
        <v>44.1</v>
      </c>
      <c r="T3394" s="1">
        <v>2413.0500000000002</v>
      </c>
      <c r="U3394" t="s">
        <v>24</v>
      </c>
      <c r="V3394" t="str">
        <f>IF(ctable[[#This Row],[tenure]]&lt;=12, "Short",IF(ctable[[#This Row],[tenure]]&lt;=36,"Medium","Long"))</f>
        <v>Long</v>
      </c>
      <c r="W3394">
        <f>IF(ctable[[#This Row],[Churn]]="Yes",1,0)</f>
        <v>0</v>
      </c>
    </row>
    <row r="3395" spans="1:23"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s="1">
        <v>107.6</v>
      </c>
      <c r="T3395" s="1">
        <v>6912.7</v>
      </c>
      <c r="U3395" t="s">
        <v>24</v>
      </c>
      <c r="V3395" t="str">
        <f>IF(ctable[[#This Row],[tenure]]&lt;=12, "Short",IF(ctable[[#This Row],[tenure]]&lt;=36,"Medium","Long"))</f>
        <v>Long</v>
      </c>
      <c r="W3395">
        <f>IF(ctable[[#This Row],[Churn]]="Yes",1,0)</f>
        <v>0</v>
      </c>
    </row>
    <row r="3396" spans="1:23"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s="1">
        <v>61.55</v>
      </c>
      <c r="T3396" s="1">
        <v>1581.95</v>
      </c>
      <c r="U3396" t="s">
        <v>24</v>
      </c>
      <c r="V3396" t="str">
        <f>IF(ctable[[#This Row],[tenure]]&lt;=12, "Short",IF(ctable[[#This Row],[tenure]]&lt;=36,"Medium","Long"))</f>
        <v>Medium</v>
      </c>
      <c r="W3396">
        <f>IF(ctable[[#This Row],[Churn]]="Yes",1,0)</f>
        <v>0</v>
      </c>
    </row>
    <row r="3397" spans="1:23"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s="1">
        <v>90.7</v>
      </c>
      <c r="T3397" s="1">
        <v>5586.45</v>
      </c>
      <c r="U3397" t="s">
        <v>24</v>
      </c>
      <c r="V3397" t="str">
        <f>IF(ctable[[#This Row],[tenure]]&lt;=12, "Short",IF(ctable[[#This Row],[tenure]]&lt;=36,"Medium","Long"))</f>
        <v>Long</v>
      </c>
      <c r="W3397">
        <f>IF(ctable[[#This Row],[Churn]]="Yes",1,0)</f>
        <v>0</v>
      </c>
    </row>
    <row r="3398" spans="1:23"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s="1">
        <v>99.25</v>
      </c>
      <c r="T3398" s="1">
        <v>5846.65</v>
      </c>
      <c r="U3398" t="s">
        <v>24</v>
      </c>
      <c r="V3398" t="str">
        <f>IF(ctable[[#This Row],[tenure]]&lt;=12, "Short",IF(ctable[[#This Row],[tenure]]&lt;=36,"Medium","Long"))</f>
        <v>Long</v>
      </c>
      <c r="W3398">
        <f>IF(ctable[[#This Row],[Churn]]="Yes",1,0)</f>
        <v>0</v>
      </c>
    </row>
    <row r="3399" spans="1:23"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s="1">
        <v>91.7</v>
      </c>
      <c r="T3399" s="1">
        <v>6424.7</v>
      </c>
      <c r="U3399" t="s">
        <v>24</v>
      </c>
      <c r="V3399" t="str">
        <f>IF(ctable[[#This Row],[tenure]]&lt;=12, "Short",IF(ctable[[#This Row],[tenure]]&lt;=36,"Medium","Long"))</f>
        <v>Long</v>
      </c>
      <c r="W3399">
        <f>IF(ctable[[#This Row],[Churn]]="Yes",1,0)</f>
        <v>0</v>
      </c>
    </row>
    <row r="3400" spans="1:23"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s="1">
        <v>100.7</v>
      </c>
      <c r="T3400" s="1">
        <v>6018.65</v>
      </c>
      <c r="U3400" t="s">
        <v>24</v>
      </c>
      <c r="V3400" t="str">
        <f>IF(ctable[[#This Row],[tenure]]&lt;=12, "Short",IF(ctable[[#This Row],[tenure]]&lt;=36,"Medium","Long"))</f>
        <v>Long</v>
      </c>
      <c r="W3400">
        <f>IF(ctable[[#This Row],[Churn]]="Yes",1,0)</f>
        <v>0</v>
      </c>
    </row>
    <row r="3401" spans="1:23"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s="1">
        <v>78.45</v>
      </c>
      <c r="T3401" s="1">
        <v>3373.4</v>
      </c>
      <c r="U3401" t="s">
        <v>24</v>
      </c>
      <c r="V3401" t="str">
        <f>IF(ctable[[#This Row],[tenure]]&lt;=12, "Short",IF(ctable[[#This Row],[tenure]]&lt;=36,"Medium","Long"))</f>
        <v>Long</v>
      </c>
      <c r="W3401">
        <f>IF(ctable[[#This Row],[Churn]]="Yes",1,0)</f>
        <v>0</v>
      </c>
    </row>
    <row r="3402" spans="1:23"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s="1">
        <v>84.3</v>
      </c>
      <c r="T3402" s="1">
        <v>1537.9</v>
      </c>
      <c r="U3402" t="s">
        <v>24</v>
      </c>
      <c r="V3402" t="str">
        <f>IF(ctable[[#This Row],[tenure]]&lt;=12, "Short",IF(ctable[[#This Row],[tenure]]&lt;=36,"Medium","Long"))</f>
        <v>Medium</v>
      </c>
      <c r="W3402">
        <f>IF(ctable[[#This Row],[Churn]]="Yes",1,0)</f>
        <v>0</v>
      </c>
    </row>
    <row r="3403" spans="1:23"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s="1">
        <v>19.55</v>
      </c>
      <c r="T3403" s="1">
        <v>1080.55</v>
      </c>
      <c r="U3403" t="s">
        <v>24</v>
      </c>
      <c r="V3403" t="str">
        <f>IF(ctable[[#This Row],[tenure]]&lt;=12, "Short",IF(ctable[[#This Row],[tenure]]&lt;=36,"Medium","Long"))</f>
        <v>Long</v>
      </c>
      <c r="W3403">
        <f>IF(ctable[[#This Row],[Churn]]="Yes",1,0)</f>
        <v>0</v>
      </c>
    </row>
    <row r="3404" spans="1:23"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s="1">
        <v>88.95</v>
      </c>
      <c r="T3404" s="1">
        <v>355.2</v>
      </c>
      <c r="U3404" t="s">
        <v>23</v>
      </c>
      <c r="V3404" t="str">
        <f>IF(ctable[[#This Row],[tenure]]&lt;=12, "Short",IF(ctable[[#This Row],[tenure]]&lt;=36,"Medium","Long"))</f>
        <v>Short</v>
      </c>
      <c r="W3404">
        <f>IF(ctable[[#This Row],[Churn]]="Yes",1,0)</f>
        <v>1</v>
      </c>
    </row>
    <row r="3405" spans="1:23"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s="1">
        <v>20.45</v>
      </c>
      <c r="T3405" s="1">
        <v>82.85</v>
      </c>
      <c r="U3405" t="s">
        <v>24</v>
      </c>
      <c r="V3405" t="str">
        <f>IF(ctable[[#This Row],[tenure]]&lt;=12, "Short",IF(ctable[[#This Row],[tenure]]&lt;=36,"Medium","Long"))</f>
        <v>Short</v>
      </c>
      <c r="W3405">
        <f>IF(ctable[[#This Row],[Churn]]="Yes",1,0)</f>
        <v>0</v>
      </c>
    </row>
    <row r="3406" spans="1:23"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s="1">
        <v>55.6</v>
      </c>
      <c r="T3406" s="1">
        <v>2016.45</v>
      </c>
      <c r="U3406" t="s">
        <v>24</v>
      </c>
      <c r="V3406" t="str">
        <f>IF(ctable[[#This Row],[tenure]]&lt;=12, "Short",IF(ctable[[#This Row],[tenure]]&lt;=36,"Medium","Long"))</f>
        <v>Medium</v>
      </c>
      <c r="W3406">
        <f>IF(ctable[[#This Row],[Churn]]="Yes",1,0)</f>
        <v>0</v>
      </c>
    </row>
    <row r="3407" spans="1:23"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s="1">
        <v>86.8</v>
      </c>
      <c r="T3407" s="1">
        <v>5327.25</v>
      </c>
      <c r="U3407" t="s">
        <v>24</v>
      </c>
      <c r="V3407" t="str">
        <f>IF(ctable[[#This Row],[tenure]]&lt;=12, "Short",IF(ctable[[#This Row],[tenure]]&lt;=36,"Medium","Long"))</f>
        <v>Long</v>
      </c>
      <c r="W3407">
        <f>IF(ctable[[#This Row],[Churn]]="Yes",1,0)</f>
        <v>0</v>
      </c>
    </row>
    <row r="3408" spans="1:23"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s="1">
        <v>20.95</v>
      </c>
      <c r="T3408" s="1">
        <v>683.25</v>
      </c>
      <c r="U3408" t="s">
        <v>24</v>
      </c>
      <c r="V3408" t="str">
        <f>IF(ctable[[#This Row],[tenure]]&lt;=12, "Short",IF(ctable[[#This Row],[tenure]]&lt;=36,"Medium","Long"))</f>
        <v>Medium</v>
      </c>
      <c r="W3408">
        <f>IF(ctable[[#This Row],[Churn]]="Yes",1,0)</f>
        <v>0</v>
      </c>
    </row>
    <row r="3409" spans="1:23"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s="1">
        <v>20.05</v>
      </c>
      <c r="T3409" s="1">
        <v>1263.05</v>
      </c>
      <c r="U3409" t="s">
        <v>24</v>
      </c>
      <c r="V3409" t="str">
        <f>IF(ctable[[#This Row],[tenure]]&lt;=12, "Short",IF(ctable[[#This Row],[tenure]]&lt;=36,"Medium","Long"))</f>
        <v>Long</v>
      </c>
      <c r="W3409">
        <f>IF(ctable[[#This Row],[Churn]]="Yes",1,0)</f>
        <v>0</v>
      </c>
    </row>
    <row r="3410" spans="1:23"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s="1">
        <v>50.7</v>
      </c>
      <c r="T3410" s="1">
        <v>151.30000000000001</v>
      </c>
      <c r="U3410" t="s">
        <v>23</v>
      </c>
      <c r="V3410" t="str">
        <f>IF(ctable[[#This Row],[tenure]]&lt;=12, "Short",IF(ctable[[#This Row],[tenure]]&lt;=36,"Medium","Long"))</f>
        <v>Short</v>
      </c>
      <c r="W3410">
        <f>IF(ctable[[#This Row],[Churn]]="Yes",1,0)</f>
        <v>1</v>
      </c>
    </row>
    <row r="3411" spans="1:23"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s="1">
        <v>113.65</v>
      </c>
      <c r="T3411" s="1">
        <v>7714.65</v>
      </c>
      <c r="U3411" t="s">
        <v>24</v>
      </c>
      <c r="V3411" t="str">
        <f>IF(ctable[[#This Row],[tenure]]&lt;=12, "Short",IF(ctable[[#This Row],[tenure]]&lt;=36,"Medium","Long"))</f>
        <v>Long</v>
      </c>
      <c r="W3411">
        <f>IF(ctable[[#This Row],[Churn]]="Yes",1,0)</f>
        <v>0</v>
      </c>
    </row>
    <row r="3412" spans="1:23"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s="1">
        <v>53.4</v>
      </c>
      <c r="T3412" s="1">
        <v>188.7</v>
      </c>
      <c r="U3412" t="s">
        <v>23</v>
      </c>
      <c r="V3412" t="str">
        <f>IF(ctable[[#This Row],[tenure]]&lt;=12, "Short",IF(ctable[[#This Row],[tenure]]&lt;=36,"Medium","Long"))</f>
        <v>Short</v>
      </c>
      <c r="W3412">
        <f>IF(ctable[[#This Row],[Churn]]="Yes",1,0)</f>
        <v>1</v>
      </c>
    </row>
    <row r="3413" spans="1:23"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s="1">
        <v>101.9</v>
      </c>
      <c r="T3413" s="1">
        <v>5549.4</v>
      </c>
      <c r="U3413" t="s">
        <v>23</v>
      </c>
      <c r="V3413" t="str">
        <f>IF(ctable[[#This Row],[tenure]]&lt;=12, "Short",IF(ctable[[#This Row],[tenure]]&lt;=36,"Medium","Long"))</f>
        <v>Long</v>
      </c>
      <c r="W3413">
        <f>IF(ctable[[#This Row],[Churn]]="Yes",1,0)</f>
        <v>1</v>
      </c>
    </row>
    <row r="3414" spans="1:23"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s="1">
        <v>59.5</v>
      </c>
      <c r="T3414" s="1">
        <v>130.5</v>
      </c>
      <c r="U3414" t="s">
        <v>24</v>
      </c>
      <c r="V3414" t="str">
        <f>IF(ctable[[#This Row],[tenure]]&lt;=12, "Short",IF(ctable[[#This Row],[tenure]]&lt;=36,"Medium","Long"))</f>
        <v>Short</v>
      </c>
      <c r="W3414">
        <f>IF(ctable[[#This Row],[Churn]]="Yes",1,0)</f>
        <v>0</v>
      </c>
    </row>
    <row r="3415" spans="1:23"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s="1">
        <v>87.8</v>
      </c>
      <c r="T3415" s="1">
        <v>2621.75</v>
      </c>
      <c r="U3415" t="s">
        <v>24</v>
      </c>
      <c r="V3415" t="str">
        <f>IF(ctable[[#This Row],[tenure]]&lt;=12, "Short",IF(ctable[[#This Row],[tenure]]&lt;=36,"Medium","Long"))</f>
        <v>Medium</v>
      </c>
      <c r="W3415">
        <f>IF(ctable[[#This Row],[Churn]]="Yes",1,0)</f>
        <v>0</v>
      </c>
    </row>
    <row r="3416" spans="1:23"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s="1">
        <v>41.9</v>
      </c>
      <c r="T3416" s="1">
        <v>1875.25</v>
      </c>
      <c r="U3416" t="s">
        <v>24</v>
      </c>
      <c r="V3416" t="str">
        <f>IF(ctable[[#This Row],[tenure]]&lt;=12, "Short",IF(ctable[[#This Row],[tenure]]&lt;=36,"Medium","Long"))</f>
        <v>Long</v>
      </c>
      <c r="W3416">
        <f>IF(ctable[[#This Row],[Churn]]="Yes",1,0)</f>
        <v>0</v>
      </c>
    </row>
    <row r="3417" spans="1:23"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s="1">
        <v>83</v>
      </c>
      <c r="T3417" s="1">
        <v>5685.8</v>
      </c>
      <c r="U3417" t="s">
        <v>23</v>
      </c>
      <c r="V3417" t="str">
        <f>IF(ctable[[#This Row],[tenure]]&lt;=12, "Short",IF(ctable[[#This Row],[tenure]]&lt;=36,"Medium","Long"))</f>
        <v>Long</v>
      </c>
      <c r="W3417">
        <f>IF(ctable[[#This Row],[Churn]]="Yes",1,0)</f>
        <v>1</v>
      </c>
    </row>
    <row r="3418" spans="1:23"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s="1">
        <v>69.849999999999994</v>
      </c>
      <c r="T3418" s="1">
        <v>837.5</v>
      </c>
      <c r="U3418" t="s">
        <v>24</v>
      </c>
      <c r="V3418" t="str">
        <f>IF(ctable[[#This Row],[tenure]]&lt;=12, "Short",IF(ctable[[#This Row],[tenure]]&lt;=36,"Medium","Long"))</f>
        <v>Short</v>
      </c>
      <c r="W3418">
        <f>IF(ctable[[#This Row],[Churn]]="Yes",1,0)</f>
        <v>0</v>
      </c>
    </row>
    <row r="3419" spans="1:23"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s="1">
        <v>56.3</v>
      </c>
      <c r="T3419" s="1">
        <v>401.5</v>
      </c>
      <c r="U3419" t="s">
        <v>24</v>
      </c>
      <c r="V3419" t="str">
        <f>IF(ctable[[#This Row],[tenure]]&lt;=12, "Short",IF(ctable[[#This Row],[tenure]]&lt;=36,"Medium","Long"))</f>
        <v>Short</v>
      </c>
      <c r="W3419">
        <f>IF(ctable[[#This Row],[Churn]]="Yes",1,0)</f>
        <v>0</v>
      </c>
    </row>
    <row r="3420" spans="1:23"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s="1">
        <v>109.55</v>
      </c>
      <c r="T3420" s="1">
        <v>6118.95</v>
      </c>
      <c r="U3420" t="s">
        <v>24</v>
      </c>
      <c r="V3420" t="str">
        <f>IF(ctable[[#This Row],[tenure]]&lt;=12, "Short",IF(ctable[[#This Row],[tenure]]&lt;=36,"Medium","Long"))</f>
        <v>Long</v>
      </c>
      <c r="W3420">
        <f>IF(ctable[[#This Row],[Churn]]="Yes",1,0)</f>
        <v>0</v>
      </c>
    </row>
    <row r="3421" spans="1:23"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s="1">
        <v>92.15</v>
      </c>
      <c r="T3421" s="1">
        <v>6480.9</v>
      </c>
      <c r="U3421" t="s">
        <v>24</v>
      </c>
      <c r="V3421" t="str">
        <f>IF(ctable[[#This Row],[tenure]]&lt;=12, "Short",IF(ctable[[#This Row],[tenure]]&lt;=36,"Medium","Long"))</f>
        <v>Long</v>
      </c>
      <c r="W3421">
        <f>IF(ctable[[#This Row],[Churn]]="Yes",1,0)</f>
        <v>0</v>
      </c>
    </row>
    <row r="3422" spans="1:23"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s="1">
        <v>69.5</v>
      </c>
      <c r="T3422" s="1">
        <v>1800.05</v>
      </c>
      <c r="U3422" t="s">
        <v>24</v>
      </c>
      <c r="V3422" t="str">
        <f>IF(ctable[[#This Row],[tenure]]&lt;=12, "Short",IF(ctable[[#This Row],[tenure]]&lt;=36,"Medium","Long"))</f>
        <v>Medium</v>
      </c>
      <c r="W3422">
        <f>IF(ctable[[#This Row],[Churn]]="Yes",1,0)</f>
        <v>0</v>
      </c>
    </row>
    <row r="3423" spans="1:23"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s="1">
        <v>97</v>
      </c>
      <c r="T3423" s="1">
        <v>7104.2</v>
      </c>
      <c r="U3423" t="s">
        <v>24</v>
      </c>
      <c r="V3423" t="str">
        <f>IF(ctable[[#This Row],[tenure]]&lt;=12, "Short",IF(ctable[[#This Row],[tenure]]&lt;=36,"Medium","Long"))</f>
        <v>Long</v>
      </c>
      <c r="W3423">
        <f>IF(ctable[[#This Row],[Churn]]="Yes",1,0)</f>
        <v>0</v>
      </c>
    </row>
    <row r="3424" spans="1:23"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s="1">
        <v>58.35</v>
      </c>
      <c r="T3424" s="1">
        <v>4214.25</v>
      </c>
      <c r="U3424" t="s">
        <v>24</v>
      </c>
      <c r="V3424" t="str">
        <f>IF(ctable[[#This Row],[tenure]]&lt;=12, "Short",IF(ctable[[#This Row],[tenure]]&lt;=36,"Medium","Long"))</f>
        <v>Long</v>
      </c>
      <c r="W3424">
        <f>IF(ctable[[#This Row],[Churn]]="Yes",1,0)</f>
        <v>0</v>
      </c>
    </row>
    <row r="3425" spans="1:23"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s="1">
        <v>50.6</v>
      </c>
      <c r="T3425" s="1">
        <v>50.6</v>
      </c>
      <c r="U3425" t="s">
        <v>23</v>
      </c>
      <c r="V3425" t="str">
        <f>IF(ctable[[#This Row],[tenure]]&lt;=12, "Short",IF(ctable[[#This Row],[tenure]]&lt;=36,"Medium","Long"))</f>
        <v>Short</v>
      </c>
      <c r="W3425">
        <f>IF(ctable[[#This Row],[Churn]]="Yes",1,0)</f>
        <v>1</v>
      </c>
    </row>
    <row r="3426" spans="1:23"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s="1">
        <v>89.5</v>
      </c>
      <c r="T3426" s="1">
        <v>863.1</v>
      </c>
      <c r="U3426" t="s">
        <v>23</v>
      </c>
      <c r="V3426" t="str">
        <f>IF(ctable[[#This Row],[tenure]]&lt;=12, "Short",IF(ctable[[#This Row],[tenure]]&lt;=36,"Medium","Long"))</f>
        <v>Short</v>
      </c>
      <c r="W3426">
        <f>IF(ctable[[#This Row],[Churn]]="Yes",1,0)</f>
        <v>1</v>
      </c>
    </row>
    <row r="3427" spans="1:23"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s="1">
        <v>70.400000000000006</v>
      </c>
      <c r="T3427" s="1">
        <v>1992.2</v>
      </c>
      <c r="U3427" t="s">
        <v>24</v>
      </c>
      <c r="V3427" t="str">
        <f>IF(ctable[[#This Row],[tenure]]&lt;=12, "Short",IF(ctable[[#This Row],[tenure]]&lt;=36,"Medium","Long"))</f>
        <v>Medium</v>
      </c>
      <c r="W3427">
        <f>IF(ctable[[#This Row],[Churn]]="Yes",1,0)</f>
        <v>0</v>
      </c>
    </row>
    <row r="3428" spans="1:23"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s="1">
        <v>69.8</v>
      </c>
      <c r="T3428" s="1">
        <v>69.8</v>
      </c>
      <c r="U3428" t="s">
        <v>23</v>
      </c>
      <c r="V3428" t="str">
        <f>IF(ctable[[#This Row],[tenure]]&lt;=12, "Short",IF(ctable[[#This Row],[tenure]]&lt;=36,"Medium","Long"))</f>
        <v>Short</v>
      </c>
      <c r="W3428">
        <f>IF(ctable[[#This Row],[Churn]]="Yes",1,0)</f>
        <v>1</v>
      </c>
    </row>
    <row r="3429" spans="1:23"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s="1">
        <v>94.3</v>
      </c>
      <c r="T3429" s="1">
        <v>1948.35</v>
      </c>
      <c r="U3429" t="s">
        <v>24</v>
      </c>
      <c r="V3429" t="str">
        <f>IF(ctable[[#This Row],[tenure]]&lt;=12, "Short",IF(ctable[[#This Row],[tenure]]&lt;=36,"Medium","Long"))</f>
        <v>Medium</v>
      </c>
      <c r="W3429">
        <f>IF(ctable[[#This Row],[Churn]]="Yes",1,0)</f>
        <v>0</v>
      </c>
    </row>
    <row r="3430" spans="1:23"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s="1">
        <v>93.8</v>
      </c>
      <c r="T3430" s="1">
        <v>4750.95</v>
      </c>
      <c r="U3430" t="s">
        <v>23</v>
      </c>
      <c r="V3430" t="str">
        <f>IF(ctable[[#This Row],[tenure]]&lt;=12, "Short",IF(ctable[[#This Row],[tenure]]&lt;=36,"Medium","Long"))</f>
        <v>Long</v>
      </c>
      <c r="W3430">
        <f>IF(ctable[[#This Row],[Churn]]="Yes",1,0)</f>
        <v>1</v>
      </c>
    </row>
    <row r="3431" spans="1:23"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s="1">
        <v>19.55</v>
      </c>
      <c r="T3431" s="1">
        <v>1007.9</v>
      </c>
      <c r="U3431" t="s">
        <v>24</v>
      </c>
      <c r="V3431" t="str">
        <f>IF(ctable[[#This Row],[tenure]]&lt;=12, "Short",IF(ctable[[#This Row],[tenure]]&lt;=36,"Medium","Long"))</f>
        <v>Long</v>
      </c>
      <c r="W3431">
        <f>IF(ctable[[#This Row],[Churn]]="Yes",1,0)</f>
        <v>0</v>
      </c>
    </row>
    <row r="3432" spans="1:23"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s="1">
        <v>95.95</v>
      </c>
      <c r="T3432" s="1">
        <v>5036.8999999999996</v>
      </c>
      <c r="U3432" t="s">
        <v>24</v>
      </c>
      <c r="V3432" t="str">
        <f>IF(ctable[[#This Row],[tenure]]&lt;=12, "Short",IF(ctable[[#This Row],[tenure]]&lt;=36,"Medium","Long"))</f>
        <v>Long</v>
      </c>
      <c r="W3432">
        <f>IF(ctable[[#This Row],[Churn]]="Yes",1,0)</f>
        <v>0</v>
      </c>
    </row>
    <row r="3433" spans="1:23"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s="1">
        <v>101.05</v>
      </c>
      <c r="T3433" s="1">
        <v>2391.8000000000002</v>
      </c>
      <c r="U3433" t="s">
        <v>23</v>
      </c>
      <c r="V3433" t="str">
        <f>IF(ctable[[#This Row],[tenure]]&lt;=12, "Short",IF(ctable[[#This Row],[tenure]]&lt;=36,"Medium","Long"))</f>
        <v>Medium</v>
      </c>
      <c r="W3433">
        <f>IF(ctable[[#This Row],[Churn]]="Yes",1,0)</f>
        <v>1</v>
      </c>
    </row>
    <row r="3434" spans="1:23"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s="1">
        <v>94.8</v>
      </c>
      <c r="T3434" s="1">
        <v>6859.05</v>
      </c>
      <c r="U3434" t="s">
        <v>24</v>
      </c>
      <c r="V3434" t="str">
        <f>IF(ctable[[#This Row],[tenure]]&lt;=12, "Short",IF(ctable[[#This Row],[tenure]]&lt;=36,"Medium","Long"))</f>
        <v>Long</v>
      </c>
      <c r="W3434">
        <f>IF(ctable[[#This Row],[Churn]]="Yes",1,0)</f>
        <v>0</v>
      </c>
    </row>
    <row r="3435" spans="1:23"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s="1">
        <v>107.75</v>
      </c>
      <c r="T3435" s="1">
        <v>6521.9</v>
      </c>
      <c r="U3435" t="s">
        <v>24</v>
      </c>
      <c r="V3435" t="str">
        <f>IF(ctable[[#This Row],[tenure]]&lt;=12, "Short",IF(ctable[[#This Row],[tenure]]&lt;=36,"Medium","Long"))</f>
        <v>Long</v>
      </c>
      <c r="W3435">
        <f>IF(ctable[[#This Row],[Churn]]="Yes",1,0)</f>
        <v>0</v>
      </c>
    </row>
    <row r="3436" spans="1:23"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s="1">
        <v>54.6</v>
      </c>
      <c r="T3436" s="1">
        <v>617.85</v>
      </c>
      <c r="U3436" t="s">
        <v>24</v>
      </c>
      <c r="V3436" t="str">
        <f>IF(ctable[[#This Row],[tenure]]&lt;=12, "Short",IF(ctable[[#This Row],[tenure]]&lt;=36,"Medium","Long"))</f>
        <v>Short</v>
      </c>
      <c r="W3436">
        <f>IF(ctable[[#This Row],[Churn]]="Yes",1,0)</f>
        <v>0</v>
      </c>
    </row>
    <row r="3437" spans="1:23"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s="1">
        <v>71.3</v>
      </c>
      <c r="T3437" s="1">
        <v>157.75</v>
      </c>
      <c r="U3437" t="s">
        <v>24</v>
      </c>
      <c r="V3437" t="str">
        <f>IF(ctable[[#This Row],[tenure]]&lt;=12, "Short",IF(ctable[[#This Row],[tenure]]&lt;=36,"Medium","Long"))</f>
        <v>Short</v>
      </c>
      <c r="W3437">
        <f>IF(ctable[[#This Row],[Churn]]="Yes",1,0)</f>
        <v>0</v>
      </c>
    </row>
    <row r="3438" spans="1:23"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s="1">
        <v>19.5</v>
      </c>
      <c r="T3438" s="1">
        <v>516.29999999999995</v>
      </c>
      <c r="U3438" t="s">
        <v>24</v>
      </c>
      <c r="V3438" t="str">
        <f>IF(ctable[[#This Row],[tenure]]&lt;=12, "Short",IF(ctable[[#This Row],[tenure]]&lt;=36,"Medium","Long"))</f>
        <v>Medium</v>
      </c>
      <c r="W3438">
        <f>IF(ctable[[#This Row],[Churn]]="Yes",1,0)</f>
        <v>0</v>
      </c>
    </row>
    <row r="3439" spans="1:23"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s="1">
        <v>56.3</v>
      </c>
      <c r="T3439" s="1">
        <v>2364</v>
      </c>
      <c r="U3439" t="s">
        <v>24</v>
      </c>
      <c r="V3439" t="str">
        <f>IF(ctable[[#This Row],[tenure]]&lt;=12, "Short",IF(ctable[[#This Row],[tenure]]&lt;=36,"Medium","Long"))</f>
        <v>Long</v>
      </c>
      <c r="W3439">
        <f>IF(ctable[[#This Row],[Churn]]="Yes",1,0)</f>
        <v>0</v>
      </c>
    </row>
    <row r="3440" spans="1:23"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s="1">
        <v>94.7</v>
      </c>
      <c r="T3440" s="1">
        <v>1687.95</v>
      </c>
      <c r="U3440" t="s">
        <v>23</v>
      </c>
      <c r="V3440" t="str">
        <f>IF(ctable[[#This Row],[tenure]]&lt;=12, "Short",IF(ctable[[#This Row],[tenure]]&lt;=36,"Medium","Long"))</f>
        <v>Medium</v>
      </c>
      <c r="W3440">
        <f>IF(ctable[[#This Row],[Churn]]="Yes",1,0)</f>
        <v>1</v>
      </c>
    </row>
    <row r="3441" spans="1:23"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s="1">
        <v>104.15</v>
      </c>
      <c r="T3441" s="1">
        <v>7689.95</v>
      </c>
      <c r="U3441" t="s">
        <v>23</v>
      </c>
      <c r="V3441" t="str">
        <f>IF(ctable[[#This Row],[tenure]]&lt;=12, "Short",IF(ctable[[#This Row],[tenure]]&lt;=36,"Medium","Long"))</f>
        <v>Long</v>
      </c>
      <c r="W3441">
        <f>IF(ctable[[#This Row],[Churn]]="Yes",1,0)</f>
        <v>1</v>
      </c>
    </row>
    <row r="3442" spans="1:23"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s="1">
        <v>90.55</v>
      </c>
      <c r="T3442" s="1">
        <v>6239.05</v>
      </c>
      <c r="U3442" t="s">
        <v>24</v>
      </c>
      <c r="V3442" t="str">
        <f>IF(ctable[[#This Row],[tenure]]&lt;=12, "Short",IF(ctable[[#This Row],[tenure]]&lt;=36,"Medium","Long"))</f>
        <v>Long</v>
      </c>
      <c r="W3442">
        <f>IF(ctable[[#This Row],[Churn]]="Yes",1,0)</f>
        <v>0</v>
      </c>
    </row>
    <row r="3443" spans="1:23"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s="1">
        <v>60.8</v>
      </c>
      <c r="T3443" s="1">
        <v>2042.05</v>
      </c>
      <c r="U3443" t="s">
        <v>24</v>
      </c>
      <c r="V3443" t="str">
        <f>IF(ctable[[#This Row],[tenure]]&lt;=12, "Short",IF(ctable[[#This Row],[tenure]]&lt;=36,"Medium","Long"))</f>
        <v>Medium</v>
      </c>
      <c r="W3443">
        <f>IF(ctable[[#This Row],[Churn]]="Yes",1,0)</f>
        <v>0</v>
      </c>
    </row>
    <row r="3444" spans="1:23"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s="1">
        <v>98.8</v>
      </c>
      <c r="T3444" s="1">
        <v>2807.1</v>
      </c>
      <c r="U3444" t="s">
        <v>24</v>
      </c>
      <c r="V3444" t="str">
        <f>IF(ctable[[#This Row],[tenure]]&lt;=12, "Short",IF(ctable[[#This Row],[tenure]]&lt;=36,"Medium","Long"))</f>
        <v>Medium</v>
      </c>
      <c r="W3444">
        <f>IF(ctable[[#This Row],[Churn]]="Yes",1,0)</f>
        <v>0</v>
      </c>
    </row>
    <row r="3445" spans="1:23"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s="1">
        <v>98.15</v>
      </c>
      <c r="T3445" s="1">
        <v>4116.8</v>
      </c>
      <c r="U3445" t="s">
        <v>24</v>
      </c>
      <c r="V3445" t="str">
        <f>IF(ctable[[#This Row],[tenure]]&lt;=12, "Short",IF(ctable[[#This Row],[tenure]]&lt;=36,"Medium","Long"))</f>
        <v>Long</v>
      </c>
      <c r="W3445">
        <f>IF(ctable[[#This Row],[Churn]]="Yes",1,0)</f>
        <v>0</v>
      </c>
    </row>
    <row r="3446" spans="1:23"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s="1">
        <v>35.35</v>
      </c>
      <c r="T3446" s="1">
        <v>1317.95</v>
      </c>
      <c r="U3446" t="s">
        <v>24</v>
      </c>
      <c r="V3446" t="str">
        <f>IF(ctable[[#This Row],[tenure]]&lt;=12, "Short",IF(ctable[[#This Row],[tenure]]&lt;=36,"Medium","Long"))</f>
        <v>Medium</v>
      </c>
      <c r="W3446">
        <f>IF(ctable[[#This Row],[Churn]]="Yes",1,0)</f>
        <v>0</v>
      </c>
    </row>
    <row r="3447" spans="1:23"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s="1">
        <v>103.15</v>
      </c>
      <c r="T3447" s="1">
        <v>4594.6499999999996</v>
      </c>
      <c r="U3447" t="s">
        <v>24</v>
      </c>
      <c r="V3447" t="str">
        <f>IF(ctable[[#This Row],[tenure]]&lt;=12, "Short",IF(ctable[[#This Row],[tenure]]&lt;=36,"Medium","Long"))</f>
        <v>Long</v>
      </c>
      <c r="W3447">
        <f>IF(ctable[[#This Row],[Churn]]="Yes",1,0)</f>
        <v>0</v>
      </c>
    </row>
    <row r="3448" spans="1:23"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s="1">
        <v>107.75</v>
      </c>
      <c r="T3448" s="1">
        <v>6332.75</v>
      </c>
      <c r="U3448" t="s">
        <v>24</v>
      </c>
      <c r="V3448" t="str">
        <f>IF(ctable[[#This Row],[tenure]]&lt;=12, "Short",IF(ctable[[#This Row],[tenure]]&lt;=36,"Medium","Long"))</f>
        <v>Long</v>
      </c>
      <c r="W3448">
        <f>IF(ctable[[#This Row],[Churn]]="Yes",1,0)</f>
        <v>0</v>
      </c>
    </row>
    <row r="3449" spans="1:23"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s="1">
        <v>81.400000000000006</v>
      </c>
      <c r="T3449" s="1">
        <v>3213.75</v>
      </c>
      <c r="U3449" t="s">
        <v>24</v>
      </c>
      <c r="V3449" t="str">
        <f>IF(ctable[[#This Row],[tenure]]&lt;=12, "Short",IF(ctable[[#This Row],[tenure]]&lt;=36,"Medium","Long"))</f>
        <v>Long</v>
      </c>
      <c r="W3449">
        <f>IF(ctable[[#This Row],[Churn]]="Yes",1,0)</f>
        <v>0</v>
      </c>
    </row>
    <row r="3450" spans="1:23"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s="1">
        <v>61.45</v>
      </c>
      <c r="T3450" s="1">
        <v>229.55</v>
      </c>
      <c r="U3450" t="s">
        <v>23</v>
      </c>
      <c r="V3450" t="str">
        <f>IF(ctable[[#This Row],[tenure]]&lt;=12, "Short",IF(ctable[[#This Row],[tenure]]&lt;=36,"Medium","Long"))</f>
        <v>Short</v>
      </c>
      <c r="W3450">
        <f>IF(ctable[[#This Row],[Churn]]="Yes",1,0)</f>
        <v>1</v>
      </c>
    </row>
    <row r="3451" spans="1:23"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s="1">
        <v>95.7</v>
      </c>
      <c r="T3451" s="1">
        <v>4976.1499999999996</v>
      </c>
      <c r="U3451" t="s">
        <v>24</v>
      </c>
      <c r="V3451" t="str">
        <f>IF(ctable[[#This Row],[tenure]]&lt;=12, "Short",IF(ctable[[#This Row],[tenure]]&lt;=36,"Medium","Long"))</f>
        <v>Long</v>
      </c>
      <c r="W3451">
        <f>IF(ctable[[#This Row],[Churn]]="Yes",1,0)</f>
        <v>0</v>
      </c>
    </row>
    <row r="3452" spans="1:23"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s="1">
        <v>104.8</v>
      </c>
      <c r="T3452" s="1">
        <v>7308.95</v>
      </c>
      <c r="U3452" t="s">
        <v>24</v>
      </c>
      <c r="V3452" t="str">
        <f>IF(ctable[[#This Row],[tenure]]&lt;=12, "Short",IF(ctable[[#This Row],[tenure]]&lt;=36,"Medium","Long"))</f>
        <v>Long</v>
      </c>
      <c r="W3452">
        <f>IF(ctable[[#This Row],[Churn]]="Yes",1,0)</f>
        <v>0</v>
      </c>
    </row>
    <row r="3453" spans="1:23"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s="1">
        <v>70.95</v>
      </c>
      <c r="T3453" s="1">
        <v>4555.2</v>
      </c>
      <c r="U3453" t="s">
        <v>24</v>
      </c>
      <c r="V3453" t="str">
        <f>IF(ctable[[#This Row],[tenure]]&lt;=12, "Short",IF(ctable[[#This Row],[tenure]]&lt;=36,"Medium","Long"))</f>
        <v>Long</v>
      </c>
      <c r="W3453">
        <f>IF(ctable[[#This Row],[Churn]]="Yes",1,0)</f>
        <v>0</v>
      </c>
    </row>
    <row r="3454" spans="1:23"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s="1">
        <v>44.95</v>
      </c>
      <c r="T3454" s="1">
        <v>44.95</v>
      </c>
      <c r="U3454" t="s">
        <v>24</v>
      </c>
      <c r="V3454" t="str">
        <f>IF(ctable[[#This Row],[tenure]]&lt;=12, "Short",IF(ctable[[#This Row],[tenure]]&lt;=36,"Medium","Long"))</f>
        <v>Short</v>
      </c>
      <c r="W3454">
        <f>IF(ctable[[#This Row],[Churn]]="Yes",1,0)</f>
        <v>0</v>
      </c>
    </row>
    <row r="3455" spans="1:23"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s="1">
        <v>97.65</v>
      </c>
      <c r="T3455" s="1">
        <v>6982.5</v>
      </c>
      <c r="U3455" t="s">
        <v>24</v>
      </c>
      <c r="V3455" t="str">
        <f>IF(ctable[[#This Row],[tenure]]&lt;=12, "Short",IF(ctable[[#This Row],[tenure]]&lt;=36,"Medium","Long"))</f>
        <v>Long</v>
      </c>
      <c r="W3455">
        <f>IF(ctable[[#This Row],[Churn]]="Yes",1,0)</f>
        <v>0</v>
      </c>
    </row>
    <row r="3456" spans="1:23"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s="1">
        <v>35.65</v>
      </c>
      <c r="T3456" s="1">
        <v>1025.1500000000001</v>
      </c>
      <c r="U3456" t="s">
        <v>24</v>
      </c>
      <c r="V3456" t="str">
        <f>IF(ctable[[#This Row],[tenure]]&lt;=12, "Short",IF(ctable[[#This Row],[tenure]]&lt;=36,"Medium","Long"))</f>
        <v>Medium</v>
      </c>
      <c r="W3456">
        <f>IF(ctable[[#This Row],[Churn]]="Yes",1,0)</f>
        <v>0</v>
      </c>
    </row>
    <row r="3457" spans="1:23"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s="1">
        <v>90.55</v>
      </c>
      <c r="T3457" s="1">
        <v>90.55</v>
      </c>
      <c r="U3457" t="s">
        <v>23</v>
      </c>
      <c r="V3457" t="str">
        <f>IF(ctable[[#This Row],[tenure]]&lt;=12, "Short",IF(ctable[[#This Row],[tenure]]&lt;=36,"Medium","Long"))</f>
        <v>Short</v>
      </c>
      <c r="W3457">
        <f>IF(ctable[[#This Row],[Churn]]="Yes",1,0)</f>
        <v>1</v>
      </c>
    </row>
    <row r="3458" spans="1:23"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s="1">
        <v>85.25</v>
      </c>
      <c r="T3458" s="1">
        <v>5714.2</v>
      </c>
      <c r="U3458" t="s">
        <v>24</v>
      </c>
      <c r="V3458" t="str">
        <f>IF(ctable[[#This Row],[tenure]]&lt;=12, "Short",IF(ctable[[#This Row],[tenure]]&lt;=36,"Medium","Long"))</f>
        <v>Long</v>
      </c>
      <c r="W3458">
        <f>IF(ctable[[#This Row],[Churn]]="Yes",1,0)</f>
        <v>0</v>
      </c>
    </row>
    <row r="3459" spans="1:23"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s="1">
        <v>19.5</v>
      </c>
      <c r="T3459" s="1">
        <v>19.5</v>
      </c>
      <c r="U3459" t="s">
        <v>24</v>
      </c>
      <c r="V3459" t="str">
        <f>IF(ctable[[#This Row],[tenure]]&lt;=12, "Short",IF(ctable[[#This Row],[tenure]]&lt;=36,"Medium","Long"))</f>
        <v>Short</v>
      </c>
      <c r="W3459">
        <f>IF(ctable[[#This Row],[Churn]]="Yes",1,0)</f>
        <v>0</v>
      </c>
    </row>
    <row r="3460" spans="1:23"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s="1">
        <v>88.8</v>
      </c>
      <c r="T3460" s="1">
        <v>2274.35</v>
      </c>
      <c r="U3460" t="s">
        <v>23</v>
      </c>
      <c r="V3460" t="str">
        <f>IF(ctable[[#This Row],[tenure]]&lt;=12, "Short",IF(ctable[[#This Row],[tenure]]&lt;=36,"Medium","Long"))</f>
        <v>Medium</v>
      </c>
      <c r="W3460">
        <f>IF(ctable[[#This Row],[Churn]]="Yes",1,0)</f>
        <v>1</v>
      </c>
    </row>
    <row r="3461" spans="1:23"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s="1">
        <v>25.1</v>
      </c>
      <c r="T3461" s="1">
        <v>789.55</v>
      </c>
      <c r="U3461" t="s">
        <v>24</v>
      </c>
      <c r="V3461" t="str">
        <f>IF(ctable[[#This Row],[tenure]]&lt;=12, "Short",IF(ctable[[#This Row],[tenure]]&lt;=36,"Medium","Long"))</f>
        <v>Medium</v>
      </c>
      <c r="W3461">
        <f>IF(ctable[[#This Row],[Churn]]="Yes",1,0)</f>
        <v>0</v>
      </c>
    </row>
    <row r="3462" spans="1:23"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s="1">
        <v>100.05</v>
      </c>
      <c r="T3462" s="1">
        <v>4834</v>
      </c>
      <c r="U3462" t="s">
        <v>24</v>
      </c>
      <c r="V3462" t="str">
        <f>IF(ctable[[#This Row],[tenure]]&lt;=12, "Short",IF(ctable[[#This Row],[tenure]]&lt;=36,"Medium","Long"))</f>
        <v>Long</v>
      </c>
      <c r="W3462">
        <f>IF(ctable[[#This Row],[Churn]]="Yes",1,0)</f>
        <v>0</v>
      </c>
    </row>
    <row r="3463" spans="1:23"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s="1">
        <v>55.7</v>
      </c>
      <c r="T3463" s="1">
        <v>3131.8</v>
      </c>
      <c r="U3463" t="s">
        <v>24</v>
      </c>
      <c r="V3463" t="str">
        <f>IF(ctable[[#This Row],[tenure]]&lt;=12, "Short",IF(ctable[[#This Row],[tenure]]&lt;=36,"Medium","Long"))</f>
        <v>Long</v>
      </c>
      <c r="W3463">
        <f>IF(ctable[[#This Row],[Churn]]="Yes",1,0)</f>
        <v>0</v>
      </c>
    </row>
    <row r="3464" spans="1:23"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s="1">
        <v>85.2</v>
      </c>
      <c r="T3464" s="1">
        <v>602.54999999999995</v>
      </c>
      <c r="U3464" t="s">
        <v>23</v>
      </c>
      <c r="V3464" t="str">
        <f>IF(ctable[[#This Row],[tenure]]&lt;=12, "Short",IF(ctable[[#This Row],[tenure]]&lt;=36,"Medium","Long"))</f>
        <v>Short</v>
      </c>
      <c r="W3464">
        <f>IF(ctable[[#This Row],[Churn]]="Yes",1,0)</f>
        <v>1</v>
      </c>
    </row>
    <row r="3465" spans="1:23"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s="1">
        <v>91.15</v>
      </c>
      <c r="T3465" s="1">
        <v>3369.25</v>
      </c>
      <c r="U3465" t="s">
        <v>24</v>
      </c>
      <c r="V3465" t="str">
        <f>IF(ctable[[#This Row],[tenure]]&lt;=12, "Short",IF(ctable[[#This Row],[tenure]]&lt;=36,"Medium","Long"))</f>
        <v>Long</v>
      </c>
      <c r="W3465">
        <f>IF(ctable[[#This Row],[Churn]]="Yes",1,0)</f>
        <v>0</v>
      </c>
    </row>
    <row r="3466" spans="1:23"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s="1">
        <v>83.85</v>
      </c>
      <c r="T3466" s="1">
        <v>2674.15</v>
      </c>
      <c r="U3466" t="s">
        <v>24</v>
      </c>
      <c r="V3466" t="str">
        <f>IF(ctable[[#This Row],[tenure]]&lt;=12, "Short",IF(ctable[[#This Row],[tenure]]&lt;=36,"Medium","Long"))</f>
        <v>Medium</v>
      </c>
      <c r="W3466">
        <f>IF(ctable[[#This Row],[Churn]]="Yes",1,0)</f>
        <v>0</v>
      </c>
    </row>
    <row r="3467" spans="1:23"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s="1">
        <v>45.9</v>
      </c>
      <c r="T3467" s="1">
        <v>199.75</v>
      </c>
      <c r="U3467" t="s">
        <v>24</v>
      </c>
      <c r="V3467" t="str">
        <f>IF(ctable[[#This Row],[tenure]]&lt;=12, "Short",IF(ctable[[#This Row],[tenure]]&lt;=36,"Medium","Long"))</f>
        <v>Short</v>
      </c>
      <c r="W3467">
        <f>IF(ctable[[#This Row],[Churn]]="Yes",1,0)</f>
        <v>0</v>
      </c>
    </row>
    <row r="3468" spans="1:23"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s="1">
        <v>25.1</v>
      </c>
      <c r="T3468" s="1">
        <v>1790.8</v>
      </c>
      <c r="U3468" t="s">
        <v>24</v>
      </c>
      <c r="V3468" t="str">
        <f>IF(ctable[[#This Row],[tenure]]&lt;=12, "Short",IF(ctable[[#This Row],[tenure]]&lt;=36,"Medium","Long"))</f>
        <v>Long</v>
      </c>
      <c r="W3468">
        <f>IF(ctable[[#This Row],[Churn]]="Yes",1,0)</f>
        <v>0</v>
      </c>
    </row>
    <row r="3469" spans="1:23"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s="1">
        <v>91.4</v>
      </c>
      <c r="T3469" s="1">
        <v>449.75</v>
      </c>
      <c r="U3469" t="s">
        <v>23</v>
      </c>
      <c r="V3469" t="str">
        <f>IF(ctable[[#This Row],[tenure]]&lt;=12, "Short",IF(ctable[[#This Row],[tenure]]&lt;=36,"Medium","Long"))</f>
        <v>Short</v>
      </c>
      <c r="W3469">
        <f>IF(ctable[[#This Row],[Churn]]="Yes",1,0)</f>
        <v>1</v>
      </c>
    </row>
    <row r="3470" spans="1:23"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s="1">
        <v>19.7</v>
      </c>
      <c r="T3470" s="1">
        <v>19.7</v>
      </c>
      <c r="U3470" t="s">
        <v>24</v>
      </c>
      <c r="V3470" t="str">
        <f>IF(ctable[[#This Row],[tenure]]&lt;=12, "Short",IF(ctable[[#This Row],[tenure]]&lt;=36,"Medium","Long"))</f>
        <v>Short</v>
      </c>
      <c r="W3470">
        <f>IF(ctable[[#This Row],[Churn]]="Yes",1,0)</f>
        <v>0</v>
      </c>
    </row>
    <row r="3471" spans="1:23"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s="1">
        <v>91.5</v>
      </c>
      <c r="T3471" s="1">
        <v>1400.3</v>
      </c>
      <c r="U3471" t="s">
        <v>24</v>
      </c>
      <c r="V3471" t="str">
        <f>IF(ctable[[#This Row],[tenure]]&lt;=12, "Short",IF(ctable[[#This Row],[tenure]]&lt;=36,"Medium","Long"))</f>
        <v>Medium</v>
      </c>
      <c r="W3471">
        <f>IF(ctable[[#This Row],[Churn]]="Yes",1,0)</f>
        <v>0</v>
      </c>
    </row>
    <row r="3472" spans="1:23"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s="1">
        <v>51.3</v>
      </c>
      <c r="T3472" s="1">
        <v>411.6</v>
      </c>
      <c r="U3472" t="s">
        <v>24</v>
      </c>
      <c r="V3472" t="str">
        <f>IF(ctable[[#This Row],[tenure]]&lt;=12, "Short",IF(ctable[[#This Row],[tenure]]&lt;=36,"Medium","Long"))</f>
        <v>Short</v>
      </c>
      <c r="W3472">
        <f>IF(ctable[[#This Row],[Churn]]="Yes",1,0)</f>
        <v>0</v>
      </c>
    </row>
    <row r="3473" spans="1:23"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s="1">
        <v>21.1</v>
      </c>
      <c r="T3473" s="1">
        <v>741</v>
      </c>
      <c r="U3473" t="s">
        <v>24</v>
      </c>
      <c r="V3473" t="str">
        <f>IF(ctable[[#This Row],[tenure]]&lt;=12, "Short",IF(ctable[[#This Row],[tenure]]&lt;=36,"Medium","Long"))</f>
        <v>Medium</v>
      </c>
      <c r="W3473">
        <f>IF(ctable[[#This Row],[Churn]]="Yes",1,0)</f>
        <v>0</v>
      </c>
    </row>
    <row r="3474" spans="1:23"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s="1">
        <v>104.75</v>
      </c>
      <c r="T3474" s="1">
        <v>5841.35</v>
      </c>
      <c r="U3474" t="s">
        <v>24</v>
      </c>
      <c r="V3474" t="str">
        <f>IF(ctable[[#This Row],[tenure]]&lt;=12, "Short",IF(ctable[[#This Row],[tenure]]&lt;=36,"Medium","Long"))</f>
        <v>Long</v>
      </c>
      <c r="W3474">
        <f>IF(ctable[[#This Row],[Churn]]="Yes",1,0)</f>
        <v>0</v>
      </c>
    </row>
    <row r="3475" spans="1:23"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s="1">
        <v>106.15</v>
      </c>
      <c r="T3475" s="1">
        <v>4512.7</v>
      </c>
      <c r="U3475" t="s">
        <v>23</v>
      </c>
      <c r="V3475" t="str">
        <f>IF(ctable[[#This Row],[tenure]]&lt;=12, "Short",IF(ctable[[#This Row],[tenure]]&lt;=36,"Medium","Long"))</f>
        <v>Long</v>
      </c>
      <c r="W3475">
        <f>IF(ctable[[#This Row],[Churn]]="Yes",1,0)</f>
        <v>1</v>
      </c>
    </row>
    <row r="3476" spans="1:23"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s="1">
        <v>85.75</v>
      </c>
      <c r="T3476" s="1">
        <v>5688.45</v>
      </c>
      <c r="U3476" t="s">
        <v>24</v>
      </c>
      <c r="V3476" t="str">
        <f>IF(ctable[[#This Row],[tenure]]&lt;=12, "Short",IF(ctable[[#This Row],[tenure]]&lt;=36,"Medium","Long"))</f>
        <v>Long</v>
      </c>
      <c r="W3476">
        <f>IF(ctable[[#This Row],[Churn]]="Yes",1,0)</f>
        <v>0</v>
      </c>
    </row>
    <row r="3477" spans="1:23"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s="1">
        <v>20.3</v>
      </c>
      <c r="T3477" s="1">
        <v>31.9</v>
      </c>
      <c r="U3477" t="s">
        <v>24</v>
      </c>
      <c r="V3477" t="str">
        <f>IF(ctable[[#This Row],[tenure]]&lt;=12, "Short",IF(ctable[[#This Row],[tenure]]&lt;=36,"Medium","Long"))</f>
        <v>Short</v>
      </c>
      <c r="W3477">
        <f>IF(ctable[[#This Row],[Churn]]="Yes",1,0)</f>
        <v>0</v>
      </c>
    </row>
    <row r="3478" spans="1:23"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s="1">
        <v>100.75</v>
      </c>
      <c r="T3478" s="1">
        <v>6674.65</v>
      </c>
      <c r="U3478" t="s">
        <v>24</v>
      </c>
      <c r="V3478" t="str">
        <f>IF(ctable[[#This Row],[tenure]]&lt;=12, "Short",IF(ctable[[#This Row],[tenure]]&lt;=36,"Medium","Long"))</f>
        <v>Long</v>
      </c>
      <c r="W3478">
        <f>IF(ctable[[#This Row],[Churn]]="Yes",1,0)</f>
        <v>0</v>
      </c>
    </row>
    <row r="3479" spans="1:23"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s="1">
        <v>74.150000000000006</v>
      </c>
      <c r="T3479" s="1">
        <v>1345.75</v>
      </c>
      <c r="U3479" t="s">
        <v>24</v>
      </c>
      <c r="V3479" t="str">
        <f>IF(ctable[[#This Row],[tenure]]&lt;=12, "Short",IF(ctable[[#This Row],[tenure]]&lt;=36,"Medium","Long"))</f>
        <v>Medium</v>
      </c>
      <c r="W3479">
        <f>IF(ctable[[#This Row],[Churn]]="Yes",1,0)</f>
        <v>0</v>
      </c>
    </row>
    <row r="3480" spans="1:23"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s="1">
        <v>78.55</v>
      </c>
      <c r="T3480" s="1">
        <v>1843.05</v>
      </c>
      <c r="U3480" t="s">
        <v>24</v>
      </c>
      <c r="V3480" t="str">
        <f>IF(ctable[[#This Row],[tenure]]&lt;=12, "Short",IF(ctable[[#This Row],[tenure]]&lt;=36,"Medium","Long"))</f>
        <v>Medium</v>
      </c>
      <c r="W3480">
        <f>IF(ctable[[#This Row],[Churn]]="Yes",1,0)</f>
        <v>0</v>
      </c>
    </row>
    <row r="3481" spans="1:23"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s="1">
        <v>45.3</v>
      </c>
      <c r="T3481" s="1">
        <v>196.95</v>
      </c>
      <c r="U3481" t="s">
        <v>23</v>
      </c>
      <c r="V3481" t="str">
        <f>IF(ctable[[#This Row],[tenure]]&lt;=12, "Short",IF(ctable[[#This Row],[tenure]]&lt;=36,"Medium","Long"))</f>
        <v>Short</v>
      </c>
      <c r="W3481">
        <f>IF(ctable[[#This Row],[Churn]]="Yes",1,0)</f>
        <v>1</v>
      </c>
    </row>
    <row r="3482" spans="1:23"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s="1">
        <v>19.850000000000001</v>
      </c>
      <c r="T3482" s="1">
        <v>1433.8</v>
      </c>
      <c r="U3482" t="s">
        <v>24</v>
      </c>
      <c r="V3482" t="str">
        <f>IF(ctable[[#This Row],[tenure]]&lt;=12, "Short",IF(ctable[[#This Row],[tenure]]&lt;=36,"Medium","Long"))</f>
        <v>Long</v>
      </c>
      <c r="W3482">
        <f>IF(ctable[[#This Row],[Churn]]="Yes",1,0)</f>
        <v>0</v>
      </c>
    </row>
    <row r="3483" spans="1:23"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s="1">
        <v>50.7</v>
      </c>
      <c r="T3483" s="1">
        <v>214.55</v>
      </c>
      <c r="U3483" t="s">
        <v>24</v>
      </c>
      <c r="V3483" t="str">
        <f>IF(ctable[[#This Row],[tenure]]&lt;=12, "Short",IF(ctable[[#This Row],[tenure]]&lt;=36,"Medium","Long"))</f>
        <v>Short</v>
      </c>
      <c r="W3483">
        <f>IF(ctable[[#This Row],[Churn]]="Yes",1,0)</f>
        <v>0</v>
      </c>
    </row>
    <row r="3484" spans="1:23"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s="1">
        <v>45</v>
      </c>
      <c r="T3484" s="1">
        <v>865.85</v>
      </c>
      <c r="U3484" t="s">
        <v>24</v>
      </c>
      <c r="V3484" t="str">
        <f>IF(ctable[[#This Row],[tenure]]&lt;=12, "Short",IF(ctable[[#This Row],[tenure]]&lt;=36,"Medium","Long"))</f>
        <v>Medium</v>
      </c>
      <c r="W3484">
        <f>IF(ctable[[#This Row],[Churn]]="Yes",1,0)</f>
        <v>0</v>
      </c>
    </row>
    <row r="3485" spans="1:23"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s="1">
        <v>77.8</v>
      </c>
      <c r="T3485" s="1">
        <v>1358.6</v>
      </c>
      <c r="U3485" t="s">
        <v>24</v>
      </c>
      <c r="V3485" t="str">
        <f>IF(ctable[[#This Row],[tenure]]&lt;=12, "Short",IF(ctable[[#This Row],[tenure]]&lt;=36,"Medium","Long"))</f>
        <v>Medium</v>
      </c>
      <c r="W3485">
        <f>IF(ctable[[#This Row],[Churn]]="Yes",1,0)</f>
        <v>0</v>
      </c>
    </row>
    <row r="3486" spans="1:23"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s="1">
        <v>83.45</v>
      </c>
      <c r="T3486" s="1">
        <v>3147.15</v>
      </c>
      <c r="U3486" t="s">
        <v>24</v>
      </c>
      <c r="V3486" t="str">
        <f>IF(ctable[[#This Row],[tenure]]&lt;=12, "Short",IF(ctable[[#This Row],[tenure]]&lt;=36,"Medium","Long"))</f>
        <v>Long</v>
      </c>
      <c r="W3486">
        <f>IF(ctable[[#This Row],[Churn]]="Yes",1,0)</f>
        <v>0</v>
      </c>
    </row>
    <row r="3487" spans="1:23"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s="1">
        <v>73.25</v>
      </c>
      <c r="T3487" s="1">
        <v>131.05000000000001</v>
      </c>
      <c r="U3487" t="s">
        <v>23</v>
      </c>
      <c r="V3487" t="str">
        <f>IF(ctable[[#This Row],[tenure]]&lt;=12, "Short",IF(ctable[[#This Row],[tenure]]&lt;=36,"Medium","Long"))</f>
        <v>Short</v>
      </c>
      <c r="W3487">
        <f>IF(ctable[[#This Row],[Churn]]="Yes",1,0)</f>
        <v>1</v>
      </c>
    </row>
    <row r="3488" spans="1:23"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s="1">
        <v>94.8</v>
      </c>
      <c r="T3488" s="1">
        <v>4535.8500000000004</v>
      </c>
      <c r="U3488" t="s">
        <v>24</v>
      </c>
      <c r="V3488" t="str">
        <f>IF(ctable[[#This Row],[tenure]]&lt;=12, "Short",IF(ctable[[#This Row],[tenure]]&lt;=36,"Medium","Long"))</f>
        <v>Long</v>
      </c>
      <c r="W3488">
        <f>IF(ctable[[#This Row],[Churn]]="Yes",1,0)</f>
        <v>0</v>
      </c>
    </row>
    <row r="3489" spans="1:23"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s="1">
        <v>20.100000000000001</v>
      </c>
      <c r="T3489" s="1">
        <v>1078.75</v>
      </c>
      <c r="U3489" t="s">
        <v>24</v>
      </c>
      <c r="V3489" t="str">
        <f>IF(ctable[[#This Row],[tenure]]&lt;=12, "Short",IF(ctable[[#This Row],[tenure]]&lt;=36,"Medium","Long"))</f>
        <v>Long</v>
      </c>
      <c r="W3489">
        <f>IF(ctable[[#This Row],[Churn]]="Yes",1,0)</f>
        <v>0</v>
      </c>
    </row>
    <row r="3490" spans="1:23"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s="1">
        <v>59.9</v>
      </c>
      <c r="T3490" s="1">
        <v>542.4</v>
      </c>
      <c r="U3490" t="s">
        <v>24</v>
      </c>
      <c r="V3490" t="str">
        <f>IF(ctable[[#This Row],[tenure]]&lt;=12, "Short",IF(ctable[[#This Row],[tenure]]&lt;=36,"Medium","Long"))</f>
        <v>Short</v>
      </c>
      <c r="W3490">
        <f>IF(ctable[[#This Row],[Churn]]="Yes",1,0)</f>
        <v>0</v>
      </c>
    </row>
    <row r="3491" spans="1:23"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s="1">
        <v>90.1</v>
      </c>
      <c r="T3491" s="1">
        <v>2312.5500000000002</v>
      </c>
      <c r="U3491" t="s">
        <v>24</v>
      </c>
      <c r="V3491" t="str">
        <f>IF(ctable[[#This Row],[tenure]]&lt;=12, "Short",IF(ctable[[#This Row],[tenure]]&lt;=36,"Medium","Long"))</f>
        <v>Medium</v>
      </c>
      <c r="W3491">
        <f>IF(ctable[[#This Row],[Churn]]="Yes",1,0)</f>
        <v>0</v>
      </c>
    </row>
    <row r="3492" spans="1:23"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s="1">
        <v>51.05</v>
      </c>
      <c r="T3492" s="1">
        <v>415.05</v>
      </c>
      <c r="U3492" t="s">
        <v>23</v>
      </c>
      <c r="V3492" t="str">
        <f>IF(ctable[[#This Row],[tenure]]&lt;=12, "Short",IF(ctable[[#This Row],[tenure]]&lt;=36,"Medium","Long"))</f>
        <v>Short</v>
      </c>
      <c r="W3492">
        <f>IF(ctable[[#This Row],[Churn]]="Yes",1,0)</f>
        <v>1</v>
      </c>
    </row>
    <row r="3493" spans="1:23"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s="1">
        <v>70.95</v>
      </c>
      <c r="T3493" s="1">
        <v>3250.45</v>
      </c>
      <c r="U3493" t="s">
        <v>24</v>
      </c>
      <c r="V3493" t="str">
        <f>IF(ctable[[#This Row],[tenure]]&lt;=12, "Short",IF(ctable[[#This Row],[tenure]]&lt;=36,"Medium","Long"))</f>
        <v>Long</v>
      </c>
      <c r="W3493">
        <f>IF(ctable[[#This Row],[Churn]]="Yes",1,0)</f>
        <v>0</v>
      </c>
    </row>
    <row r="3494" spans="1:23"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s="1">
        <v>29.2</v>
      </c>
      <c r="T3494" s="1">
        <v>98.5</v>
      </c>
      <c r="U3494" t="s">
        <v>24</v>
      </c>
      <c r="V3494" t="str">
        <f>IF(ctable[[#This Row],[tenure]]&lt;=12, "Short",IF(ctable[[#This Row],[tenure]]&lt;=36,"Medium","Long"))</f>
        <v>Short</v>
      </c>
      <c r="W3494">
        <f>IF(ctable[[#This Row],[Churn]]="Yes",1,0)</f>
        <v>0</v>
      </c>
    </row>
    <row r="3495" spans="1:23"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s="1">
        <v>46.6</v>
      </c>
      <c r="T3495" s="1">
        <v>87.9</v>
      </c>
      <c r="U3495" t="s">
        <v>24</v>
      </c>
      <c r="V3495" t="str">
        <f>IF(ctable[[#This Row],[tenure]]&lt;=12, "Short",IF(ctable[[#This Row],[tenure]]&lt;=36,"Medium","Long"))</f>
        <v>Short</v>
      </c>
      <c r="W3495">
        <f>IF(ctable[[#This Row],[Churn]]="Yes",1,0)</f>
        <v>0</v>
      </c>
    </row>
    <row r="3496" spans="1:23"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s="1">
        <v>85.35</v>
      </c>
      <c r="T3496" s="1">
        <v>754.65</v>
      </c>
      <c r="U3496" t="s">
        <v>23</v>
      </c>
      <c r="V3496" t="str">
        <f>IF(ctable[[#This Row],[tenure]]&lt;=12, "Short",IF(ctable[[#This Row],[tenure]]&lt;=36,"Medium","Long"))</f>
        <v>Short</v>
      </c>
      <c r="W3496">
        <f>IF(ctable[[#This Row],[Churn]]="Yes",1,0)</f>
        <v>1</v>
      </c>
    </row>
    <row r="3497" spans="1:23"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s="1">
        <v>75.349999999999994</v>
      </c>
      <c r="T3497" s="1">
        <v>75.349999999999994</v>
      </c>
      <c r="U3497" t="s">
        <v>23</v>
      </c>
      <c r="V3497" t="str">
        <f>IF(ctable[[#This Row],[tenure]]&lt;=12, "Short",IF(ctable[[#This Row],[tenure]]&lt;=36,"Medium","Long"))</f>
        <v>Short</v>
      </c>
      <c r="W3497">
        <f>IF(ctable[[#This Row],[Churn]]="Yes",1,0)</f>
        <v>1</v>
      </c>
    </row>
    <row r="3498" spans="1:23"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s="1">
        <v>74.3</v>
      </c>
      <c r="T3498" s="1">
        <v>1952.25</v>
      </c>
      <c r="U3498" t="s">
        <v>24</v>
      </c>
      <c r="V3498" t="str">
        <f>IF(ctable[[#This Row],[tenure]]&lt;=12, "Short",IF(ctable[[#This Row],[tenure]]&lt;=36,"Medium","Long"))</f>
        <v>Medium</v>
      </c>
      <c r="W3498">
        <f>IF(ctable[[#This Row],[Churn]]="Yes",1,0)</f>
        <v>0</v>
      </c>
    </row>
    <row r="3499" spans="1:23"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s="1">
        <v>69.3</v>
      </c>
      <c r="T3499" s="1">
        <v>153.80000000000001</v>
      </c>
      <c r="U3499" t="s">
        <v>24</v>
      </c>
      <c r="V3499" t="str">
        <f>IF(ctable[[#This Row],[tenure]]&lt;=12, "Short",IF(ctable[[#This Row],[tenure]]&lt;=36,"Medium","Long"))</f>
        <v>Short</v>
      </c>
      <c r="W3499">
        <f>IF(ctable[[#This Row],[Churn]]="Yes",1,0)</f>
        <v>0</v>
      </c>
    </row>
    <row r="3500" spans="1:23"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s="1">
        <v>75.2</v>
      </c>
      <c r="T3500" s="1">
        <v>3198.6</v>
      </c>
      <c r="U3500" t="s">
        <v>23</v>
      </c>
      <c r="V3500" t="str">
        <f>IF(ctable[[#This Row],[tenure]]&lt;=12, "Short",IF(ctable[[#This Row],[tenure]]&lt;=36,"Medium","Long"))</f>
        <v>Long</v>
      </c>
      <c r="W3500">
        <f>IF(ctable[[#This Row],[Churn]]="Yes",1,0)</f>
        <v>1</v>
      </c>
    </row>
    <row r="3501" spans="1:23"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s="1">
        <v>20.9</v>
      </c>
      <c r="T3501" s="1">
        <v>20.9</v>
      </c>
      <c r="U3501" t="s">
        <v>23</v>
      </c>
      <c r="V3501" t="str">
        <f>IF(ctable[[#This Row],[tenure]]&lt;=12, "Short",IF(ctable[[#This Row],[tenure]]&lt;=36,"Medium","Long"))</f>
        <v>Short</v>
      </c>
      <c r="W3501">
        <f>IF(ctable[[#This Row],[Churn]]="Yes",1,0)</f>
        <v>1</v>
      </c>
    </row>
    <row r="3502" spans="1:23"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s="1">
        <v>94.3</v>
      </c>
      <c r="T3502" s="1">
        <v>5610.15</v>
      </c>
      <c r="U3502" t="s">
        <v>24</v>
      </c>
      <c r="V3502" t="str">
        <f>IF(ctable[[#This Row],[tenure]]&lt;=12, "Short",IF(ctable[[#This Row],[tenure]]&lt;=36,"Medium","Long"))</f>
        <v>Long</v>
      </c>
      <c r="W3502">
        <f>IF(ctable[[#This Row],[Churn]]="Yes",1,0)</f>
        <v>0</v>
      </c>
    </row>
    <row r="3503" spans="1:23"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s="1">
        <v>76.45</v>
      </c>
      <c r="T3503" s="1">
        <v>4519.5</v>
      </c>
      <c r="U3503" t="s">
        <v>24</v>
      </c>
      <c r="V3503" t="str">
        <f>IF(ctable[[#This Row],[tenure]]&lt;=12, "Short",IF(ctable[[#This Row],[tenure]]&lt;=36,"Medium","Long"))</f>
        <v>Long</v>
      </c>
      <c r="W3503">
        <f>IF(ctable[[#This Row],[Churn]]="Yes",1,0)</f>
        <v>0</v>
      </c>
    </row>
    <row r="3504" spans="1:23"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s="1">
        <v>54</v>
      </c>
      <c r="T3504" s="1">
        <v>2440.25</v>
      </c>
      <c r="U3504" t="s">
        <v>24</v>
      </c>
      <c r="V3504" t="str">
        <f>IF(ctable[[#This Row],[tenure]]&lt;=12, "Short",IF(ctable[[#This Row],[tenure]]&lt;=36,"Medium","Long"))</f>
        <v>Long</v>
      </c>
      <c r="W3504">
        <f>IF(ctable[[#This Row],[Churn]]="Yes",1,0)</f>
        <v>0</v>
      </c>
    </row>
    <row r="3505" spans="1:23"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s="1">
        <v>104.25</v>
      </c>
      <c r="T3505" s="1">
        <v>6860.6</v>
      </c>
      <c r="U3505" t="s">
        <v>24</v>
      </c>
      <c r="V3505" t="str">
        <f>IF(ctable[[#This Row],[tenure]]&lt;=12, "Short",IF(ctable[[#This Row],[tenure]]&lt;=36,"Medium","Long"))</f>
        <v>Long</v>
      </c>
      <c r="W3505">
        <f>IF(ctable[[#This Row],[Churn]]="Yes",1,0)</f>
        <v>0</v>
      </c>
    </row>
    <row r="3506" spans="1:23"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s="1">
        <v>19.95</v>
      </c>
      <c r="T3506" s="1">
        <v>1377.7</v>
      </c>
      <c r="U3506" t="s">
        <v>24</v>
      </c>
      <c r="V3506" t="str">
        <f>IF(ctable[[#This Row],[tenure]]&lt;=12, "Short",IF(ctable[[#This Row],[tenure]]&lt;=36,"Medium","Long"))</f>
        <v>Long</v>
      </c>
      <c r="W3506">
        <f>IF(ctable[[#This Row],[Churn]]="Yes",1,0)</f>
        <v>0</v>
      </c>
    </row>
    <row r="3507" spans="1:23"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s="1">
        <v>24.95</v>
      </c>
      <c r="T3507" s="1">
        <v>190.25</v>
      </c>
      <c r="U3507" t="s">
        <v>24</v>
      </c>
      <c r="V3507" t="str">
        <f>IF(ctable[[#This Row],[tenure]]&lt;=12, "Short",IF(ctable[[#This Row],[tenure]]&lt;=36,"Medium","Long"))</f>
        <v>Short</v>
      </c>
      <c r="W3507">
        <f>IF(ctable[[#This Row],[Churn]]="Yes",1,0)</f>
        <v>0</v>
      </c>
    </row>
    <row r="3508" spans="1:23"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s="1">
        <v>84.75</v>
      </c>
      <c r="T3508" s="1">
        <v>1651.95</v>
      </c>
      <c r="U3508" t="s">
        <v>24</v>
      </c>
      <c r="V3508" t="str">
        <f>IF(ctable[[#This Row],[tenure]]&lt;=12, "Short",IF(ctable[[#This Row],[tenure]]&lt;=36,"Medium","Long"))</f>
        <v>Medium</v>
      </c>
      <c r="W3508">
        <f>IF(ctable[[#This Row],[Churn]]="Yes",1,0)</f>
        <v>0</v>
      </c>
    </row>
    <row r="3509" spans="1:23"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s="1">
        <v>19.75</v>
      </c>
      <c r="T3509" s="1">
        <v>78.3</v>
      </c>
      <c r="U3509" t="s">
        <v>24</v>
      </c>
      <c r="V3509" t="str">
        <f>IF(ctable[[#This Row],[tenure]]&lt;=12, "Short",IF(ctable[[#This Row],[tenure]]&lt;=36,"Medium","Long"))</f>
        <v>Short</v>
      </c>
      <c r="W3509">
        <f>IF(ctable[[#This Row],[Churn]]="Yes",1,0)</f>
        <v>0</v>
      </c>
    </row>
    <row r="3510" spans="1:23"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s="1">
        <v>113.65</v>
      </c>
      <c r="T3510" s="1">
        <v>7939.25</v>
      </c>
      <c r="U3510" t="s">
        <v>24</v>
      </c>
      <c r="V3510" t="str">
        <f>IF(ctable[[#This Row],[tenure]]&lt;=12, "Short",IF(ctable[[#This Row],[tenure]]&lt;=36,"Medium","Long"))</f>
        <v>Long</v>
      </c>
      <c r="W3510">
        <f>IF(ctable[[#This Row],[Churn]]="Yes",1,0)</f>
        <v>0</v>
      </c>
    </row>
    <row r="3511" spans="1:23"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s="1">
        <v>44.9</v>
      </c>
      <c r="T3511" s="1">
        <v>44.9</v>
      </c>
      <c r="U3511" t="s">
        <v>24</v>
      </c>
      <c r="V3511" t="str">
        <f>IF(ctable[[#This Row],[tenure]]&lt;=12, "Short",IF(ctable[[#This Row],[tenure]]&lt;=36,"Medium","Long"))</f>
        <v>Short</v>
      </c>
      <c r="W3511">
        <f>IF(ctable[[#This Row],[Churn]]="Yes",1,0)</f>
        <v>0</v>
      </c>
    </row>
    <row r="3512" spans="1:23"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s="1">
        <v>75.25</v>
      </c>
      <c r="T3512" s="1">
        <v>576.70000000000005</v>
      </c>
      <c r="U3512" t="s">
        <v>24</v>
      </c>
      <c r="V3512" t="str">
        <f>IF(ctable[[#This Row],[tenure]]&lt;=12, "Short",IF(ctable[[#This Row],[tenure]]&lt;=36,"Medium","Long"))</f>
        <v>Short</v>
      </c>
      <c r="W3512">
        <f>IF(ctable[[#This Row],[Churn]]="Yes",1,0)</f>
        <v>0</v>
      </c>
    </row>
    <row r="3513" spans="1:23"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s="1">
        <v>24.6</v>
      </c>
      <c r="T3513" s="1">
        <v>1279</v>
      </c>
      <c r="U3513" t="s">
        <v>24</v>
      </c>
      <c r="V3513" t="str">
        <f>IF(ctable[[#This Row],[tenure]]&lt;=12, "Short",IF(ctable[[#This Row],[tenure]]&lt;=36,"Medium","Long"))</f>
        <v>Long</v>
      </c>
      <c r="W3513">
        <f>IF(ctable[[#This Row],[Churn]]="Yes",1,0)</f>
        <v>0</v>
      </c>
    </row>
    <row r="3514" spans="1:23"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s="1">
        <v>25</v>
      </c>
      <c r="T3514" s="1">
        <v>1260.7</v>
      </c>
      <c r="U3514" t="s">
        <v>24</v>
      </c>
      <c r="V3514" t="str">
        <f>IF(ctable[[#This Row],[tenure]]&lt;=12, "Short",IF(ctable[[#This Row],[tenure]]&lt;=36,"Medium","Long"))</f>
        <v>Long</v>
      </c>
      <c r="W3514">
        <f>IF(ctable[[#This Row],[Churn]]="Yes",1,0)</f>
        <v>0</v>
      </c>
    </row>
    <row r="3515" spans="1:23"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s="1">
        <v>20.95</v>
      </c>
      <c r="T3515" s="1">
        <v>267.35000000000002</v>
      </c>
      <c r="U3515" t="s">
        <v>24</v>
      </c>
      <c r="V3515" t="str">
        <f>IF(ctable[[#This Row],[tenure]]&lt;=12, "Short",IF(ctable[[#This Row],[tenure]]&lt;=36,"Medium","Long"))</f>
        <v>Short</v>
      </c>
      <c r="W3515">
        <f>IF(ctable[[#This Row],[Churn]]="Yes",1,0)</f>
        <v>0</v>
      </c>
    </row>
    <row r="3516" spans="1:23"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s="1">
        <v>110.6</v>
      </c>
      <c r="T3516" s="1">
        <v>6586.85</v>
      </c>
      <c r="U3516" t="s">
        <v>24</v>
      </c>
      <c r="V3516" t="str">
        <f>IF(ctable[[#This Row],[tenure]]&lt;=12, "Short",IF(ctable[[#This Row],[tenure]]&lt;=36,"Medium","Long"))</f>
        <v>Long</v>
      </c>
      <c r="W3516">
        <f>IF(ctable[[#This Row],[Churn]]="Yes",1,0)</f>
        <v>0</v>
      </c>
    </row>
    <row r="3517" spans="1:23"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s="1">
        <v>55.5</v>
      </c>
      <c r="T3517" s="1">
        <v>934.15</v>
      </c>
      <c r="U3517" t="s">
        <v>24</v>
      </c>
      <c r="V3517" t="str">
        <f>IF(ctable[[#This Row],[tenure]]&lt;=12, "Short",IF(ctable[[#This Row],[tenure]]&lt;=36,"Medium","Long"))</f>
        <v>Medium</v>
      </c>
      <c r="W3517">
        <f>IF(ctable[[#This Row],[Churn]]="Yes",1,0)</f>
        <v>0</v>
      </c>
    </row>
    <row r="3518" spans="1:23"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s="1">
        <v>43.3</v>
      </c>
      <c r="T3518" s="1">
        <v>123.65</v>
      </c>
      <c r="U3518" t="s">
        <v>23</v>
      </c>
      <c r="V3518" t="str">
        <f>IF(ctable[[#This Row],[tenure]]&lt;=12, "Short",IF(ctable[[#This Row],[tenure]]&lt;=36,"Medium","Long"))</f>
        <v>Short</v>
      </c>
      <c r="W3518">
        <f>IF(ctable[[#This Row],[Churn]]="Yes",1,0)</f>
        <v>1</v>
      </c>
    </row>
    <row r="3519" spans="1:23"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s="1">
        <v>109.5</v>
      </c>
      <c r="T3519" s="1">
        <v>7534.65</v>
      </c>
      <c r="U3519" t="s">
        <v>23</v>
      </c>
      <c r="V3519" t="str">
        <f>IF(ctable[[#This Row],[tenure]]&lt;=12, "Short",IF(ctable[[#This Row],[tenure]]&lt;=36,"Medium","Long"))</f>
        <v>Long</v>
      </c>
      <c r="W3519">
        <f>IF(ctable[[#This Row],[Churn]]="Yes",1,0)</f>
        <v>1</v>
      </c>
    </row>
    <row r="3520" spans="1:23"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s="1">
        <v>19.45</v>
      </c>
      <c r="T3520" s="1">
        <v>19.45</v>
      </c>
      <c r="U3520" t="s">
        <v>24</v>
      </c>
      <c r="V3520" t="str">
        <f>IF(ctable[[#This Row],[tenure]]&lt;=12, "Short",IF(ctable[[#This Row],[tenure]]&lt;=36,"Medium","Long"))</f>
        <v>Short</v>
      </c>
      <c r="W3520">
        <f>IF(ctable[[#This Row],[Churn]]="Yes",1,0)</f>
        <v>0</v>
      </c>
    </row>
    <row r="3521" spans="1:23"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s="1">
        <v>84.85</v>
      </c>
      <c r="T3521" s="1">
        <v>3645.6</v>
      </c>
      <c r="U3521" t="s">
        <v>24</v>
      </c>
      <c r="V3521" t="str">
        <f>IF(ctable[[#This Row],[tenure]]&lt;=12, "Short",IF(ctable[[#This Row],[tenure]]&lt;=36,"Medium","Long"))</f>
        <v>Long</v>
      </c>
      <c r="W3521">
        <f>IF(ctable[[#This Row],[Churn]]="Yes",1,0)</f>
        <v>0</v>
      </c>
    </row>
    <row r="3522" spans="1:23"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s="1">
        <v>19.600000000000001</v>
      </c>
      <c r="T3522" s="1">
        <v>314.45</v>
      </c>
      <c r="U3522" t="s">
        <v>24</v>
      </c>
      <c r="V3522" t="str">
        <f>IF(ctable[[#This Row],[tenure]]&lt;=12, "Short",IF(ctable[[#This Row],[tenure]]&lt;=36,"Medium","Long"))</f>
        <v>Medium</v>
      </c>
      <c r="W3522">
        <f>IF(ctable[[#This Row],[Churn]]="Yes",1,0)</f>
        <v>0</v>
      </c>
    </row>
    <row r="3523" spans="1:23"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s="1">
        <v>53.45</v>
      </c>
      <c r="T3523" s="1">
        <v>3053</v>
      </c>
      <c r="U3523" t="s">
        <v>24</v>
      </c>
      <c r="V3523" t="str">
        <f>IF(ctable[[#This Row],[tenure]]&lt;=12, "Short",IF(ctable[[#This Row],[tenure]]&lt;=36,"Medium","Long"))</f>
        <v>Long</v>
      </c>
      <c r="W3523">
        <f>IF(ctable[[#This Row],[Churn]]="Yes",1,0)</f>
        <v>0</v>
      </c>
    </row>
    <row r="3524" spans="1:23"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s="1">
        <v>19.8</v>
      </c>
      <c r="T3524" s="1">
        <v>677.05</v>
      </c>
      <c r="U3524" t="s">
        <v>24</v>
      </c>
      <c r="V3524" t="str">
        <f>IF(ctable[[#This Row],[tenure]]&lt;=12, "Short",IF(ctable[[#This Row],[tenure]]&lt;=36,"Medium","Long"))</f>
        <v>Long</v>
      </c>
      <c r="W3524">
        <f>IF(ctable[[#This Row],[Churn]]="Yes",1,0)</f>
        <v>0</v>
      </c>
    </row>
    <row r="3525" spans="1:23"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s="1">
        <v>112.1</v>
      </c>
      <c r="T3525" s="1">
        <v>7965.95</v>
      </c>
      <c r="U3525" t="s">
        <v>24</v>
      </c>
      <c r="V3525" t="str">
        <f>IF(ctable[[#This Row],[tenure]]&lt;=12, "Short",IF(ctable[[#This Row],[tenure]]&lt;=36,"Medium","Long"))</f>
        <v>Long</v>
      </c>
      <c r="W3525">
        <f>IF(ctable[[#This Row],[Churn]]="Yes",1,0)</f>
        <v>0</v>
      </c>
    </row>
    <row r="3526" spans="1:23"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s="1">
        <v>84.8</v>
      </c>
      <c r="T3526" s="1">
        <v>906.85</v>
      </c>
      <c r="U3526" t="s">
        <v>23</v>
      </c>
      <c r="V3526" t="str">
        <f>IF(ctable[[#This Row],[tenure]]&lt;=12, "Short",IF(ctable[[#This Row],[tenure]]&lt;=36,"Medium","Long"))</f>
        <v>Short</v>
      </c>
      <c r="W3526">
        <f>IF(ctable[[#This Row],[Churn]]="Yes",1,0)</f>
        <v>1</v>
      </c>
    </row>
    <row r="3527" spans="1:23"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s="1">
        <v>95.05</v>
      </c>
      <c r="T3527" s="1">
        <v>4888.7</v>
      </c>
      <c r="U3527" t="s">
        <v>23</v>
      </c>
      <c r="V3527" t="str">
        <f>IF(ctable[[#This Row],[tenure]]&lt;=12, "Short",IF(ctable[[#This Row],[tenure]]&lt;=36,"Medium","Long"))</f>
        <v>Long</v>
      </c>
      <c r="W3527">
        <f>IF(ctable[[#This Row],[Churn]]="Yes",1,0)</f>
        <v>1</v>
      </c>
    </row>
    <row r="3528" spans="1:23"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s="1">
        <v>50.35</v>
      </c>
      <c r="T3528" s="1">
        <v>237.25</v>
      </c>
      <c r="U3528" t="s">
        <v>23</v>
      </c>
      <c r="V3528" t="str">
        <f>IF(ctable[[#This Row],[tenure]]&lt;=12, "Short",IF(ctable[[#This Row],[tenure]]&lt;=36,"Medium","Long"))</f>
        <v>Short</v>
      </c>
      <c r="W3528">
        <f>IF(ctable[[#This Row],[Churn]]="Yes",1,0)</f>
        <v>1</v>
      </c>
    </row>
    <row r="3529" spans="1:23"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s="1">
        <v>74.599999999999994</v>
      </c>
      <c r="T3529" s="1">
        <v>74.599999999999994</v>
      </c>
      <c r="U3529" t="s">
        <v>23</v>
      </c>
      <c r="V3529" t="str">
        <f>IF(ctable[[#This Row],[tenure]]&lt;=12, "Short",IF(ctable[[#This Row],[tenure]]&lt;=36,"Medium","Long"))</f>
        <v>Short</v>
      </c>
      <c r="W3529">
        <f>IF(ctable[[#This Row],[Churn]]="Yes",1,0)</f>
        <v>1</v>
      </c>
    </row>
    <row r="3530" spans="1:23"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s="1">
        <v>19.7</v>
      </c>
      <c r="T3530" s="1">
        <v>342.4</v>
      </c>
      <c r="U3530" t="s">
        <v>23</v>
      </c>
      <c r="V3530" t="str">
        <f>IF(ctable[[#This Row],[tenure]]&lt;=12, "Short",IF(ctable[[#This Row],[tenure]]&lt;=36,"Medium","Long"))</f>
        <v>Medium</v>
      </c>
      <c r="W3530">
        <f>IF(ctable[[#This Row],[Churn]]="Yes",1,0)</f>
        <v>1</v>
      </c>
    </row>
    <row r="3531" spans="1:23"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s="1">
        <v>74.2</v>
      </c>
      <c r="T3531" s="1">
        <v>140.1</v>
      </c>
      <c r="U3531" t="s">
        <v>24</v>
      </c>
      <c r="V3531" t="str">
        <f>IF(ctable[[#This Row],[tenure]]&lt;=12, "Short",IF(ctable[[#This Row],[tenure]]&lt;=36,"Medium","Long"))</f>
        <v>Short</v>
      </c>
      <c r="W3531">
        <f>IF(ctable[[#This Row],[Churn]]="Yes",1,0)</f>
        <v>0</v>
      </c>
    </row>
    <row r="3532" spans="1:23"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s="1">
        <v>69</v>
      </c>
      <c r="T3532" s="1">
        <v>1108</v>
      </c>
      <c r="U3532" t="s">
        <v>24</v>
      </c>
      <c r="V3532" t="str">
        <f>IF(ctable[[#This Row],[tenure]]&lt;=12, "Short",IF(ctable[[#This Row],[tenure]]&lt;=36,"Medium","Long"))</f>
        <v>Medium</v>
      </c>
      <c r="W3532">
        <f>IF(ctable[[#This Row],[Churn]]="Yes",1,0)</f>
        <v>0</v>
      </c>
    </row>
    <row r="3533" spans="1:23"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s="1">
        <v>19.350000000000001</v>
      </c>
      <c r="T3533" s="1">
        <v>295.55</v>
      </c>
      <c r="U3533" t="s">
        <v>24</v>
      </c>
      <c r="V3533" t="str">
        <f>IF(ctable[[#This Row],[tenure]]&lt;=12, "Short",IF(ctable[[#This Row],[tenure]]&lt;=36,"Medium","Long"))</f>
        <v>Medium</v>
      </c>
      <c r="W3533">
        <f>IF(ctable[[#This Row],[Churn]]="Yes",1,0)</f>
        <v>0</v>
      </c>
    </row>
    <row r="3534" spans="1:23"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s="1">
        <v>59.45</v>
      </c>
      <c r="T3534" s="1">
        <v>892.65</v>
      </c>
      <c r="U3534" t="s">
        <v>23</v>
      </c>
      <c r="V3534" t="str">
        <f>IF(ctable[[#This Row],[tenure]]&lt;=12, "Short",IF(ctable[[#This Row],[tenure]]&lt;=36,"Medium","Long"))</f>
        <v>Medium</v>
      </c>
      <c r="W3534">
        <f>IF(ctable[[#This Row],[Churn]]="Yes",1,0)</f>
        <v>1</v>
      </c>
    </row>
    <row r="3535" spans="1:23"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s="1">
        <v>19.8</v>
      </c>
      <c r="T3535" s="1">
        <v>198.25</v>
      </c>
      <c r="U3535" t="s">
        <v>24</v>
      </c>
      <c r="V3535" t="str">
        <f>IF(ctable[[#This Row],[tenure]]&lt;=12, "Short",IF(ctable[[#This Row],[tenure]]&lt;=36,"Medium","Long"))</f>
        <v>Short</v>
      </c>
      <c r="W3535">
        <f>IF(ctable[[#This Row],[Churn]]="Yes",1,0)</f>
        <v>0</v>
      </c>
    </row>
    <row r="3536" spans="1:23"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s="1">
        <v>105.2</v>
      </c>
      <c r="T3536" s="1">
        <v>4822.8500000000004</v>
      </c>
      <c r="U3536" t="s">
        <v>23</v>
      </c>
      <c r="V3536" t="str">
        <f>IF(ctable[[#This Row],[tenure]]&lt;=12, "Short",IF(ctable[[#This Row],[tenure]]&lt;=36,"Medium","Long"))</f>
        <v>Long</v>
      </c>
      <c r="W3536">
        <f>IF(ctable[[#This Row],[Churn]]="Yes",1,0)</f>
        <v>1</v>
      </c>
    </row>
    <row r="3537" spans="1:23"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s="1">
        <v>109.2</v>
      </c>
      <c r="T3537" s="1">
        <v>6741.15</v>
      </c>
      <c r="U3537" t="s">
        <v>24</v>
      </c>
      <c r="V3537" t="str">
        <f>IF(ctable[[#This Row],[tenure]]&lt;=12, "Short",IF(ctable[[#This Row],[tenure]]&lt;=36,"Medium","Long"))</f>
        <v>Long</v>
      </c>
      <c r="W3537">
        <f>IF(ctable[[#This Row],[Churn]]="Yes",1,0)</f>
        <v>0</v>
      </c>
    </row>
    <row r="3538" spans="1:23"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s="1">
        <v>79.150000000000006</v>
      </c>
      <c r="T3538" s="1">
        <v>79.150000000000006</v>
      </c>
      <c r="U3538" t="s">
        <v>24</v>
      </c>
      <c r="V3538" t="str">
        <f>IF(ctable[[#This Row],[tenure]]&lt;=12, "Short",IF(ctable[[#This Row],[tenure]]&lt;=36,"Medium","Long"))</f>
        <v>Short</v>
      </c>
      <c r="W3538">
        <f>IF(ctable[[#This Row],[Churn]]="Yes",1,0)</f>
        <v>0</v>
      </c>
    </row>
    <row r="3539" spans="1:23"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s="1">
        <v>53.65</v>
      </c>
      <c r="T3539" s="1">
        <v>1355.45</v>
      </c>
      <c r="U3539" t="s">
        <v>24</v>
      </c>
      <c r="V3539" t="str">
        <f>IF(ctable[[#This Row],[tenure]]&lt;=12, "Short",IF(ctable[[#This Row],[tenure]]&lt;=36,"Medium","Long"))</f>
        <v>Medium</v>
      </c>
      <c r="W3539">
        <f>IF(ctable[[#This Row],[Churn]]="Yes",1,0)</f>
        <v>0</v>
      </c>
    </row>
    <row r="3540" spans="1:23"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s="1">
        <v>100.2</v>
      </c>
      <c r="T3540" s="1">
        <v>7209</v>
      </c>
      <c r="U3540" t="s">
        <v>24</v>
      </c>
      <c r="V3540" t="str">
        <f>IF(ctable[[#This Row],[tenure]]&lt;=12, "Short",IF(ctable[[#This Row],[tenure]]&lt;=36,"Medium","Long"))</f>
        <v>Long</v>
      </c>
      <c r="W3540">
        <f>IF(ctable[[#This Row],[Churn]]="Yes",1,0)</f>
        <v>0</v>
      </c>
    </row>
    <row r="3541" spans="1:23"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s="1">
        <v>45.15</v>
      </c>
      <c r="T3541" s="1">
        <v>438.4</v>
      </c>
      <c r="U3541" t="s">
        <v>23</v>
      </c>
      <c r="V3541" t="str">
        <f>IF(ctable[[#This Row],[tenure]]&lt;=12, "Short",IF(ctable[[#This Row],[tenure]]&lt;=36,"Medium","Long"))</f>
        <v>Short</v>
      </c>
      <c r="W3541">
        <f>IF(ctable[[#This Row],[Churn]]="Yes",1,0)</f>
        <v>1</v>
      </c>
    </row>
    <row r="3542" spans="1:23"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s="1">
        <v>108.65</v>
      </c>
      <c r="T3542" s="1">
        <v>7726.35</v>
      </c>
      <c r="U3542" t="s">
        <v>24</v>
      </c>
      <c r="V3542" t="str">
        <f>IF(ctable[[#This Row],[tenure]]&lt;=12, "Short",IF(ctable[[#This Row],[tenure]]&lt;=36,"Medium","Long"))</f>
        <v>Long</v>
      </c>
      <c r="W3542">
        <f>IF(ctable[[#This Row],[Churn]]="Yes",1,0)</f>
        <v>0</v>
      </c>
    </row>
    <row r="3543" spans="1:23"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s="1">
        <v>40.65</v>
      </c>
      <c r="T3543" s="1">
        <v>2070.75</v>
      </c>
      <c r="U3543" t="s">
        <v>24</v>
      </c>
      <c r="V3543" t="str">
        <f>IF(ctable[[#This Row],[tenure]]&lt;=12, "Short",IF(ctable[[#This Row],[tenure]]&lt;=36,"Medium","Long"))</f>
        <v>Long</v>
      </c>
      <c r="W3543">
        <f>IF(ctable[[#This Row],[Churn]]="Yes",1,0)</f>
        <v>0</v>
      </c>
    </row>
    <row r="3544" spans="1:23"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s="1">
        <v>55.35</v>
      </c>
      <c r="T3544" s="1">
        <v>1636.95</v>
      </c>
      <c r="U3544" t="s">
        <v>24</v>
      </c>
      <c r="V3544" t="str">
        <f>IF(ctable[[#This Row],[tenure]]&lt;=12, "Short",IF(ctable[[#This Row],[tenure]]&lt;=36,"Medium","Long"))</f>
        <v>Medium</v>
      </c>
      <c r="W3544">
        <f>IF(ctable[[#This Row],[Churn]]="Yes",1,0)</f>
        <v>0</v>
      </c>
    </row>
    <row r="3545" spans="1:23"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s="1">
        <v>105.6</v>
      </c>
      <c r="T3545" s="1">
        <v>7581.5</v>
      </c>
      <c r="U3545" t="s">
        <v>24</v>
      </c>
      <c r="V3545" t="str">
        <f>IF(ctable[[#This Row],[tenure]]&lt;=12, "Short",IF(ctable[[#This Row],[tenure]]&lt;=36,"Medium","Long"))</f>
        <v>Long</v>
      </c>
      <c r="W3545">
        <f>IF(ctable[[#This Row],[Churn]]="Yes",1,0)</f>
        <v>0</v>
      </c>
    </row>
    <row r="3546" spans="1:23"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s="1">
        <v>93.8</v>
      </c>
      <c r="T3546" s="1">
        <v>3019.5</v>
      </c>
      <c r="U3546" t="s">
        <v>23</v>
      </c>
      <c r="V3546" t="str">
        <f>IF(ctable[[#This Row],[tenure]]&lt;=12, "Short",IF(ctable[[#This Row],[tenure]]&lt;=36,"Medium","Long"))</f>
        <v>Medium</v>
      </c>
      <c r="W3546">
        <f>IF(ctable[[#This Row],[Churn]]="Yes",1,0)</f>
        <v>1</v>
      </c>
    </row>
    <row r="3547" spans="1:23"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s="1">
        <v>95.7</v>
      </c>
      <c r="T3547" s="1">
        <v>4729.75</v>
      </c>
      <c r="U3547" t="s">
        <v>24</v>
      </c>
      <c r="V3547" t="str">
        <f>IF(ctable[[#This Row],[tenure]]&lt;=12, "Short",IF(ctable[[#This Row],[tenure]]&lt;=36,"Medium","Long"))</f>
        <v>Long</v>
      </c>
      <c r="W3547">
        <f>IF(ctable[[#This Row],[Churn]]="Yes",1,0)</f>
        <v>0</v>
      </c>
    </row>
    <row r="3548" spans="1:23"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s="1">
        <v>83.2</v>
      </c>
      <c r="T3548" s="1">
        <v>6126.1</v>
      </c>
      <c r="U3548" t="s">
        <v>24</v>
      </c>
      <c r="V3548" t="str">
        <f>IF(ctable[[#This Row],[tenure]]&lt;=12, "Short",IF(ctable[[#This Row],[tenure]]&lt;=36,"Medium","Long"))</f>
        <v>Long</v>
      </c>
      <c r="W3548">
        <f>IF(ctable[[#This Row],[Churn]]="Yes",1,0)</f>
        <v>0</v>
      </c>
    </row>
    <row r="3549" spans="1:23"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s="1">
        <v>90.05</v>
      </c>
      <c r="T3549" s="1">
        <v>6333.4</v>
      </c>
      <c r="U3549" t="s">
        <v>24</v>
      </c>
      <c r="V3549" t="str">
        <f>IF(ctable[[#This Row],[tenure]]&lt;=12, "Short",IF(ctable[[#This Row],[tenure]]&lt;=36,"Medium","Long"))</f>
        <v>Long</v>
      </c>
      <c r="W3549">
        <f>IF(ctable[[#This Row],[Churn]]="Yes",1,0)</f>
        <v>0</v>
      </c>
    </row>
    <row r="3550" spans="1:23"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s="1">
        <v>97.65</v>
      </c>
      <c r="T3550" s="1">
        <v>6687.85</v>
      </c>
      <c r="U3550" t="s">
        <v>24</v>
      </c>
      <c r="V3550" t="str">
        <f>IF(ctable[[#This Row],[tenure]]&lt;=12, "Short",IF(ctable[[#This Row],[tenure]]&lt;=36,"Medium","Long"))</f>
        <v>Long</v>
      </c>
      <c r="W3550">
        <f>IF(ctable[[#This Row],[Churn]]="Yes",1,0)</f>
        <v>0</v>
      </c>
    </row>
    <row r="3551" spans="1:23"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s="1">
        <v>68.05</v>
      </c>
      <c r="T3551" s="1">
        <v>4158.25</v>
      </c>
      <c r="U3551" t="s">
        <v>24</v>
      </c>
      <c r="V3551" t="str">
        <f>IF(ctable[[#This Row],[tenure]]&lt;=12, "Short",IF(ctable[[#This Row],[tenure]]&lt;=36,"Medium","Long"))</f>
        <v>Long</v>
      </c>
      <c r="W3551">
        <f>IF(ctable[[#This Row],[Churn]]="Yes",1,0)</f>
        <v>0</v>
      </c>
    </row>
    <row r="3552" spans="1:23"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s="1">
        <v>96.2</v>
      </c>
      <c r="T3552" s="1">
        <v>3183.4</v>
      </c>
      <c r="U3552" t="s">
        <v>23</v>
      </c>
      <c r="V3552" t="str">
        <f>IF(ctable[[#This Row],[tenure]]&lt;=12, "Short",IF(ctable[[#This Row],[tenure]]&lt;=36,"Medium","Long"))</f>
        <v>Medium</v>
      </c>
      <c r="W3552">
        <f>IF(ctable[[#This Row],[Churn]]="Yes",1,0)</f>
        <v>1</v>
      </c>
    </row>
    <row r="3553" spans="1:23"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s="1">
        <v>79.599999999999994</v>
      </c>
      <c r="T3553" s="1">
        <v>79.599999999999994</v>
      </c>
      <c r="U3553" t="s">
        <v>23</v>
      </c>
      <c r="V3553" t="str">
        <f>IF(ctable[[#This Row],[tenure]]&lt;=12, "Short",IF(ctable[[#This Row],[tenure]]&lt;=36,"Medium","Long"))</f>
        <v>Short</v>
      </c>
      <c r="W3553">
        <f>IF(ctable[[#This Row],[Churn]]="Yes",1,0)</f>
        <v>1</v>
      </c>
    </row>
    <row r="3554" spans="1:23"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s="1">
        <v>102.1</v>
      </c>
      <c r="T3554" s="1">
        <v>7149.35</v>
      </c>
      <c r="U3554" t="s">
        <v>24</v>
      </c>
      <c r="V3554" t="str">
        <f>IF(ctable[[#This Row],[tenure]]&lt;=12, "Short",IF(ctable[[#This Row],[tenure]]&lt;=36,"Medium","Long"))</f>
        <v>Long</v>
      </c>
      <c r="W3554">
        <f>IF(ctable[[#This Row],[Churn]]="Yes",1,0)</f>
        <v>0</v>
      </c>
    </row>
    <row r="3555" spans="1:23"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s="1">
        <v>23.4</v>
      </c>
      <c r="T3555" s="1">
        <v>1429.65</v>
      </c>
      <c r="U3555" t="s">
        <v>24</v>
      </c>
      <c r="V3555" t="str">
        <f>IF(ctable[[#This Row],[tenure]]&lt;=12, "Short",IF(ctable[[#This Row],[tenure]]&lt;=36,"Medium","Long"))</f>
        <v>Long</v>
      </c>
      <c r="W3555">
        <f>IF(ctable[[#This Row],[Churn]]="Yes",1,0)</f>
        <v>0</v>
      </c>
    </row>
    <row r="3556" spans="1:23"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s="1">
        <v>71.05</v>
      </c>
      <c r="T3556" s="1">
        <v>472.65</v>
      </c>
      <c r="U3556" t="s">
        <v>24</v>
      </c>
      <c r="V3556" t="str">
        <f>IF(ctable[[#This Row],[tenure]]&lt;=12, "Short",IF(ctable[[#This Row],[tenure]]&lt;=36,"Medium","Long"))</f>
        <v>Short</v>
      </c>
      <c r="W3556">
        <f>IF(ctable[[#This Row],[Churn]]="Yes",1,0)</f>
        <v>0</v>
      </c>
    </row>
    <row r="3557" spans="1:23"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s="1">
        <v>85.25</v>
      </c>
      <c r="T3557" s="1">
        <v>1734.5</v>
      </c>
      <c r="U3557" t="s">
        <v>23</v>
      </c>
      <c r="V3557" t="str">
        <f>IF(ctable[[#This Row],[tenure]]&lt;=12, "Short",IF(ctable[[#This Row],[tenure]]&lt;=36,"Medium","Long"))</f>
        <v>Medium</v>
      </c>
      <c r="W3557">
        <f>IF(ctable[[#This Row],[Churn]]="Yes",1,0)</f>
        <v>1</v>
      </c>
    </row>
    <row r="3558" spans="1:23"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s="1">
        <v>19.45</v>
      </c>
      <c r="T3558" s="1">
        <v>113.5</v>
      </c>
      <c r="U3558" t="s">
        <v>24</v>
      </c>
      <c r="V3558" t="str">
        <f>IF(ctable[[#This Row],[tenure]]&lt;=12, "Short",IF(ctable[[#This Row],[tenure]]&lt;=36,"Medium","Long"))</f>
        <v>Short</v>
      </c>
      <c r="W3558">
        <f>IF(ctable[[#This Row],[Churn]]="Yes",1,0)</f>
        <v>0</v>
      </c>
    </row>
    <row r="3559" spans="1:23"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s="1">
        <v>59.45</v>
      </c>
      <c r="T3559" s="1">
        <v>1884.65</v>
      </c>
      <c r="U3559" t="s">
        <v>24</v>
      </c>
      <c r="V3559" t="str">
        <f>IF(ctable[[#This Row],[tenure]]&lt;=12, "Short",IF(ctable[[#This Row],[tenure]]&lt;=36,"Medium","Long"))</f>
        <v>Medium</v>
      </c>
      <c r="W3559">
        <f>IF(ctable[[#This Row],[Churn]]="Yes",1,0)</f>
        <v>0</v>
      </c>
    </row>
    <row r="3560" spans="1:23"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s="1">
        <v>92.2</v>
      </c>
      <c r="T3560" s="1">
        <v>2568.15</v>
      </c>
      <c r="U3560" t="s">
        <v>24</v>
      </c>
      <c r="V3560" t="str">
        <f>IF(ctable[[#This Row],[tenure]]&lt;=12, "Short",IF(ctable[[#This Row],[tenure]]&lt;=36,"Medium","Long"))</f>
        <v>Medium</v>
      </c>
      <c r="W3560">
        <f>IF(ctable[[#This Row],[Churn]]="Yes",1,0)</f>
        <v>0</v>
      </c>
    </row>
    <row r="3561" spans="1:23"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s="1">
        <v>19.850000000000001</v>
      </c>
      <c r="T3561" s="1">
        <v>470</v>
      </c>
      <c r="U3561" t="s">
        <v>24</v>
      </c>
      <c r="V3561" t="str">
        <f>IF(ctable[[#This Row],[tenure]]&lt;=12, "Short",IF(ctable[[#This Row],[tenure]]&lt;=36,"Medium","Long"))</f>
        <v>Medium</v>
      </c>
      <c r="W3561">
        <f>IF(ctable[[#This Row],[Churn]]="Yes",1,0)</f>
        <v>0</v>
      </c>
    </row>
    <row r="3562" spans="1:23"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s="1">
        <v>43.9</v>
      </c>
      <c r="T3562" s="1">
        <v>278.39999999999998</v>
      </c>
      <c r="U3562" t="s">
        <v>24</v>
      </c>
      <c r="V3562" t="str">
        <f>IF(ctable[[#This Row],[tenure]]&lt;=12, "Short",IF(ctable[[#This Row],[tenure]]&lt;=36,"Medium","Long"))</f>
        <v>Short</v>
      </c>
      <c r="W3562">
        <f>IF(ctable[[#This Row],[Churn]]="Yes",1,0)</f>
        <v>0</v>
      </c>
    </row>
    <row r="3563" spans="1:23"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s="1">
        <v>80.5</v>
      </c>
      <c r="T3563" s="1">
        <v>2088.8000000000002</v>
      </c>
      <c r="U3563" t="s">
        <v>23</v>
      </c>
      <c r="V3563" t="str">
        <f>IF(ctable[[#This Row],[tenure]]&lt;=12, "Short",IF(ctable[[#This Row],[tenure]]&lt;=36,"Medium","Long"))</f>
        <v>Medium</v>
      </c>
      <c r="W3563">
        <f>IF(ctable[[#This Row],[Churn]]="Yes",1,0)</f>
        <v>1</v>
      </c>
    </row>
    <row r="3564" spans="1:23"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s="1">
        <v>89.8</v>
      </c>
      <c r="T3564" s="1">
        <v>502.6</v>
      </c>
      <c r="U3564" t="s">
        <v>23</v>
      </c>
      <c r="V3564" t="str">
        <f>IF(ctable[[#This Row],[tenure]]&lt;=12, "Short",IF(ctable[[#This Row],[tenure]]&lt;=36,"Medium","Long"))</f>
        <v>Short</v>
      </c>
      <c r="W3564">
        <f>IF(ctable[[#This Row],[Churn]]="Yes",1,0)</f>
        <v>1</v>
      </c>
    </row>
    <row r="3565" spans="1:23"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s="1">
        <v>90.5</v>
      </c>
      <c r="T3565" s="1">
        <v>2595.85</v>
      </c>
      <c r="U3565" t="s">
        <v>24</v>
      </c>
      <c r="V3565" t="str">
        <f>IF(ctable[[#This Row],[tenure]]&lt;=12, "Short",IF(ctable[[#This Row],[tenure]]&lt;=36,"Medium","Long"))</f>
        <v>Medium</v>
      </c>
      <c r="W3565">
        <f>IF(ctable[[#This Row],[Churn]]="Yes",1,0)</f>
        <v>0</v>
      </c>
    </row>
    <row r="3566" spans="1:23"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s="1">
        <v>90.45</v>
      </c>
      <c r="T3566" s="1">
        <v>5825.5</v>
      </c>
      <c r="U3566" t="s">
        <v>24</v>
      </c>
      <c r="V3566" t="str">
        <f>IF(ctable[[#This Row],[tenure]]&lt;=12, "Short",IF(ctable[[#This Row],[tenure]]&lt;=36,"Medium","Long"))</f>
        <v>Long</v>
      </c>
      <c r="W3566">
        <f>IF(ctable[[#This Row],[Churn]]="Yes",1,0)</f>
        <v>0</v>
      </c>
    </row>
    <row r="3567" spans="1:23"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s="1">
        <v>50.75</v>
      </c>
      <c r="T3567" s="1">
        <v>50.75</v>
      </c>
      <c r="U3567" t="s">
        <v>23</v>
      </c>
      <c r="V3567" t="str">
        <f>IF(ctable[[#This Row],[tenure]]&lt;=12, "Short",IF(ctable[[#This Row],[tenure]]&lt;=36,"Medium","Long"))</f>
        <v>Short</v>
      </c>
      <c r="W3567">
        <f>IF(ctable[[#This Row],[Churn]]="Yes",1,0)</f>
        <v>1</v>
      </c>
    </row>
    <row r="3568" spans="1:23"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s="1">
        <v>84.6</v>
      </c>
      <c r="T3568" s="1">
        <v>4449.75</v>
      </c>
      <c r="U3568" t="s">
        <v>24</v>
      </c>
      <c r="V3568" t="str">
        <f>IF(ctable[[#This Row],[tenure]]&lt;=12, "Short",IF(ctable[[#This Row],[tenure]]&lt;=36,"Medium","Long"))</f>
        <v>Long</v>
      </c>
      <c r="W3568">
        <f>IF(ctable[[#This Row],[Churn]]="Yes",1,0)</f>
        <v>0</v>
      </c>
    </row>
    <row r="3569" spans="1:23"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s="1">
        <v>89.65</v>
      </c>
      <c r="T3569" s="1">
        <v>1208.3499999999999</v>
      </c>
      <c r="U3569" t="s">
        <v>23</v>
      </c>
      <c r="V3569" t="str">
        <f>IF(ctable[[#This Row],[tenure]]&lt;=12, "Short",IF(ctable[[#This Row],[tenure]]&lt;=36,"Medium","Long"))</f>
        <v>Medium</v>
      </c>
      <c r="W3569">
        <f>IF(ctable[[#This Row],[Churn]]="Yes",1,0)</f>
        <v>1</v>
      </c>
    </row>
    <row r="3570" spans="1:23"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s="1">
        <v>99.15</v>
      </c>
      <c r="T3570" s="1">
        <v>1956.4</v>
      </c>
      <c r="U3570" t="s">
        <v>24</v>
      </c>
      <c r="V3570" t="str">
        <f>IF(ctable[[#This Row],[tenure]]&lt;=12, "Short",IF(ctable[[#This Row],[tenure]]&lt;=36,"Medium","Long"))</f>
        <v>Medium</v>
      </c>
      <c r="W3570">
        <f>IF(ctable[[#This Row],[Churn]]="Yes",1,0)</f>
        <v>0</v>
      </c>
    </row>
    <row r="3571" spans="1:23"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s="1">
        <v>19.95</v>
      </c>
      <c r="T3571" s="1">
        <v>310.60000000000002</v>
      </c>
      <c r="U3571" t="s">
        <v>24</v>
      </c>
      <c r="V3571" t="str">
        <f>IF(ctable[[#This Row],[tenure]]&lt;=12, "Short",IF(ctable[[#This Row],[tenure]]&lt;=36,"Medium","Long"))</f>
        <v>Medium</v>
      </c>
      <c r="W3571">
        <f>IF(ctable[[#This Row],[Churn]]="Yes",1,0)</f>
        <v>0</v>
      </c>
    </row>
    <row r="3572" spans="1:23"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s="1">
        <v>20.5</v>
      </c>
      <c r="T3572" s="1">
        <v>290.55</v>
      </c>
      <c r="U3572" t="s">
        <v>24</v>
      </c>
      <c r="V3572" t="str">
        <f>IF(ctable[[#This Row],[tenure]]&lt;=12, "Short",IF(ctable[[#This Row],[tenure]]&lt;=36,"Medium","Long"))</f>
        <v>Medium</v>
      </c>
      <c r="W3572">
        <f>IF(ctable[[#This Row],[Churn]]="Yes",1,0)</f>
        <v>0</v>
      </c>
    </row>
    <row r="3573" spans="1:23"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s="1">
        <v>62.1</v>
      </c>
      <c r="T3573" s="1">
        <v>2096.1</v>
      </c>
      <c r="U3573" t="s">
        <v>24</v>
      </c>
      <c r="V3573" t="str">
        <f>IF(ctable[[#This Row],[tenure]]&lt;=12, "Short",IF(ctable[[#This Row],[tenure]]&lt;=36,"Medium","Long"))</f>
        <v>Medium</v>
      </c>
      <c r="W3573">
        <f>IF(ctable[[#This Row],[Churn]]="Yes",1,0)</f>
        <v>0</v>
      </c>
    </row>
    <row r="3574" spans="1:23"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s="1">
        <v>79.5</v>
      </c>
      <c r="T3574" s="1">
        <v>2665</v>
      </c>
      <c r="U3574" t="s">
        <v>24</v>
      </c>
      <c r="V3574" t="str">
        <f>IF(ctable[[#This Row],[tenure]]&lt;=12, "Short",IF(ctable[[#This Row],[tenure]]&lt;=36,"Medium","Long"))</f>
        <v>Medium</v>
      </c>
      <c r="W3574">
        <f>IF(ctable[[#This Row],[Churn]]="Yes",1,0)</f>
        <v>0</v>
      </c>
    </row>
    <row r="3575" spans="1:23"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s="1">
        <v>19.55</v>
      </c>
      <c r="T3575" s="1">
        <v>543.79999999999995</v>
      </c>
      <c r="U3575" t="s">
        <v>24</v>
      </c>
      <c r="V3575" t="str">
        <f>IF(ctable[[#This Row],[tenure]]&lt;=12, "Short",IF(ctable[[#This Row],[tenure]]&lt;=36,"Medium","Long"))</f>
        <v>Medium</v>
      </c>
      <c r="W3575">
        <f>IF(ctable[[#This Row],[Churn]]="Yes",1,0)</f>
        <v>0</v>
      </c>
    </row>
    <row r="3576" spans="1:23"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s="1">
        <v>20.350000000000001</v>
      </c>
      <c r="T3576" s="1">
        <v>20.350000000000001</v>
      </c>
      <c r="U3576" t="s">
        <v>24</v>
      </c>
      <c r="V3576" t="str">
        <f>IF(ctable[[#This Row],[tenure]]&lt;=12, "Short",IF(ctable[[#This Row],[tenure]]&lt;=36,"Medium","Long"))</f>
        <v>Short</v>
      </c>
      <c r="W3576">
        <f>IF(ctable[[#This Row],[Churn]]="Yes",1,0)</f>
        <v>0</v>
      </c>
    </row>
    <row r="3577" spans="1:23"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s="1">
        <v>51.7</v>
      </c>
      <c r="T3577" s="1">
        <v>3005.8</v>
      </c>
      <c r="U3577" t="s">
        <v>24</v>
      </c>
      <c r="V3577" t="str">
        <f>IF(ctable[[#This Row],[tenure]]&lt;=12, "Short",IF(ctable[[#This Row],[tenure]]&lt;=36,"Medium","Long"))</f>
        <v>Long</v>
      </c>
      <c r="W3577">
        <f>IF(ctable[[#This Row],[Churn]]="Yes",1,0)</f>
        <v>0</v>
      </c>
    </row>
    <row r="3578" spans="1:23"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s="1">
        <v>23.3</v>
      </c>
      <c r="T3578" s="1">
        <v>1623.15</v>
      </c>
      <c r="U3578" t="s">
        <v>24</v>
      </c>
      <c r="V3578" t="str">
        <f>IF(ctable[[#This Row],[tenure]]&lt;=12, "Short",IF(ctable[[#This Row],[tenure]]&lt;=36,"Medium","Long"))</f>
        <v>Long</v>
      </c>
      <c r="W3578">
        <f>IF(ctable[[#This Row],[Churn]]="Yes",1,0)</f>
        <v>0</v>
      </c>
    </row>
    <row r="3579" spans="1:23"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s="1">
        <v>65.400000000000006</v>
      </c>
      <c r="T3579" s="1">
        <v>2498.4</v>
      </c>
      <c r="U3579" t="s">
        <v>23</v>
      </c>
      <c r="V3579" t="str">
        <f>IF(ctable[[#This Row],[tenure]]&lt;=12, "Short",IF(ctable[[#This Row],[tenure]]&lt;=36,"Medium","Long"))</f>
        <v>Medium</v>
      </c>
      <c r="W3579">
        <f>IF(ctable[[#This Row],[Churn]]="Yes",1,0)</f>
        <v>1</v>
      </c>
    </row>
    <row r="3580" spans="1:23"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s="1">
        <v>65.099999999999994</v>
      </c>
      <c r="T3580" s="1">
        <v>2586</v>
      </c>
      <c r="U3580" t="s">
        <v>24</v>
      </c>
      <c r="V3580" t="str">
        <f>IF(ctable[[#This Row],[tenure]]&lt;=12, "Short",IF(ctable[[#This Row],[tenure]]&lt;=36,"Medium","Long"))</f>
        <v>Long</v>
      </c>
      <c r="W3580">
        <f>IF(ctable[[#This Row],[Churn]]="Yes",1,0)</f>
        <v>0</v>
      </c>
    </row>
    <row r="3581" spans="1:23"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s="1">
        <v>81.2</v>
      </c>
      <c r="T3581" s="1">
        <v>3292.3</v>
      </c>
      <c r="U3581" t="s">
        <v>24</v>
      </c>
      <c r="V3581" t="str">
        <f>IF(ctable[[#This Row],[tenure]]&lt;=12, "Short",IF(ctable[[#This Row],[tenure]]&lt;=36,"Medium","Long"))</f>
        <v>Long</v>
      </c>
      <c r="W3581">
        <f>IF(ctable[[#This Row],[Churn]]="Yes",1,0)</f>
        <v>0</v>
      </c>
    </row>
    <row r="3582" spans="1:23"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s="1">
        <v>72.900000000000006</v>
      </c>
      <c r="T3582" s="1">
        <v>651.4</v>
      </c>
      <c r="U3582" t="s">
        <v>23</v>
      </c>
      <c r="V3582" t="str">
        <f>IF(ctable[[#This Row],[tenure]]&lt;=12, "Short",IF(ctable[[#This Row],[tenure]]&lt;=36,"Medium","Long"))</f>
        <v>Short</v>
      </c>
      <c r="W3582">
        <f>IF(ctable[[#This Row],[Churn]]="Yes",1,0)</f>
        <v>1</v>
      </c>
    </row>
    <row r="3583" spans="1:23"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s="1">
        <v>74.5</v>
      </c>
      <c r="T3583" s="1">
        <v>4674.55</v>
      </c>
      <c r="U3583" t="s">
        <v>24</v>
      </c>
      <c r="V3583" t="str">
        <f>IF(ctable[[#This Row],[tenure]]&lt;=12, "Short",IF(ctable[[#This Row],[tenure]]&lt;=36,"Medium","Long"))</f>
        <v>Long</v>
      </c>
      <c r="W3583">
        <f>IF(ctable[[#This Row],[Churn]]="Yes",1,0)</f>
        <v>0</v>
      </c>
    </row>
    <row r="3584" spans="1:23"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s="1">
        <v>80.5</v>
      </c>
      <c r="T3584" s="1">
        <v>232.35</v>
      </c>
      <c r="U3584" t="s">
        <v>24</v>
      </c>
      <c r="V3584" t="str">
        <f>IF(ctable[[#This Row],[tenure]]&lt;=12, "Short",IF(ctable[[#This Row],[tenure]]&lt;=36,"Medium","Long"))</f>
        <v>Short</v>
      </c>
      <c r="W3584">
        <f>IF(ctable[[#This Row],[Churn]]="Yes",1,0)</f>
        <v>0</v>
      </c>
    </row>
    <row r="3585" spans="1:23"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s="1">
        <v>60.3</v>
      </c>
      <c r="T3585" s="1">
        <v>2448.5</v>
      </c>
      <c r="U3585" t="s">
        <v>24</v>
      </c>
      <c r="V3585" t="str">
        <f>IF(ctable[[#This Row],[tenure]]&lt;=12, "Short",IF(ctable[[#This Row],[tenure]]&lt;=36,"Medium","Long"))</f>
        <v>Long</v>
      </c>
      <c r="W3585">
        <f>IF(ctable[[#This Row],[Churn]]="Yes",1,0)</f>
        <v>0</v>
      </c>
    </row>
    <row r="3586" spans="1:23"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s="1">
        <v>75</v>
      </c>
      <c r="T3586" s="1">
        <v>658.1</v>
      </c>
      <c r="U3586" t="s">
        <v>24</v>
      </c>
      <c r="V3586" t="str">
        <f>IF(ctable[[#This Row],[tenure]]&lt;=12, "Short",IF(ctable[[#This Row],[tenure]]&lt;=36,"Medium","Long"))</f>
        <v>Short</v>
      </c>
      <c r="W3586">
        <f>IF(ctable[[#This Row],[Churn]]="Yes",1,0)</f>
        <v>0</v>
      </c>
    </row>
    <row r="3587" spans="1:23"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s="1">
        <v>90.15</v>
      </c>
      <c r="T3587" s="1">
        <v>3128.8</v>
      </c>
      <c r="U3587" t="s">
        <v>24</v>
      </c>
      <c r="V3587" t="str">
        <f>IF(ctable[[#This Row],[tenure]]&lt;=12, "Short",IF(ctable[[#This Row],[tenure]]&lt;=36,"Medium","Long"))</f>
        <v>Medium</v>
      </c>
      <c r="W3587">
        <f>IF(ctable[[#This Row],[Churn]]="Yes",1,0)</f>
        <v>0</v>
      </c>
    </row>
    <row r="3588" spans="1:23"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s="1">
        <v>40</v>
      </c>
      <c r="T3588" s="1">
        <v>223.45</v>
      </c>
      <c r="U3588" t="s">
        <v>23</v>
      </c>
      <c r="V3588" t="str">
        <f>IF(ctable[[#This Row],[tenure]]&lt;=12, "Short",IF(ctable[[#This Row],[tenure]]&lt;=36,"Medium","Long"))</f>
        <v>Short</v>
      </c>
      <c r="W3588">
        <f>IF(ctable[[#This Row],[Churn]]="Yes",1,0)</f>
        <v>1</v>
      </c>
    </row>
    <row r="3589" spans="1:23"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s="1">
        <v>99.45</v>
      </c>
      <c r="T3589" s="1">
        <v>919.4</v>
      </c>
      <c r="U3589" t="s">
        <v>23</v>
      </c>
      <c r="V3589" t="str">
        <f>IF(ctable[[#This Row],[tenure]]&lt;=12, "Short",IF(ctable[[#This Row],[tenure]]&lt;=36,"Medium","Long"))</f>
        <v>Short</v>
      </c>
      <c r="W3589">
        <f>IF(ctable[[#This Row],[Churn]]="Yes",1,0)</f>
        <v>1</v>
      </c>
    </row>
    <row r="3590" spans="1:23"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s="1">
        <v>69.05</v>
      </c>
      <c r="T3590" s="1">
        <v>653.95000000000005</v>
      </c>
      <c r="U3590" t="s">
        <v>24</v>
      </c>
      <c r="V3590" t="str">
        <f>IF(ctable[[#This Row],[tenure]]&lt;=12, "Short",IF(ctable[[#This Row],[tenure]]&lt;=36,"Medium","Long"))</f>
        <v>Short</v>
      </c>
      <c r="W3590">
        <f>IF(ctable[[#This Row],[Churn]]="Yes",1,0)</f>
        <v>0</v>
      </c>
    </row>
    <row r="3591" spans="1:23"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s="1">
        <v>59.7</v>
      </c>
      <c r="T3591" s="1">
        <v>1825.5</v>
      </c>
      <c r="U3591" t="s">
        <v>24</v>
      </c>
      <c r="V3591" t="str">
        <f>IF(ctable[[#This Row],[tenure]]&lt;=12, "Short",IF(ctable[[#This Row],[tenure]]&lt;=36,"Medium","Long"))</f>
        <v>Medium</v>
      </c>
      <c r="W3591">
        <f>IF(ctable[[#This Row],[Churn]]="Yes",1,0)</f>
        <v>0</v>
      </c>
    </row>
    <row r="3592" spans="1:23"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s="1">
        <v>19.850000000000001</v>
      </c>
      <c r="T3592" s="1">
        <v>943.1</v>
      </c>
      <c r="U3592" t="s">
        <v>24</v>
      </c>
      <c r="V3592" t="str">
        <f>IF(ctable[[#This Row],[tenure]]&lt;=12, "Short",IF(ctable[[#This Row],[tenure]]&lt;=36,"Medium","Long"))</f>
        <v>Long</v>
      </c>
      <c r="W3592">
        <f>IF(ctable[[#This Row],[Churn]]="Yes",1,0)</f>
        <v>0</v>
      </c>
    </row>
    <row r="3593" spans="1:23"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s="1">
        <v>86.25</v>
      </c>
      <c r="T3593" s="1">
        <v>181.65</v>
      </c>
      <c r="U3593" t="s">
        <v>23</v>
      </c>
      <c r="V3593" t="str">
        <f>IF(ctable[[#This Row],[tenure]]&lt;=12, "Short",IF(ctable[[#This Row],[tenure]]&lt;=36,"Medium","Long"))</f>
        <v>Short</v>
      </c>
      <c r="W3593">
        <f>IF(ctable[[#This Row],[Churn]]="Yes",1,0)</f>
        <v>1</v>
      </c>
    </row>
    <row r="3594" spans="1:23"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s="1">
        <v>45.65</v>
      </c>
      <c r="T3594" s="1">
        <v>45.65</v>
      </c>
      <c r="U3594" t="s">
        <v>23</v>
      </c>
      <c r="V3594" t="str">
        <f>IF(ctable[[#This Row],[tenure]]&lt;=12, "Short",IF(ctable[[#This Row],[tenure]]&lt;=36,"Medium","Long"))</f>
        <v>Short</v>
      </c>
      <c r="W3594">
        <f>IF(ctable[[#This Row],[Churn]]="Yes",1,0)</f>
        <v>1</v>
      </c>
    </row>
    <row r="3595" spans="1:23"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s="1">
        <v>70.099999999999994</v>
      </c>
      <c r="T3595" s="1">
        <v>551.35</v>
      </c>
      <c r="U3595" t="s">
        <v>23</v>
      </c>
      <c r="V3595" t="str">
        <f>IF(ctable[[#This Row],[tenure]]&lt;=12, "Short",IF(ctable[[#This Row],[tenure]]&lt;=36,"Medium","Long"))</f>
        <v>Short</v>
      </c>
      <c r="W3595">
        <f>IF(ctable[[#This Row],[Churn]]="Yes",1,0)</f>
        <v>1</v>
      </c>
    </row>
    <row r="3596" spans="1:23"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s="1">
        <v>40.75</v>
      </c>
      <c r="T3596" s="1">
        <v>359.4</v>
      </c>
      <c r="U3596" t="s">
        <v>24</v>
      </c>
      <c r="V3596" t="str">
        <f>IF(ctable[[#This Row],[tenure]]&lt;=12, "Short",IF(ctable[[#This Row],[tenure]]&lt;=36,"Medium","Long"))</f>
        <v>Short</v>
      </c>
      <c r="W3596">
        <f>IF(ctable[[#This Row],[Churn]]="Yes",1,0)</f>
        <v>0</v>
      </c>
    </row>
    <row r="3597" spans="1:23"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s="1">
        <v>70.2</v>
      </c>
      <c r="T3597" s="1">
        <v>115.95</v>
      </c>
      <c r="U3597" t="s">
        <v>23</v>
      </c>
      <c r="V3597" t="str">
        <f>IF(ctable[[#This Row],[tenure]]&lt;=12, "Short",IF(ctable[[#This Row],[tenure]]&lt;=36,"Medium","Long"))</f>
        <v>Short</v>
      </c>
      <c r="W3597">
        <f>IF(ctable[[#This Row],[Churn]]="Yes",1,0)</f>
        <v>1</v>
      </c>
    </row>
    <row r="3598" spans="1:23"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s="1">
        <v>55.35</v>
      </c>
      <c r="T3598" s="1">
        <v>165.2</v>
      </c>
      <c r="U3598" t="s">
        <v>23</v>
      </c>
      <c r="V3598" t="str">
        <f>IF(ctable[[#This Row],[tenure]]&lt;=12, "Short",IF(ctable[[#This Row],[tenure]]&lt;=36,"Medium","Long"))</f>
        <v>Short</v>
      </c>
      <c r="W3598">
        <f>IF(ctable[[#This Row],[Churn]]="Yes",1,0)</f>
        <v>1</v>
      </c>
    </row>
    <row r="3599" spans="1:23"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s="1">
        <v>95.7</v>
      </c>
      <c r="T3599" s="1">
        <v>2338.35</v>
      </c>
      <c r="U3599" t="s">
        <v>24</v>
      </c>
      <c r="V3599" t="str">
        <f>IF(ctable[[#This Row],[tenure]]&lt;=12, "Short",IF(ctable[[#This Row],[tenure]]&lt;=36,"Medium","Long"))</f>
        <v>Medium</v>
      </c>
      <c r="W3599">
        <f>IF(ctable[[#This Row],[Churn]]="Yes",1,0)</f>
        <v>0</v>
      </c>
    </row>
    <row r="3600" spans="1:23"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s="1">
        <v>46.3</v>
      </c>
      <c r="T3600" s="1">
        <v>46.3</v>
      </c>
      <c r="U3600" t="s">
        <v>24</v>
      </c>
      <c r="V3600" t="str">
        <f>IF(ctable[[#This Row],[tenure]]&lt;=12, "Short",IF(ctable[[#This Row],[tenure]]&lt;=36,"Medium","Long"))</f>
        <v>Short</v>
      </c>
      <c r="W3600">
        <f>IF(ctable[[#This Row],[Churn]]="Yes",1,0)</f>
        <v>0</v>
      </c>
    </row>
    <row r="3601" spans="1:23"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s="1">
        <v>81.3</v>
      </c>
      <c r="T3601" s="1">
        <v>3541.1</v>
      </c>
      <c r="U3601" t="s">
        <v>24</v>
      </c>
      <c r="V3601" t="str">
        <f>IF(ctable[[#This Row],[tenure]]&lt;=12, "Short",IF(ctable[[#This Row],[tenure]]&lt;=36,"Medium","Long"))</f>
        <v>Long</v>
      </c>
      <c r="W3601">
        <f>IF(ctable[[#This Row],[Churn]]="Yes",1,0)</f>
        <v>0</v>
      </c>
    </row>
    <row r="3602" spans="1:23"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s="1">
        <v>84.2</v>
      </c>
      <c r="T3602" s="1">
        <v>4146.05</v>
      </c>
      <c r="U3602" t="s">
        <v>23</v>
      </c>
      <c r="V3602" t="str">
        <f>IF(ctable[[#This Row],[tenure]]&lt;=12, "Short",IF(ctable[[#This Row],[tenure]]&lt;=36,"Medium","Long"))</f>
        <v>Long</v>
      </c>
      <c r="W3602">
        <f>IF(ctable[[#This Row],[Churn]]="Yes",1,0)</f>
        <v>1</v>
      </c>
    </row>
    <row r="3603" spans="1:23"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s="1">
        <v>20</v>
      </c>
      <c r="T3603" s="1">
        <v>1087.25</v>
      </c>
      <c r="U3603" t="s">
        <v>24</v>
      </c>
      <c r="V3603" t="str">
        <f>IF(ctable[[#This Row],[tenure]]&lt;=12, "Short",IF(ctable[[#This Row],[tenure]]&lt;=36,"Medium","Long"))</f>
        <v>Long</v>
      </c>
      <c r="W3603">
        <f>IF(ctable[[#This Row],[Churn]]="Yes",1,0)</f>
        <v>0</v>
      </c>
    </row>
    <row r="3604" spans="1:23"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s="1">
        <v>66.150000000000006</v>
      </c>
      <c r="T3604" s="1">
        <v>2522.4</v>
      </c>
      <c r="U3604" t="s">
        <v>24</v>
      </c>
      <c r="V3604" t="str">
        <f>IF(ctable[[#This Row],[tenure]]&lt;=12, "Short",IF(ctable[[#This Row],[tenure]]&lt;=36,"Medium","Long"))</f>
        <v>Long</v>
      </c>
      <c r="W3604">
        <f>IF(ctable[[#This Row],[Churn]]="Yes",1,0)</f>
        <v>0</v>
      </c>
    </row>
    <row r="3605" spans="1:23"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s="1">
        <v>45.85</v>
      </c>
      <c r="T3605" s="1">
        <v>81</v>
      </c>
      <c r="U3605" t="s">
        <v>23</v>
      </c>
      <c r="V3605" t="str">
        <f>IF(ctable[[#This Row],[tenure]]&lt;=12, "Short",IF(ctable[[#This Row],[tenure]]&lt;=36,"Medium","Long"))</f>
        <v>Short</v>
      </c>
      <c r="W3605">
        <f>IF(ctable[[#This Row],[Churn]]="Yes",1,0)</f>
        <v>1</v>
      </c>
    </row>
    <row r="3606" spans="1:23"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s="1">
        <v>19.600000000000001</v>
      </c>
      <c r="T3606" s="1">
        <v>717.3</v>
      </c>
      <c r="U3606" t="s">
        <v>24</v>
      </c>
      <c r="V3606" t="str">
        <f>IF(ctable[[#This Row],[tenure]]&lt;=12, "Short",IF(ctable[[#This Row],[tenure]]&lt;=36,"Medium","Long"))</f>
        <v>Long</v>
      </c>
      <c r="W3606">
        <f>IF(ctable[[#This Row],[Churn]]="Yes",1,0)</f>
        <v>0</v>
      </c>
    </row>
    <row r="3607" spans="1:23"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s="1">
        <v>49.8</v>
      </c>
      <c r="T3607" s="1">
        <v>1734.2</v>
      </c>
      <c r="U3607" t="s">
        <v>24</v>
      </c>
      <c r="V3607" t="str">
        <f>IF(ctable[[#This Row],[tenure]]&lt;=12, "Short",IF(ctable[[#This Row],[tenure]]&lt;=36,"Medium","Long"))</f>
        <v>Medium</v>
      </c>
      <c r="W3607">
        <f>IF(ctable[[#This Row],[Churn]]="Yes",1,0)</f>
        <v>0</v>
      </c>
    </row>
    <row r="3608" spans="1:23"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s="1">
        <v>101.75</v>
      </c>
      <c r="T3608" s="1">
        <v>7069.3</v>
      </c>
      <c r="U3608" t="s">
        <v>24</v>
      </c>
      <c r="V3608" t="str">
        <f>IF(ctable[[#This Row],[tenure]]&lt;=12, "Short",IF(ctable[[#This Row],[tenure]]&lt;=36,"Medium","Long"))</f>
        <v>Long</v>
      </c>
      <c r="W3608">
        <f>IF(ctable[[#This Row],[Churn]]="Yes",1,0)</f>
        <v>0</v>
      </c>
    </row>
    <row r="3609" spans="1:23"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s="1">
        <v>55.15</v>
      </c>
      <c r="T3609" s="1">
        <v>742.9</v>
      </c>
      <c r="U3609" t="s">
        <v>24</v>
      </c>
      <c r="V3609" t="str">
        <f>IF(ctable[[#This Row],[tenure]]&lt;=12, "Short",IF(ctable[[#This Row],[tenure]]&lt;=36,"Medium","Long"))</f>
        <v>Medium</v>
      </c>
      <c r="W3609">
        <f>IF(ctable[[#This Row],[Churn]]="Yes",1,0)</f>
        <v>0</v>
      </c>
    </row>
    <row r="3610" spans="1:23"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s="1">
        <v>75.25</v>
      </c>
      <c r="T3610" s="1">
        <v>3017.65</v>
      </c>
      <c r="U3610" t="s">
        <v>23</v>
      </c>
      <c r="V3610" t="str">
        <f>IF(ctable[[#This Row],[tenure]]&lt;=12, "Short",IF(ctable[[#This Row],[tenure]]&lt;=36,"Medium","Long"))</f>
        <v>Long</v>
      </c>
      <c r="W3610">
        <f>IF(ctable[[#This Row],[Churn]]="Yes",1,0)</f>
        <v>1</v>
      </c>
    </row>
    <row r="3611" spans="1:23"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s="1">
        <v>103.95</v>
      </c>
      <c r="T3611" s="1">
        <v>6423</v>
      </c>
      <c r="U3611" t="s">
        <v>24</v>
      </c>
      <c r="V3611" t="str">
        <f>IF(ctable[[#This Row],[tenure]]&lt;=12, "Short",IF(ctable[[#This Row],[tenure]]&lt;=36,"Medium","Long"))</f>
        <v>Long</v>
      </c>
      <c r="W3611">
        <f>IF(ctable[[#This Row],[Churn]]="Yes",1,0)</f>
        <v>0</v>
      </c>
    </row>
    <row r="3612" spans="1:23"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s="1">
        <v>100.15</v>
      </c>
      <c r="T3612" s="1">
        <v>1164.3</v>
      </c>
      <c r="U3612" t="s">
        <v>23</v>
      </c>
      <c r="V3612" t="str">
        <f>IF(ctable[[#This Row],[tenure]]&lt;=12, "Short",IF(ctable[[#This Row],[tenure]]&lt;=36,"Medium","Long"))</f>
        <v>Short</v>
      </c>
      <c r="W3612">
        <f>IF(ctable[[#This Row],[Churn]]="Yes",1,0)</f>
        <v>1</v>
      </c>
    </row>
    <row r="3613" spans="1:23"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s="1">
        <v>99.65</v>
      </c>
      <c r="T3613" s="1">
        <v>4220.3500000000004</v>
      </c>
      <c r="U3613" t="s">
        <v>24</v>
      </c>
      <c r="V3613" t="str">
        <f>IF(ctable[[#This Row],[tenure]]&lt;=12, "Short",IF(ctable[[#This Row],[tenure]]&lt;=36,"Medium","Long"))</f>
        <v>Long</v>
      </c>
      <c r="W3613">
        <f>IF(ctable[[#This Row],[Churn]]="Yes",1,0)</f>
        <v>0</v>
      </c>
    </row>
    <row r="3614" spans="1:23"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s="1">
        <v>73.7</v>
      </c>
      <c r="T3614" s="1">
        <v>1558.7</v>
      </c>
      <c r="U3614" t="s">
        <v>24</v>
      </c>
      <c r="V3614" t="str">
        <f>IF(ctable[[#This Row],[tenure]]&lt;=12, "Short",IF(ctable[[#This Row],[tenure]]&lt;=36,"Medium","Long"))</f>
        <v>Medium</v>
      </c>
      <c r="W3614">
        <f>IF(ctable[[#This Row],[Churn]]="Yes",1,0)</f>
        <v>0</v>
      </c>
    </row>
    <row r="3615" spans="1:23"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s="1">
        <v>50.05</v>
      </c>
      <c r="T3615" s="1">
        <v>2743.45</v>
      </c>
      <c r="U3615" t="s">
        <v>24</v>
      </c>
      <c r="V3615" t="str">
        <f>IF(ctable[[#This Row],[tenure]]&lt;=12, "Short",IF(ctable[[#This Row],[tenure]]&lt;=36,"Medium","Long"))</f>
        <v>Long</v>
      </c>
      <c r="W3615">
        <f>IF(ctable[[#This Row],[Churn]]="Yes",1,0)</f>
        <v>0</v>
      </c>
    </row>
    <row r="3616" spans="1:23"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s="1">
        <v>60.25</v>
      </c>
      <c r="T3616" s="1">
        <v>4055.5</v>
      </c>
      <c r="U3616" t="s">
        <v>24</v>
      </c>
      <c r="V3616" t="str">
        <f>IF(ctable[[#This Row],[tenure]]&lt;=12, "Short",IF(ctable[[#This Row],[tenure]]&lt;=36,"Medium","Long"))</f>
        <v>Long</v>
      </c>
      <c r="W3616">
        <f>IF(ctable[[#This Row],[Churn]]="Yes",1,0)</f>
        <v>0</v>
      </c>
    </row>
    <row r="3617" spans="1:23"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s="1">
        <v>105.75</v>
      </c>
      <c r="T3617" s="1">
        <v>2710.25</v>
      </c>
      <c r="U3617" t="s">
        <v>23</v>
      </c>
      <c r="V3617" t="str">
        <f>IF(ctable[[#This Row],[tenure]]&lt;=12, "Short",IF(ctable[[#This Row],[tenure]]&lt;=36,"Medium","Long"))</f>
        <v>Medium</v>
      </c>
      <c r="W3617">
        <f>IF(ctable[[#This Row],[Churn]]="Yes",1,0)</f>
        <v>1</v>
      </c>
    </row>
    <row r="3618" spans="1:23"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s="1">
        <v>87.3</v>
      </c>
      <c r="T3618" s="1">
        <v>6055.55</v>
      </c>
      <c r="U3618" t="s">
        <v>24</v>
      </c>
      <c r="V3618" t="str">
        <f>IF(ctable[[#This Row],[tenure]]&lt;=12, "Short",IF(ctable[[#This Row],[tenure]]&lt;=36,"Medium","Long"))</f>
        <v>Long</v>
      </c>
      <c r="W3618">
        <f>IF(ctable[[#This Row],[Churn]]="Yes",1,0)</f>
        <v>0</v>
      </c>
    </row>
    <row r="3619" spans="1:23"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s="1">
        <v>48.35</v>
      </c>
      <c r="T3619" s="1">
        <v>810.7</v>
      </c>
      <c r="U3619" t="s">
        <v>23</v>
      </c>
      <c r="V3619" t="str">
        <f>IF(ctable[[#This Row],[tenure]]&lt;=12, "Short",IF(ctable[[#This Row],[tenure]]&lt;=36,"Medium","Long"))</f>
        <v>Medium</v>
      </c>
      <c r="W3619">
        <f>IF(ctable[[#This Row],[Churn]]="Yes",1,0)</f>
        <v>1</v>
      </c>
    </row>
    <row r="3620" spans="1:23"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s="1">
        <v>54.25</v>
      </c>
      <c r="T3620" s="1">
        <v>2538.1999999999998</v>
      </c>
      <c r="U3620" t="s">
        <v>24</v>
      </c>
      <c r="V3620" t="str">
        <f>IF(ctable[[#This Row],[tenure]]&lt;=12, "Short",IF(ctable[[#This Row],[tenure]]&lt;=36,"Medium","Long"))</f>
        <v>Long</v>
      </c>
      <c r="W3620">
        <f>IF(ctable[[#This Row],[Churn]]="Yes",1,0)</f>
        <v>0</v>
      </c>
    </row>
    <row r="3621" spans="1:23"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s="1">
        <v>85.3</v>
      </c>
      <c r="T3621" s="1">
        <v>6129.2</v>
      </c>
      <c r="U3621" t="s">
        <v>24</v>
      </c>
      <c r="V3621" t="str">
        <f>IF(ctable[[#This Row],[tenure]]&lt;=12, "Short",IF(ctable[[#This Row],[tenure]]&lt;=36,"Medium","Long"))</f>
        <v>Long</v>
      </c>
      <c r="W3621">
        <f>IF(ctable[[#This Row],[Churn]]="Yes",1,0)</f>
        <v>0</v>
      </c>
    </row>
    <row r="3622" spans="1:23"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s="1">
        <v>50</v>
      </c>
      <c r="T3622" s="1">
        <v>1750.85</v>
      </c>
      <c r="U3622" t="s">
        <v>24</v>
      </c>
      <c r="V3622" t="str">
        <f>IF(ctable[[#This Row],[tenure]]&lt;=12, "Short",IF(ctable[[#This Row],[tenure]]&lt;=36,"Medium","Long"))</f>
        <v>Medium</v>
      </c>
      <c r="W3622">
        <f>IF(ctable[[#This Row],[Churn]]="Yes",1,0)</f>
        <v>0</v>
      </c>
    </row>
    <row r="3623" spans="1:23"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s="1">
        <v>24.4</v>
      </c>
      <c r="T3623" s="1">
        <v>36.549999999999997</v>
      </c>
      <c r="U3623" t="s">
        <v>23</v>
      </c>
      <c r="V3623" t="str">
        <f>IF(ctable[[#This Row],[tenure]]&lt;=12, "Short",IF(ctable[[#This Row],[tenure]]&lt;=36,"Medium","Long"))</f>
        <v>Short</v>
      </c>
      <c r="W3623">
        <f>IF(ctable[[#This Row],[Churn]]="Yes",1,0)</f>
        <v>1</v>
      </c>
    </row>
    <row r="3624" spans="1:23"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s="1">
        <v>90.95</v>
      </c>
      <c r="T3624" s="1">
        <v>6652.45</v>
      </c>
      <c r="U3624" t="s">
        <v>24</v>
      </c>
      <c r="V3624" t="str">
        <f>IF(ctable[[#This Row],[tenure]]&lt;=12, "Short",IF(ctable[[#This Row],[tenure]]&lt;=36,"Medium","Long"))</f>
        <v>Long</v>
      </c>
      <c r="W3624">
        <f>IF(ctable[[#This Row],[Churn]]="Yes",1,0)</f>
        <v>0</v>
      </c>
    </row>
    <row r="3625" spans="1:23"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s="1">
        <v>72.25</v>
      </c>
      <c r="T3625" s="1">
        <v>2575.4499999999998</v>
      </c>
      <c r="U3625" t="s">
        <v>24</v>
      </c>
      <c r="V3625" t="str">
        <f>IF(ctable[[#This Row],[tenure]]&lt;=12, "Short",IF(ctable[[#This Row],[tenure]]&lt;=36,"Medium","Long"))</f>
        <v>Long</v>
      </c>
      <c r="W3625">
        <f>IF(ctable[[#This Row],[Churn]]="Yes",1,0)</f>
        <v>0</v>
      </c>
    </row>
    <row r="3626" spans="1:23"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s="1">
        <v>96.1</v>
      </c>
      <c r="T3626" s="1">
        <v>6019.35</v>
      </c>
      <c r="U3626" t="s">
        <v>24</v>
      </c>
      <c r="V3626" t="str">
        <f>IF(ctable[[#This Row],[tenure]]&lt;=12, "Short",IF(ctable[[#This Row],[tenure]]&lt;=36,"Medium","Long"))</f>
        <v>Long</v>
      </c>
      <c r="W3626">
        <f>IF(ctable[[#This Row],[Churn]]="Yes",1,0)</f>
        <v>0</v>
      </c>
    </row>
    <row r="3627" spans="1:23"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s="1">
        <v>19.850000000000001</v>
      </c>
      <c r="T3627" s="1">
        <v>1379.6</v>
      </c>
      <c r="U3627" t="s">
        <v>24</v>
      </c>
      <c r="V3627" t="str">
        <f>IF(ctable[[#This Row],[tenure]]&lt;=12, "Short",IF(ctable[[#This Row],[tenure]]&lt;=36,"Medium","Long"))</f>
        <v>Long</v>
      </c>
      <c r="W3627">
        <f>IF(ctable[[#This Row],[Churn]]="Yes",1,0)</f>
        <v>0</v>
      </c>
    </row>
    <row r="3628" spans="1:23"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s="1">
        <v>55.3</v>
      </c>
      <c r="T3628" s="1">
        <v>1284.2</v>
      </c>
      <c r="U3628" t="s">
        <v>24</v>
      </c>
      <c r="V3628" t="str">
        <f>IF(ctable[[#This Row],[tenure]]&lt;=12, "Short",IF(ctable[[#This Row],[tenure]]&lt;=36,"Medium","Long"))</f>
        <v>Medium</v>
      </c>
      <c r="W3628">
        <f>IF(ctable[[#This Row],[Churn]]="Yes",1,0)</f>
        <v>0</v>
      </c>
    </row>
    <row r="3629" spans="1:23"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s="1">
        <v>20.100000000000001</v>
      </c>
      <c r="T3629" s="1">
        <v>296.14999999999998</v>
      </c>
      <c r="U3629" t="s">
        <v>24</v>
      </c>
      <c r="V3629" t="str">
        <f>IF(ctable[[#This Row],[tenure]]&lt;=12, "Short",IF(ctable[[#This Row],[tenure]]&lt;=36,"Medium","Long"))</f>
        <v>Medium</v>
      </c>
      <c r="W3629">
        <f>IF(ctable[[#This Row],[Churn]]="Yes",1,0)</f>
        <v>0</v>
      </c>
    </row>
    <row r="3630" spans="1:23"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s="1">
        <v>69.5</v>
      </c>
      <c r="T3630" s="1">
        <v>653.25</v>
      </c>
      <c r="U3630" t="s">
        <v>24</v>
      </c>
      <c r="V3630" t="str">
        <f>IF(ctable[[#This Row],[tenure]]&lt;=12, "Short",IF(ctable[[#This Row],[tenure]]&lt;=36,"Medium","Long"))</f>
        <v>Short</v>
      </c>
      <c r="W3630">
        <f>IF(ctable[[#This Row],[Churn]]="Yes",1,0)</f>
        <v>0</v>
      </c>
    </row>
    <row r="3631" spans="1:23"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s="1">
        <v>25.15</v>
      </c>
      <c r="T3631" s="1">
        <v>412.6</v>
      </c>
      <c r="U3631" t="s">
        <v>24</v>
      </c>
      <c r="V3631" t="str">
        <f>IF(ctable[[#This Row],[tenure]]&lt;=12, "Short",IF(ctable[[#This Row],[tenure]]&lt;=36,"Medium","Long"))</f>
        <v>Medium</v>
      </c>
      <c r="W3631">
        <f>IF(ctable[[#This Row],[Churn]]="Yes",1,0)</f>
        <v>0</v>
      </c>
    </row>
    <row r="3632" spans="1:23"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s="1">
        <v>20.95</v>
      </c>
      <c r="T3632" s="1">
        <v>85.5</v>
      </c>
      <c r="U3632" t="s">
        <v>23</v>
      </c>
      <c r="V3632" t="str">
        <f>IF(ctable[[#This Row],[tenure]]&lt;=12, "Short",IF(ctable[[#This Row],[tenure]]&lt;=36,"Medium","Long"))</f>
        <v>Short</v>
      </c>
      <c r="W3632">
        <f>IF(ctable[[#This Row],[Churn]]="Yes",1,0)</f>
        <v>1</v>
      </c>
    </row>
    <row r="3633" spans="1:23"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s="1">
        <v>49.55</v>
      </c>
      <c r="T3633" s="1">
        <v>49.55</v>
      </c>
      <c r="U3633" t="s">
        <v>23</v>
      </c>
      <c r="V3633" t="str">
        <f>IF(ctable[[#This Row],[tenure]]&lt;=12, "Short",IF(ctable[[#This Row],[tenure]]&lt;=36,"Medium","Long"))</f>
        <v>Short</v>
      </c>
      <c r="W3633">
        <f>IF(ctable[[#This Row],[Churn]]="Yes",1,0)</f>
        <v>1</v>
      </c>
    </row>
    <row r="3634" spans="1:23"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s="1">
        <v>79.650000000000006</v>
      </c>
      <c r="T3634" s="1">
        <v>1928.7</v>
      </c>
      <c r="U3634" t="s">
        <v>24</v>
      </c>
      <c r="V3634" t="str">
        <f>IF(ctable[[#This Row],[tenure]]&lt;=12, "Short",IF(ctable[[#This Row],[tenure]]&lt;=36,"Medium","Long"))</f>
        <v>Medium</v>
      </c>
      <c r="W3634">
        <f>IF(ctable[[#This Row],[Churn]]="Yes",1,0)</f>
        <v>0</v>
      </c>
    </row>
    <row r="3635" spans="1:23"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s="1">
        <v>71.25</v>
      </c>
      <c r="T3635" s="1">
        <v>71.25</v>
      </c>
      <c r="U3635" t="s">
        <v>24</v>
      </c>
      <c r="V3635" t="str">
        <f>IF(ctable[[#This Row],[tenure]]&lt;=12, "Short",IF(ctable[[#This Row],[tenure]]&lt;=36,"Medium","Long"))</f>
        <v>Short</v>
      </c>
      <c r="W3635">
        <f>IF(ctable[[#This Row],[Churn]]="Yes",1,0)</f>
        <v>0</v>
      </c>
    </row>
    <row r="3636" spans="1:23"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s="1">
        <v>113.8</v>
      </c>
      <c r="T3636" s="1">
        <v>7845.8</v>
      </c>
      <c r="U3636" t="s">
        <v>24</v>
      </c>
      <c r="V3636" t="str">
        <f>IF(ctable[[#This Row],[tenure]]&lt;=12, "Short",IF(ctable[[#This Row],[tenure]]&lt;=36,"Medium","Long"))</f>
        <v>Long</v>
      </c>
      <c r="W3636">
        <f>IF(ctable[[#This Row],[Churn]]="Yes",1,0)</f>
        <v>0</v>
      </c>
    </row>
    <row r="3637" spans="1:23"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s="1">
        <v>24.55</v>
      </c>
      <c r="T3637" s="1">
        <v>1750.7</v>
      </c>
      <c r="U3637" t="s">
        <v>24</v>
      </c>
      <c r="V3637" t="str">
        <f>IF(ctable[[#This Row],[tenure]]&lt;=12, "Short",IF(ctable[[#This Row],[tenure]]&lt;=36,"Medium","Long"))</f>
        <v>Long</v>
      </c>
      <c r="W3637">
        <f>IF(ctable[[#This Row],[Churn]]="Yes",1,0)</f>
        <v>0</v>
      </c>
    </row>
    <row r="3638" spans="1:23"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s="1">
        <v>19.7</v>
      </c>
      <c r="T3638" s="1">
        <v>216.2</v>
      </c>
      <c r="U3638" t="s">
        <v>24</v>
      </c>
      <c r="V3638" t="str">
        <f>IF(ctable[[#This Row],[tenure]]&lt;=12, "Short",IF(ctable[[#This Row],[tenure]]&lt;=36,"Medium","Long"))</f>
        <v>Short</v>
      </c>
      <c r="W3638">
        <f>IF(ctable[[#This Row],[Churn]]="Yes",1,0)</f>
        <v>0</v>
      </c>
    </row>
    <row r="3639" spans="1:23"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s="1">
        <v>20.25</v>
      </c>
      <c r="T3639" s="1">
        <v>178.5</v>
      </c>
      <c r="U3639" t="s">
        <v>23</v>
      </c>
      <c r="V3639" t="str">
        <f>IF(ctable[[#This Row],[tenure]]&lt;=12, "Short",IF(ctable[[#This Row],[tenure]]&lt;=36,"Medium","Long"))</f>
        <v>Short</v>
      </c>
      <c r="W3639">
        <f>IF(ctable[[#This Row],[Churn]]="Yes",1,0)</f>
        <v>1</v>
      </c>
    </row>
    <row r="3640" spans="1:23"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s="1">
        <v>50.15</v>
      </c>
      <c r="T3640" s="1">
        <v>115.1</v>
      </c>
      <c r="U3640" t="s">
        <v>23</v>
      </c>
      <c r="V3640" t="str">
        <f>IF(ctable[[#This Row],[tenure]]&lt;=12, "Short",IF(ctable[[#This Row],[tenure]]&lt;=36,"Medium","Long"))</f>
        <v>Short</v>
      </c>
      <c r="W3640">
        <f>IF(ctable[[#This Row],[Churn]]="Yes",1,0)</f>
        <v>1</v>
      </c>
    </row>
    <row r="3641" spans="1:23"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s="1">
        <v>100.5</v>
      </c>
      <c r="T3641" s="1">
        <v>6029</v>
      </c>
      <c r="U3641" t="s">
        <v>24</v>
      </c>
      <c r="V3641" t="str">
        <f>IF(ctable[[#This Row],[tenure]]&lt;=12, "Short",IF(ctable[[#This Row],[tenure]]&lt;=36,"Medium","Long"))</f>
        <v>Long</v>
      </c>
      <c r="W3641">
        <f>IF(ctable[[#This Row],[Churn]]="Yes",1,0)</f>
        <v>0</v>
      </c>
    </row>
    <row r="3642" spans="1:23"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s="1">
        <v>95.9</v>
      </c>
      <c r="T3642" s="1">
        <v>2745.2</v>
      </c>
      <c r="U3642" t="s">
        <v>23</v>
      </c>
      <c r="V3642" t="str">
        <f>IF(ctable[[#This Row],[tenure]]&lt;=12, "Short",IF(ctable[[#This Row],[tenure]]&lt;=36,"Medium","Long"))</f>
        <v>Medium</v>
      </c>
      <c r="W3642">
        <f>IF(ctable[[#This Row],[Churn]]="Yes",1,0)</f>
        <v>1</v>
      </c>
    </row>
    <row r="3643" spans="1:23"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s="1">
        <v>74.45</v>
      </c>
      <c r="T3643" s="1">
        <v>3721.9</v>
      </c>
      <c r="U3643" t="s">
        <v>24</v>
      </c>
      <c r="V3643" t="str">
        <f>IF(ctable[[#This Row],[tenure]]&lt;=12, "Short",IF(ctable[[#This Row],[tenure]]&lt;=36,"Medium","Long"))</f>
        <v>Long</v>
      </c>
      <c r="W3643">
        <f>IF(ctable[[#This Row],[Churn]]="Yes",1,0)</f>
        <v>0</v>
      </c>
    </row>
    <row r="3644" spans="1:23"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s="1">
        <v>104.1</v>
      </c>
      <c r="T3644" s="1">
        <v>3121.1</v>
      </c>
      <c r="U3644" t="s">
        <v>24</v>
      </c>
      <c r="V3644" t="str">
        <f>IF(ctable[[#This Row],[tenure]]&lt;=12, "Short",IF(ctable[[#This Row],[tenure]]&lt;=36,"Medium","Long"))</f>
        <v>Medium</v>
      </c>
      <c r="W3644">
        <f>IF(ctable[[#This Row],[Churn]]="Yes",1,0)</f>
        <v>0</v>
      </c>
    </row>
    <row r="3645" spans="1:23"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s="1">
        <v>19.05</v>
      </c>
      <c r="T3645" s="1">
        <v>990.45</v>
      </c>
      <c r="U3645" t="s">
        <v>24</v>
      </c>
      <c r="V3645" t="str">
        <f>IF(ctable[[#This Row],[tenure]]&lt;=12, "Short",IF(ctable[[#This Row],[tenure]]&lt;=36,"Medium","Long"))</f>
        <v>Long</v>
      </c>
      <c r="W3645">
        <f>IF(ctable[[#This Row],[Churn]]="Yes",1,0)</f>
        <v>0</v>
      </c>
    </row>
    <row r="3646" spans="1:23"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s="1">
        <v>25</v>
      </c>
      <c r="T3646" s="1">
        <v>1004.35</v>
      </c>
      <c r="U3646" t="s">
        <v>24</v>
      </c>
      <c r="V3646" t="str">
        <f>IF(ctable[[#This Row],[tenure]]&lt;=12, "Short",IF(ctable[[#This Row],[tenure]]&lt;=36,"Medium","Long"))</f>
        <v>Long</v>
      </c>
      <c r="W3646">
        <f>IF(ctable[[#This Row],[Churn]]="Yes",1,0)</f>
        <v>0</v>
      </c>
    </row>
    <row r="3647" spans="1:23"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s="1">
        <v>19.05</v>
      </c>
      <c r="T3647" s="1">
        <v>157.65</v>
      </c>
      <c r="U3647" t="s">
        <v>24</v>
      </c>
      <c r="V3647" t="str">
        <f>IF(ctable[[#This Row],[tenure]]&lt;=12, "Short",IF(ctable[[#This Row],[tenure]]&lt;=36,"Medium","Long"))</f>
        <v>Short</v>
      </c>
      <c r="W3647">
        <f>IF(ctable[[#This Row],[Churn]]="Yes",1,0)</f>
        <v>0</v>
      </c>
    </row>
    <row r="3648" spans="1:23"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s="1">
        <v>81.900000000000006</v>
      </c>
      <c r="T3648" s="1">
        <v>3219.75</v>
      </c>
      <c r="U3648" t="s">
        <v>24</v>
      </c>
      <c r="V3648" t="str">
        <f>IF(ctable[[#This Row],[tenure]]&lt;=12, "Short",IF(ctable[[#This Row],[tenure]]&lt;=36,"Medium","Long"))</f>
        <v>Long</v>
      </c>
      <c r="W3648">
        <f>IF(ctable[[#This Row],[Churn]]="Yes",1,0)</f>
        <v>0</v>
      </c>
    </row>
    <row r="3649" spans="1:23"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s="1">
        <v>69.7</v>
      </c>
      <c r="T3649" s="1">
        <v>572.85</v>
      </c>
      <c r="U3649" t="s">
        <v>24</v>
      </c>
      <c r="V3649" t="str">
        <f>IF(ctable[[#This Row],[tenure]]&lt;=12, "Short",IF(ctable[[#This Row],[tenure]]&lt;=36,"Medium","Long"))</f>
        <v>Short</v>
      </c>
      <c r="W3649">
        <f>IF(ctable[[#This Row],[Churn]]="Yes",1,0)</f>
        <v>0</v>
      </c>
    </row>
    <row r="3650" spans="1:23"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s="1">
        <v>90.15</v>
      </c>
      <c r="T3650" s="1">
        <v>4554.8500000000004</v>
      </c>
      <c r="U3650" t="s">
        <v>24</v>
      </c>
      <c r="V3650" t="str">
        <f>IF(ctable[[#This Row],[tenure]]&lt;=12, "Short",IF(ctable[[#This Row],[tenure]]&lt;=36,"Medium","Long"))</f>
        <v>Long</v>
      </c>
      <c r="W3650">
        <f>IF(ctable[[#This Row],[Churn]]="Yes",1,0)</f>
        <v>0</v>
      </c>
    </row>
    <row r="3651" spans="1:23"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s="1">
        <v>25.35</v>
      </c>
      <c r="T3651" s="1">
        <v>1847.55</v>
      </c>
      <c r="U3651" t="s">
        <v>24</v>
      </c>
      <c r="V3651" t="str">
        <f>IF(ctable[[#This Row],[tenure]]&lt;=12, "Short",IF(ctable[[#This Row],[tenure]]&lt;=36,"Medium","Long"))</f>
        <v>Long</v>
      </c>
      <c r="W3651">
        <f>IF(ctable[[#This Row],[Churn]]="Yes",1,0)</f>
        <v>0</v>
      </c>
    </row>
    <row r="3652" spans="1:23"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s="1">
        <v>24.65</v>
      </c>
      <c r="T3652" s="1">
        <v>1766.75</v>
      </c>
      <c r="U3652" t="s">
        <v>24</v>
      </c>
      <c r="V3652" t="str">
        <f>IF(ctable[[#This Row],[tenure]]&lt;=12, "Short",IF(ctable[[#This Row],[tenure]]&lt;=36,"Medium","Long"))</f>
        <v>Long</v>
      </c>
      <c r="W3652">
        <f>IF(ctable[[#This Row],[Churn]]="Yes",1,0)</f>
        <v>0</v>
      </c>
    </row>
    <row r="3653" spans="1:23"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s="1">
        <v>19.55</v>
      </c>
      <c r="T3653" s="1">
        <v>1462.05</v>
      </c>
      <c r="U3653" t="s">
        <v>24</v>
      </c>
      <c r="V3653" t="str">
        <f>IF(ctable[[#This Row],[tenure]]&lt;=12, "Short",IF(ctable[[#This Row],[tenure]]&lt;=36,"Medium","Long"))</f>
        <v>Long</v>
      </c>
      <c r="W3653">
        <f>IF(ctable[[#This Row],[Churn]]="Yes",1,0)</f>
        <v>0</v>
      </c>
    </row>
    <row r="3654" spans="1:23"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s="1">
        <v>25.25</v>
      </c>
      <c r="T3654" s="1">
        <v>25.25</v>
      </c>
      <c r="U3654" t="s">
        <v>23</v>
      </c>
      <c r="V3654" t="str">
        <f>IF(ctable[[#This Row],[tenure]]&lt;=12, "Short",IF(ctable[[#This Row],[tenure]]&lt;=36,"Medium","Long"))</f>
        <v>Short</v>
      </c>
      <c r="W3654">
        <f>IF(ctable[[#This Row],[Churn]]="Yes",1,0)</f>
        <v>1</v>
      </c>
    </row>
    <row r="3655" spans="1:23"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s="1">
        <v>60</v>
      </c>
      <c r="T3655" s="1">
        <v>2193.1999999999998</v>
      </c>
      <c r="U3655" t="s">
        <v>24</v>
      </c>
      <c r="V3655" t="str">
        <f>IF(ctable[[#This Row],[tenure]]&lt;=12, "Short",IF(ctable[[#This Row],[tenure]]&lt;=36,"Medium","Long"))</f>
        <v>Long</v>
      </c>
      <c r="W3655">
        <f>IF(ctable[[#This Row],[Churn]]="Yes",1,0)</f>
        <v>0</v>
      </c>
    </row>
    <row r="3656" spans="1:23"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s="1">
        <v>89.9</v>
      </c>
      <c r="T3656" s="1">
        <v>2433.5</v>
      </c>
      <c r="U3656" t="s">
        <v>24</v>
      </c>
      <c r="V3656" t="str">
        <f>IF(ctable[[#This Row],[tenure]]&lt;=12, "Short",IF(ctable[[#This Row],[tenure]]&lt;=36,"Medium","Long"))</f>
        <v>Medium</v>
      </c>
      <c r="W3656">
        <f>IF(ctable[[#This Row],[Churn]]="Yes",1,0)</f>
        <v>0</v>
      </c>
    </row>
    <row r="3657" spans="1:23"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s="1">
        <v>19.399999999999999</v>
      </c>
      <c r="T3657" s="1">
        <v>641.15</v>
      </c>
      <c r="U3657" t="s">
        <v>24</v>
      </c>
      <c r="V3657" t="str">
        <f>IF(ctable[[#This Row],[tenure]]&lt;=12, "Short",IF(ctable[[#This Row],[tenure]]&lt;=36,"Medium","Long"))</f>
        <v>Medium</v>
      </c>
      <c r="W3657">
        <f>IF(ctable[[#This Row],[Churn]]="Yes",1,0)</f>
        <v>0</v>
      </c>
    </row>
    <row r="3658" spans="1:23"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s="1">
        <v>49.8</v>
      </c>
      <c r="T3658" s="1">
        <v>2398.4</v>
      </c>
      <c r="U3658" t="s">
        <v>24</v>
      </c>
      <c r="V3658" t="str">
        <f>IF(ctable[[#This Row],[tenure]]&lt;=12, "Short",IF(ctable[[#This Row],[tenure]]&lt;=36,"Medium","Long"))</f>
        <v>Long</v>
      </c>
      <c r="W3658">
        <f>IF(ctable[[#This Row],[Churn]]="Yes",1,0)</f>
        <v>0</v>
      </c>
    </row>
    <row r="3659" spans="1:23"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s="1">
        <v>24.1</v>
      </c>
      <c r="T3659" s="1">
        <v>861.85</v>
      </c>
      <c r="U3659" t="s">
        <v>24</v>
      </c>
      <c r="V3659" t="str">
        <f>IF(ctable[[#This Row],[tenure]]&lt;=12, "Short",IF(ctable[[#This Row],[tenure]]&lt;=36,"Medium","Long"))</f>
        <v>Long</v>
      </c>
      <c r="W3659">
        <f>IF(ctable[[#This Row],[Churn]]="Yes",1,0)</f>
        <v>0</v>
      </c>
    </row>
    <row r="3660" spans="1:23"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s="1">
        <v>54.25</v>
      </c>
      <c r="T3660" s="1">
        <v>583</v>
      </c>
      <c r="U3660" t="s">
        <v>24</v>
      </c>
      <c r="V3660" t="str">
        <f>IF(ctable[[#This Row],[tenure]]&lt;=12, "Short",IF(ctable[[#This Row],[tenure]]&lt;=36,"Medium","Long"))</f>
        <v>Short</v>
      </c>
      <c r="W3660">
        <f>IF(ctable[[#This Row],[Churn]]="Yes",1,0)</f>
        <v>0</v>
      </c>
    </row>
    <row r="3661" spans="1:23"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s="1">
        <v>109.9</v>
      </c>
      <c r="T3661" s="1">
        <v>7332.4</v>
      </c>
      <c r="U3661" t="s">
        <v>24</v>
      </c>
      <c r="V3661" t="str">
        <f>IF(ctable[[#This Row],[tenure]]&lt;=12, "Short",IF(ctable[[#This Row],[tenure]]&lt;=36,"Medium","Long"))</f>
        <v>Long</v>
      </c>
      <c r="W3661">
        <f>IF(ctable[[#This Row],[Churn]]="Yes",1,0)</f>
        <v>0</v>
      </c>
    </row>
    <row r="3662" spans="1:23"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s="1">
        <v>35.5</v>
      </c>
      <c r="T3662" s="1">
        <v>249.55</v>
      </c>
      <c r="U3662" t="s">
        <v>24</v>
      </c>
      <c r="V3662" t="str">
        <f>IF(ctable[[#This Row],[tenure]]&lt;=12, "Short",IF(ctable[[#This Row],[tenure]]&lt;=36,"Medium","Long"))</f>
        <v>Short</v>
      </c>
      <c r="W3662">
        <f>IF(ctable[[#This Row],[Churn]]="Yes",1,0)</f>
        <v>0</v>
      </c>
    </row>
    <row r="3663" spans="1:23"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s="1">
        <v>87.55</v>
      </c>
      <c r="T3663" s="1">
        <v>4475.8999999999996</v>
      </c>
      <c r="U3663" t="s">
        <v>24</v>
      </c>
      <c r="V3663" t="str">
        <f>IF(ctable[[#This Row],[tenure]]&lt;=12, "Short",IF(ctable[[#This Row],[tenure]]&lt;=36,"Medium","Long"))</f>
        <v>Long</v>
      </c>
      <c r="W3663">
        <f>IF(ctable[[#This Row],[Churn]]="Yes",1,0)</f>
        <v>0</v>
      </c>
    </row>
    <row r="3664" spans="1:23"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s="1">
        <v>45.15</v>
      </c>
      <c r="T3664" s="1">
        <v>416.45</v>
      </c>
      <c r="U3664" t="s">
        <v>23</v>
      </c>
      <c r="V3664" t="str">
        <f>IF(ctable[[#This Row],[tenure]]&lt;=12, "Short",IF(ctable[[#This Row],[tenure]]&lt;=36,"Medium","Long"))</f>
        <v>Short</v>
      </c>
      <c r="W3664">
        <f>IF(ctable[[#This Row],[Churn]]="Yes",1,0)</f>
        <v>1</v>
      </c>
    </row>
    <row r="3665" spans="1:23"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s="1">
        <v>88.4</v>
      </c>
      <c r="T3665" s="1">
        <v>788.6</v>
      </c>
      <c r="U3665" t="s">
        <v>24</v>
      </c>
      <c r="V3665" t="str">
        <f>IF(ctable[[#This Row],[tenure]]&lt;=12, "Short",IF(ctable[[#This Row],[tenure]]&lt;=36,"Medium","Long"))</f>
        <v>Short</v>
      </c>
      <c r="W3665">
        <f>IF(ctable[[#This Row],[Churn]]="Yes",1,0)</f>
        <v>0</v>
      </c>
    </row>
    <row r="3666" spans="1:23"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s="1">
        <v>50.8</v>
      </c>
      <c r="T3666" s="1">
        <v>202.3</v>
      </c>
      <c r="U3666" t="s">
        <v>24</v>
      </c>
      <c r="V3666" t="str">
        <f>IF(ctable[[#This Row],[tenure]]&lt;=12, "Short",IF(ctable[[#This Row],[tenure]]&lt;=36,"Medium","Long"))</f>
        <v>Short</v>
      </c>
      <c r="W3666">
        <f>IF(ctable[[#This Row],[Churn]]="Yes",1,0)</f>
        <v>0</v>
      </c>
    </row>
    <row r="3667" spans="1:23"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s="1">
        <v>99</v>
      </c>
      <c r="T3667" s="1">
        <v>6994.6</v>
      </c>
      <c r="U3667" t="s">
        <v>24</v>
      </c>
      <c r="V3667" t="str">
        <f>IF(ctable[[#This Row],[tenure]]&lt;=12, "Short",IF(ctable[[#This Row],[tenure]]&lt;=36,"Medium","Long"))</f>
        <v>Long</v>
      </c>
      <c r="W3667">
        <f>IF(ctable[[#This Row],[Churn]]="Yes",1,0)</f>
        <v>0</v>
      </c>
    </row>
    <row r="3668" spans="1:23"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s="1">
        <v>84.4</v>
      </c>
      <c r="T3668" s="1">
        <v>4116.1499999999996</v>
      </c>
      <c r="U3668" t="s">
        <v>23</v>
      </c>
      <c r="V3668" t="str">
        <f>IF(ctable[[#This Row],[tenure]]&lt;=12, "Short",IF(ctable[[#This Row],[tenure]]&lt;=36,"Medium","Long"))</f>
        <v>Long</v>
      </c>
      <c r="W3668">
        <f>IF(ctable[[#This Row],[Churn]]="Yes",1,0)</f>
        <v>1</v>
      </c>
    </row>
    <row r="3669" spans="1:23"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s="1">
        <v>96.55</v>
      </c>
      <c r="T3669" s="1">
        <v>2263.4499999999998</v>
      </c>
      <c r="U3669" t="s">
        <v>24</v>
      </c>
      <c r="V3669" t="str">
        <f>IF(ctable[[#This Row],[tenure]]&lt;=12, "Short",IF(ctable[[#This Row],[tenure]]&lt;=36,"Medium","Long"))</f>
        <v>Medium</v>
      </c>
      <c r="W3669">
        <f>IF(ctable[[#This Row],[Churn]]="Yes",1,0)</f>
        <v>0</v>
      </c>
    </row>
    <row r="3670" spans="1:23"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s="1">
        <v>59.75</v>
      </c>
      <c r="T3670" s="1">
        <v>1374.35</v>
      </c>
      <c r="U3670" t="s">
        <v>24</v>
      </c>
      <c r="V3670" t="str">
        <f>IF(ctable[[#This Row],[tenure]]&lt;=12, "Short",IF(ctable[[#This Row],[tenure]]&lt;=36,"Medium","Long"))</f>
        <v>Medium</v>
      </c>
      <c r="W3670">
        <f>IF(ctable[[#This Row],[Churn]]="Yes",1,0)</f>
        <v>0</v>
      </c>
    </row>
    <row r="3671" spans="1:23"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s="1">
        <v>111.5</v>
      </c>
      <c r="T3671" s="1">
        <v>4915.1499999999996</v>
      </c>
      <c r="U3671" t="s">
        <v>24</v>
      </c>
      <c r="V3671" t="str">
        <f>IF(ctable[[#This Row],[tenure]]&lt;=12, "Short",IF(ctable[[#This Row],[tenure]]&lt;=36,"Medium","Long"))</f>
        <v>Long</v>
      </c>
      <c r="W3671">
        <f>IF(ctable[[#This Row],[Churn]]="Yes",1,0)</f>
        <v>0</v>
      </c>
    </row>
    <row r="3672" spans="1:23"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s="1">
        <v>24.25</v>
      </c>
      <c r="T3672" s="1">
        <v>838.5</v>
      </c>
      <c r="U3672" t="s">
        <v>24</v>
      </c>
      <c r="V3672" t="str">
        <f>IF(ctable[[#This Row],[tenure]]&lt;=12, "Short",IF(ctable[[#This Row],[tenure]]&lt;=36,"Medium","Long"))</f>
        <v>Medium</v>
      </c>
      <c r="W3672">
        <f>IF(ctable[[#This Row],[Churn]]="Yes",1,0)</f>
        <v>0</v>
      </c>
    </row>
    <row r="3673" spans="1:23"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s="1">
        <v>75.099999999999994</v>
      </c>
      <c r="T3673" s="1">
        <v>75.099999999999994</v>
      </c>
      <c r="U3673" t="s">
        <v>23</v>
      </c>
      <c r="V3673" t="str">
        <f>IF(ctable[[#This Row],[tenure]]&lt;=12, "Short",IF(ctable[[#This Row],[tenure]]&lt;=36,"Medium","Long"))</f>
        <v>Short</v>
      </c>
      <c r="W3673">
        <f>IF(ctable[[#This Row],[Churn]]="Yes",1,0)</f>
        <v>1</v>
      </c>
    </row>
    <row r="3674" spans="1:23"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s="1">
        <v>70.150000000000006</v>
      </c>
      <c r="T3674" s="1">
        <v>3715.65</v>
      </c>
      <c r="U3674" t="s">
        <v>23</v>
      </c>
      <c r="V3674" t="str">
        <f>IF(ctable[[#This Row],[tenure]]&lt;=12, "Short",IF(ctable[[#This Row],[tenure]]&lt;=36,"Medium","Long"))</f>
        <v>Long</v>
      </c>
      <c r="W3674">
        <f>IF(ctable[[#This Row],[Churn]]="Yes",1,0)</f>
        <v>1</v>
      </c>
    </row>
    <row r="3675" spans="1:23"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s="1">
        <v>101.75</v>
      </c>
      <c r="T3675" s="1">
        <v>4273.45</v>
      </c>
      <c r="U3675" t="s">
        <v>23</v>
      </c>
      <c r="V3675" t="str">
        <f>IF(ctable[[#This Row],[tenure]]&lt;=12, "Short",IF(ctable[[#This Row],[tenure]]&lt;=36,"Medium","Long"))</f>
        <v>Long</v>
      </c>
      <c r="W3675">
        <f>IF(ctable[[#This Row],[Churn]]="Yes",1,0)</f>
        <v>1</v>
      </c>
    </row>
    <row r="3676" spans="1:23"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s="1">
        <v>45.8</v>
      </c>
      <c r="T3676" s="1">
        <v>45.8</v>
      </c>
      <c r="U3676" t="s">
        <v>23</v>
      </c>
      <c r="V3676" t="str">
        <f>IF(ctable[[#This Row],[tenure]]&lt;=12, "Short",IF(ctable[[#This Row],[tenure]]&lt;=36,"Medium","Long"))</f>
        <v>Short</v>
      </c>
      <c r="W3676">
        <f>IF(ctable[[#This Row],[Churn]]="Yes",1,0)</f>
        <v>1</v>
      </c>
    </row>
    <row r="3677" spans="1:23"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s="1">
        <v>20.5</v>
      </c>
      <c r="T3677" s="1">
        <v>20.5</v>
      </c>
      <c r="U3677" t="s">
        <v>24</v>
      </c>
      <c r="V3677" t="str">
        <f>IF(ctable[[#This Row],[tenure]]&lt;=12, "Short",IF(ctable[[#This Row],[tenure]]&lt;=36,"Medium","Long"))</f>
        <v>Short</v>
      </c>
      <c r="W3677">
        <f>IF(ctable[[#This Row],[Churn]]="Yes",1,0)</f>
        <v>0</v>
      </c>
    </row>
    <row r="3678" spans="1:23"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s="1">
        <v>70.400000000000006</v>
      </c>
      <c r="T3678" s="1">
        <v>2044.75</v>
      </c>
      <c r="U3678" t="s">
        <v>24</v>
      </c>
      <c r="V3678" t="str">
        <f>IF(ctable[[#This Row],[tenure]]&lt;=12, "Short",IF(ctable[[#This Row],[tenure]]&lt;=36,"Medium","Long"))</f>
        <v>Medium</v>
      </c>
      <c r="W3678">
        <f>IF(ctable[[#This Row],[Churn]]="Yes",1,0)</f>
        <v>0</v>
      </c>
    </row>
    <row r="3679" spans="1:23"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s="1">
        <v>30.55</v>
      </c>
      <c r="T3679" s="1">
        <v>30.55</v>
      </c>
      <c r="U3679" t="s">
        <v>24</v>
      </c>
      <c r="V3679" t="str">
        <f>IF(ctable[[#This Row],[tenure]]&lt;=12, "Short",IF(ctable[[#This Row],[tenure]]&lt;=36,"Medium","Long"))</f>
        <v>Short</v>
      </c>
      <c r="W3679">
        <f>IF(ctable[[#This Row],[Churn]]="Yes",1,0)</f>
        <v>0</v>
      </c>
    </row>
    <row r="3680" spans="1:23"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s="1">
        <v>84.9</v>
      </c>
      <c r="T3680" s="1">
        <v>1398.25</v>
      </c>
      <c r="U3680" t="s">
        <v>24</v>
      </c>
      <c r="V3680" t="str">
        <f>IF(ctable[[#This Row],[tenure]]&lt;=12, "Short",IF(ctable[[#This Row],[tenure]]&lt;=36,"Medium","Long"))</f>
        <v>Medium</v>
      </c>
      <c r="W3680">
        <f>IF(ctable[[#This Row],[Churn]]="Yes",1,0)</f>
        <v>0</v>
      </c>
    </row>
    <row r="3681" spans="1:23"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s="1">
        <v>20.100000000000001</v>
      </c>
      <c r="T3681" s="1">
        <v>20.100000000000001</v>
      </c>
      <c r="U3681" t="s">
        <v>23</v>
      </c>
      <c r="V3681" t="str">
        <f>IF(ctable[[#This Row],[tenure]]&lt;=12, "Short",IF(ctable[[#This Row],[tenure]]&lt;=36,"Medium","Long"))</f>
        <v>Short</v>
      </c>
      <c r="W3681">
        <f>IF(ctable[[#This Row],[Churn]]="Yes",1,0)</f>
        <v>1</v>
      </c>
    </row>
    <row r="3682" spans="1:23"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s="1">
        <v>40.65</v>
      </c>
      <c r="T3682" s="1">
        <v>328.95</v>
      </c>
      <c r="U3682" t="s">
        <v>23</v>
      </c>
      <c r="V3682" t="str">
        <f>IF(ctable[[#This Row],[tenure]]&lt;=12, "Short",IF(ctable[[#This Row],[tenure]]&lt;=36,"Medium","Long"))</f>
        <v>Short</v>
      </c>
      <c r="W3682">
        <f>IF(ctable[[#This Row],[Churn]]="Yes",1,0)</f>
        <v>1</v>
      </c>
    </row>
    <row r="3683" spans="1:23"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s="1">
        <v>101</v>
      </c>
      <c r="T3683" s="1">
        <v>4680.05</v>
      </c>
      <c r="U3683" t="s">
        <v>23</v>
      </c>
      <c r="V3683" t="str">
        <f>IF(ctable[[#This Row],[tenure]]&lt;=12, "Short",IF(ctable[[#This Row],[tenure]]&lt;=36,"Medium","Long"))</f>
        <v>Long</v>
      </c>
      <c r="W3683">
        <f>IF(ctable[[#This Row],[Churn]]="Yes",1,0)</f>
        <v>1</v>
      </c>
    </row>
    <row r="3684" spans="1:23"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s="1">
        <v>69.099999999999994</v>
      </c>
      <c r="T3684" s="1">
        <v>69.099999999999994</v>
      </c>
      <c r="U3684" t="s">
        <v>23</v>
      </c>
      <c r="V3684" t="str">
        <f>IF(ctable[[#This Row],[tenure]]&lt;=12, "Short",IF(ctable[[#This Row],[tenure]]&lt;=36,"Medium","Long"))</f>
        <v>Short</v>
      </c>
      <c r="W3684">
        <f>IF(ctable[[#This Row],[Churn]]="Yes",1,0)</f>
        <v>1</v>
      </c>
    </row>
    <row r="3685" spans="1:23"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s="1">
        <v>54.5</v>
      </c>
      <c r="T3685" s="1">
        <v>3778.2</v>
      </c>
      <c r="U3685" t="s">
        <v>24</v>
      </c>
      <c r="V3685" t="str">
        <f>IF(ctable[[#This Row],[tenure]]&lt;=12, "Short",IF(ctable[[#This Row],[tenure]]&lt;=36,"Medium","Long"))</f>
        <v>Long</v>
      </c>
      <c r="W3685">
        <f>IF(ctable[[#This Row],[Churn]]="Yes",1,0)</f>
        <v>0</v>
      </c>
    </row>
    <row r="3686" spans="1:23"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s="1">
        <v>75.349999999999994</v>
      </c>
      <c r="T3686" s="1">
        <v>3161.4</v>
      </c>
      <c r="U3686" t="s">
        <v>24</v>
      </c>
      <c r="V3686" t="str">
        <f>IF(ctable[[#This Row],[tenure]]&lt;=12, "Short",IF(ctable[[#This Row],[tenure]]&lt;=36,"Medium","Long"))</f>
        <v>Long</v>
      </c>
      <c r="W3686">
        <f>IF(ctable[[#This Row],[Churn]]="Yes",1,0)</f>
        <v>0</v>
      </c>
    </row>
    <row r="3687" spans="1:23"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s="1">
        <v>44.45</v>
      </c>
      <c r="T3687" s="1">
        <v>2188.4499999999998</v>
      </c>
      <c r="U3687" t="s">
        <v>24</v>
      </c>
      <c r="V3687" t="str">
        <f>IF(ctable[[#This Row],[tenure]]&lt;=12, "Short",IF(ctable[[#This Row],[tenure]]&lt;=36,"Medium","Long"))</f>
        <v>Long</v>
      </c>
      <c r="W3687">
        <f>IF(ctable[[#This Row],[Churn]]="Yes",1,0)</f>
        <v>0</v>
      </c>
    </row>
    <row r="3688" spans="1:23"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s="1">
        <v>75</v>
      </c>
      <c r="T3688" s="1">
        <v>999.45</v>
      </c>
      <c r="U3688" t="s">
        <v>23</v>
      </c>
      <c r="V3688" t="str">
        <f>IF(ctable[[#This Row],[tenure]]&lt;=12, "Short",IF(ctable[[#This Row],[tenure]]&lt;=36,"Medium","Long"))</f>
        <v>Medium</v>
      </c>
      <c r="W3688">
        <f>IF(ctable[[#This Row],[Churn]]="Yes",1,0)</f>
        <v>1</v>
      </c>
    </row>
    <row r="3689" spans="1:23"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s="1">
        <v>100</v>
      </c>
      <c r="T3689" s="1">
        <v>1888.65</v>
      </c>
      <c r="U3689" t="s">
        <v>23</v>
      </c>
      <c r="V3689" t="str">
        <f>IF(ctable[[#This Row],[tenure]]&lt;=12, "Short",IF(ctable[[#This Row],[tenure]]&lt;=36,"Medium","Long"))</f>
        <v>Medium</v>
      </c>
      <c r="W3689">
        <f>IF(ctable[[#This Row],[Churn]]="Yes",1,0)</f>
        <v>1</v>
      </c>
    </row>
    <row r="3690" spans="1:23"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s="1">
        <v>98.05</v>
      </c>
      <c r="T3690" s="1">
        <v>3990.6</v>
      </c>
      <c r="U3690" t="s">
        <v>24</v>
      </c>
      <c r="V3690" t="str">
        <f>IF(ctable[[#This Row],[tenure]]&lt;=12, "Short",IF(ctable[[#This Row],[tenure]]&lt;=36,"Medium","Long"))</f>
        <v>Long</v>
      </c>
      <c r="W3690">
        <f>IF(ctable[[#This Row],[Churn]]="Yes",1,0)</f>
        <v>0</v>
      </c>
    </row>
    <row r="3691" spans="1:23"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s="1">
        <v>71.150000000000006</v>
      </c>
      <c r="T3691" s="1">
        <v>71.150000000000006</v>
      </c>
      <c r="U3691" t="s">
        <v>23</v>
      </c>
      <c r="V3691" t="str">
        <f>IF(ctable[[#This Row],[tenure]]&lt;=12, "Short",IF(ctable[[#This Row],[tenure]]&lt;=36,"Medium","Long"))</f>
        <v>Short</v>
      </c>
      <c r="W3691">
        <f>IF(ctable[[#This Row],[Churn]]="Yes",1,0)</f>
        <v>1</v>
      </c>
    </row>
    <row r="3692" spans="1:23"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s="1">
        <v>54.15</v>
      </c>
      <c r="T3692" s="1">
        <v>1240.25</v>
      </c>
      <c r="U3692" t="s">
        <v>23</v>
      </c>
      <c r="V3692" t="str">
        <f>IF(ctable[[#This Row],[tenure]]&lt;=12, "Short",IF(ctable[[#This Row],[tenure]]&lt;=36,"Medium","Long"))</f>
        <v>Medium</v>
      </c>
      <c r="W3692">
        <f>IF(ctable[[#This Row],[Churn]]="Yes",1,0)</f>
        <v>1</v>
      </c>
    </row>
    <row r="3693" spans="1:23"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s="1">
        <v>63.9</v>
      </c>
      <c r="T3693" s="1">
        <v>2635</v>
      </c>
      <c r="U3693" t="s">
        <v>24</v>
      </c>
      <c r="V3693" t="str">
        <f>IF(ctable[[#This Row],[tenure]]&lt;=12, "Short",IF(ctable[[#This Row],[tenure]]&lt;=36,"Medium","Long"))</f>
        <v>Long</v>
      </c>
      <c r="W3693">
        <f>IF(ctable[[#This Row],[Churn]]="Yes",1,0)</f>
        <v>0</v>
      </c>
    </row>
    <row r="3694" spans="1:23"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s="1">
        <v>69.150000000000006</v>
      </c>
      <c r="T3694" s="1">
        <v>235</v>
      </c>
      <c r="U3694" t="s">
        <v>24</v>
      </c>
      <c r="V3694" t="str">
        <f>IF(ctable[[#This Row],[tenure]]&lt;=12, "Short",IF(ctable[[#This Row],[tenure]]&lt;=36,"Medium","Long"))</f>
        <v>Short</v>
      </c>
      <c r="W3694">
        <f>IF(ctable[[#This Row],[Churn]]="Yes",1,0)</f>
        <v>0</v>
      </c>
    </row>
    <row r="3695" spans="1:23"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s="1">
        <v>64.650000000000006</v>
      </c>
      <c r="T3695" s="1">
        <v>2347.85</v>
      </c>
      <c r="U3695" t="s">
        <v>24</v>
      </c>
      <c r="V3695" t="str">
        <f>IF(ctable[[#This Row],[tenure]]&lt;=12, "Short",IF(ctable[[#This Row],[tenure]]&lt;=36,"Medium","Long"))</f>
        <v>Long</v>
      </c>
      <c r="W3695">
        <f>IF(ctable[[#This Row],[Churn]]="Yes",1,0)</f>
        <v>0</v>
      </c>
    </row>
    <row r="3696" spans="1:23"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s="1">
        <v>108.75</v>
      </c>
      <c r="T3696" s="1">
        <v>7156.2</v>
      </c>
      <c r="U3696" t="s">
        <v>23</v>
      </c>
      <c r="V3696" t="str">
        <f>IF(ctable[[#This Row],[tenure]]&lt;=12, "Short",IF(ctable[[#This Row],[tenure]]&lt;=36,"Medium","Long"))</f>
        <v>Long</v>
      </c>
      <c r="W3696">
        <f>IF(ctable[[#This Row],[Churn]]="Yes",1,0)</f>
        <v>1</v>
      </c>
    </row>
    <row r="3697" spans="1:23"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s="1">
        <v>98.85</v>
      </c>
      <c r="T3697" s="1">
        <v>3089.6</v>
      </c>
      <c r="U3697" t="s">
        <v>24</v>
      </c>
      <c r="V3697" t="str">
        <f>IF(ctable[[#This Row],[tenure]]&lt;=12, "Short",IF(ctable[[#This Row],[tenure]]&lt;=36,"Medium","Long"))</f>
        <v>Medium</v>
      </c>
      <c r="W3697">
        <f>IF(ctable[[#This Row],[Churn]]="Yes",1,0)</f>
        <v>0</v>
      </c>
    </row>
    <row r="3698" spans="1:23"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s="1">
        <v>49.15</v>
      </c>
      <c r="T3698" s="1">
        <v>270.8</v>
      </c>
      <c r="U3698" t="s">
        <v>23</v>
      </c>
      <c r="V3698" t="str">
        <f>IF(ctable[[#This Row],[tenure]]&lt;=12, "Short",IF(ctable[[#This Row],[tenure]]&lt;=36,"Medium","Long"))</f>
        <v>Short</v>
      </c>
      <c r="W3698">
        <f>IF(ctable[[#This Row],[Churn]]="Yes",1,0)</f>
        <v>1</v>
      </c>
    </row>
    <row r="3699" spans="1:23"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s="1">
        <v>89.6</v>
      </c>
      <c r="T3699" s="1">
        <v>2901.8</v>
      </c>
      <c r="U3699" t="s">
        <v>24</v>
      </c>
      <c r="V3699" t="str">
        <f>IF(ctable[[#This Row],[tenure]]&lt;=12, "Short",IF(ctable[[#This Row],[tenure]]&lt;=36,"Medium","Long"))</f>
        <v>Medium</v>
      </c>
      <c r="W3699">
        <f>IF(ctable[[#This Row],[Churn]]="Yes",1,0)</f>
        <v>0</v>
      </c>
    </row>
    <row r="3700" spans="1:23"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s="1">
        <v>83.25</v>
      </c>
      <c r="T3700" s="1">
        <v>4949.1000000000004</v>
      </c>
      <c r="U3700" t="s">
        <v>24</v>
      </c>
      <c r="V3700" t="str">
        <f>IF(ctable[[#This Row],[tenure]]&lt;=12, "Short",IF(ctable[[#This Row],[tenure]]&lt;=36,"Medium","Long"))</f>
        <v>Long</v>
      </c>
      <c r="W3700">
        <f>IF(ctable[[#This Row],[Churn]]="Yes",1,0)</f>
        <v>0</v>
      </c>
    </row>
    <row r="3701" spans="1:23"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s="1">
        <v>70.25</v>
      </c>
      <c r="T3701" s="1">
        <v>2198.9</v>
      </c>
      <c r="U3701" t="s">
        <v>24</v>
      </c>
      <c r="V3701" t="str">
        <f>IF(ctable[[#This Row],[tenure]]&lt;=12, "Short",IF(ctable[[#This Row],[tenure]]&lt;=36,"Medium","Long"))</f>
        <v>Medium</v>
      </c>
      <c r="W3701">
        <f>IF(ctable[[#This Row],[Churn]]="Yes",1,0)</f>
        <v>0</v>
      </c>
    </row>
    <row r="3702" spans="1:23"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s="1">
        <v>19.399999999999999</v>
      </c>
      <c r="T3702" s="1">
        <v>374.5</v>
      </c>
      <c r="U3702" t="s">
        <v>23</v>
      </c>
      <c r="V3702" t="str">
        <f>IF(ctable[[#This Row],[tenure]]&lt;=12, "Short",IF(ctable[[#This Row],[tenure]]&lt;=36,"Medium","Long"))</f>
        <v>Medium</v>
      </c>
      <c r="W3702">
        <f>IF(ctable[[#This Row],[Churn]]="Yes",1,0)</f>
        <v>1</v>
      </c>
    </row>
    <row r="3703" spans="1:23"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s="1">
        <v>24.5</v>
      </c>
      <c r="T3703" s="1">
        <v>761.95</v>
      </c>
      <c r="U3703" t="s">
        <v>24</v>
      </c>
      <c r="V3703" t="str">
        <f>IF(ctable[[#This Row],[tenure]]&lt;=12, "Short",IF(ctable[[#This Row],[tenure]]&lt;=36,"Medium","Long"))</f>
        <v>Medium</v>
      </c>
      <c r="W3703">
        <f>IF(ctable[[#This Row],[Churn]]="Yes",1,0)</f>
        <v>0</v>
      </c>
    </row>
    <row r="3704" spans="1:23"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s="1">
        <v>79.150000000000006</v>
      </c>
      <c r="T3704" s="1">
        <v>1520.9</v>
      </c>
      <c r="U3704" t="s">
        <v>23</v>
      </c>
      <c r="V3704" t="str">
        <f>IF(ctable[[#This Row],[tenure]]&lt;=12, "Short",IF(ctable[[#This Row],[tenure]]&lt;=36,"Medium","Long"))</f>
        <v>Medium</v>
      </c>
      <c r="W3704">
        <f>IF(ctable[[#This Row],[Churn]]="Yes",1,0)</f>
        <v>1</v>
      </c>
    </row>
    <row r="3705" spans="1:23"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s="1">
        <v>20.100000000000001</v>
      </c>
      <c r="T3705" s="1">
        <v>190.25</v>
      </c>
      <c r="U3705" t="s">
        <v>24</v>
      </c>
      <c r="V3705" t="str">
        <f>IF(ctable[[#This Row],[tenure]]&lt;=12, "Short",IF(ctable[[#This Row],[tenure]]&lt;=36,"Medium","Long"))</f>
        <v>Short</v>
      </c>
      <c r="W3705">
        <f>IF(ctable[[#This Row],[Churn]]="Yes",1,0)</f>
        <v>0</v>
      </c>
    </row>
    <row r="3706" spans="1:23"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s="1">
        <v>73</v>
      </c>
      <c r="T3706" s="1">
        <v>5163</v>
      </c>
      <c r="U3706" t="s">
        <v>24</v>
      </c>
      <c r="V3706" t="str">
        <f>IF(ctable[[#This Row],[tenure]]&lt;=12, "Short",IF(ctable[[#This Row],[tenure]]&lt;=36,"Medium","Long"))</f>
        <v>Long</v>
      </c>
      <c r="W3706">
        <f>IF(ctable[[#This Row],[Churn]]="Yes",1,0)</f>
        <v>0</v>
      </c>
    </row>
    <row r="3707" spans="1:23"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s="1">
        <v>61.4</v>
      </c>
      <c r="T3707" s="1">
        <v>4059.85</v>
      </c>
      <c r="U3707" t="s">
        <v>24</v>
      </c>
      <c r="V3707" t="str">
        <f>IF(ctable[[#This Row],[tenure]]&lt;=12, "Short",IF(ctable[[#This Row],[tenure]]&lt;=36,"Medium","Long"))</f>
        <v>Long</v>
      </c>
      <c r="W3707">
        <f>IF(ctable[[#This Row],[Churn]]="Yes",1,0)</f>
        <v>0</v>
      </c>
    </row>
    <row r="3708" spans="1:23"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s="1">
        <v>84.3</v>
      </c>
      <c r="T3708" s="1">
        <v>2281.6</v>
      </c>
      <c r="U3708" t="s">
        <v>24</v>
      </c>
      <c r="V3708" t="str">
        <f>IF(ctable[[#This Row],[tenure]]&lt;=12, "Short",IF(ctable[[#This Row],[tenure]]&lt;=36,"Medium","Long"))</f>
        <v>Medium</v>
      </c>
      <c r="W3708">
        <f>IF(ctable[[#This Row],[Churn]]="Yes",1,0)</f>
        <v>0</v>
      </c>
    </row>
    <row r="3709" spans="1:23"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s="1">
        <v>19.899999999999999</v>
      </c>
      <c r="T3709" s="1">
        <v>1356.7</v>
      </c>
      <c r="U3709" t="s">
        <v>24</v>
      </c>
      <c r="V3709" t="str">
        <f>IF(ctable[[#This Row],[tenure]]&lt;=12, "Short",IF(ctable[[#This Row],[tenure]]&lt;=36,"Medium","Long"))</f>
        <v>Long</v>
      </c>
      <c r="W3709">
        <f>IF(ctable[[#This Row],[Churn]]="Yes",1,0)</f>
        <v>0</v>
      </c>
    </row>
    <row r="3710" spans="1:23"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s="1">
        <v>20.399999999999999</v>
      </c>
      <c r="T3710" s="1">
        <v>231.45</v>
      </c>
      <c r="U3710" t="s">
        <v>24</v>
      </c>
      <c r="V3710" t="str">
        <f>IF(ctable[[#This Row],[tenure]]&lt;=12, "Short",IF(ctable[[#This Row],[tenure]]&lt;=36,"Medium","Long"))</f>
        <v>Short</v>
      </c>
      <c r="W3710">
        <f>IF(ctable[[#This Row],[Churn]]="Yes",1,0)</f>
        <v>0</v>
      </c>
    </row>
    <row r="3711" spans="1:23"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s="1">
        <v>50.75</v>
      </c>
      <c r="T3711" s="1">
        <v>50.75</v>
      </c>
      <c r="U3711" t="s">
        <v>24</v>
      </c>
      <c r="V3711" t="str">
        <f>IF(ctable[[#This Row],[tenure]]&lt;=12, "Short",IF(ctable[[#This Row],[tenure]]&lt;=36,"Medium","Long"))</f>
        <v>Short</v>
      </c>
      <c r="W3711">
        <f>IF(ctable[[#This Row],[Churn]]="Yes",1,0)</f>
        <v>0</v>
      </c>
    </row>
    <row r="3712" spans="1:23"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s="1">
        <v>20.45</v>
      </c>
      <c r="T3712" s="1">
        <v>242.4</v>
      </c>
      <c r="U3712" t="s">
        <v>24</v>
      </c>
      <c r="V3712" t="str">
        <f>IF(ctable[[#This Row],[tenure]]&lt;=12, "Short",IF(ctable[[#This Row],[tenure]]&lt;=36,"Medium","Long"))</f>
        <v>Short</v>
      </c>
      <c r="W3712">
        <f>IF(ctable[[#This Row],[Churn]]="Yes",1,0)</f>
        <v>0</v>
      </c>
    </row>
    <row r="3713" spans="1:23"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s="1">
        <v>75.75</v>
      </c>
      <c r="T3713" s="1">
        <v>4264.25</v>
      </c>
      <c r="U3713" t="s">
        <v>24</v>
      </c>
      <c r="V3713" t="str">
        <f>IF(ctable[[#This Row],[tenure]]&lt;=12, "Short",IF(ctable[[#This Row],[tenure]]&lt;=36,"Medium","Long"))</f>
        <v>Long</v>
      </c>
      <c r="W3713">
        <f>IF(ctable[[#This Row],[Churn]]="Yes",1,0)</f>
        <v>0</v>
      </c>
    </row>
    <row r="3714" spans="1:23"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s="1">
        <v>65.400000000000006</v>
      </c>
      <c r="T3714" s="1">
        <v>2774.55</v>
      </c>
      <c r="U3714" t="s">
        <v>24</v>
      </c>
      <c r="V3714" t="str">
        <f>IF(ctable[[#This Row],[tenure]]&lt;=12, "Short",IF(ctable[[#This Row],[tenure]]&lt;=36,"Medium","Long"))</f>
        <v>Long</v>
      </c>
      <c r="W3714">
        <f>IF(ctable[[#This Row],[Churn]]="Yes",1,0)</f>
        <v>0</v>
      </c>
    </row>
    <row r="3715" spans="1:23"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s="1">
        <v>80.400000000000006</v>
      </c>
      <c r="T3715" s="1">
        <v>3605.2</v>
      </c>
      <c r="U3715" t="s">
        <v>23</v>
      </c>
      <c r="V3715" t="str">
        <f>IF(ctable[[#This Row],[tenure]]&lt;=12, "Short",IF(ctable[[#This Row],[tenure]]&lt;=36,"Medium","Long"))</f>
        <v>Long</v>
      </c>
      <c r="W3715">
        <f>IF(ctable[[#This Row],[Churn]]="Yes",1,0)</f>
        <v>1</v>
      </c>
    </row>
    <row r="3716" spans="1:23"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s="1">
        <v>59.75</v>
      </c>
      <c r="T3716" s="1">
        <v>4069.9</v>
      </c>
      <c r="U3716" t="s">
        <v>24</v>
      </c>
      <c r="V3716" t="str">
        <f>IF(ctable[[#This Row],[tenure]]&lt;=12, "Short",IF(ctable[[#This Row],[tenure]]&lt;=36,"Medium","Long"))</f>
        <v>Long</v>
      </c>
      <c r="W3716">
        <f>IF(ctable[[#This Row],[Churn]]="Yes",1,0)</f>
        <v>0</v>
      </c>
    </row>
    <row r="3717" spans="1:23"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s="1">
        <v>78.5</v>
      </c>
      <c r="T3717" s="1">
        <v>874.2</v>
      </c>
      <c r="U3717" t="s">
        <v>24</v>
      </c>
      <c r="V3717" t="str">
        <f>IF(ctable[[#This Row],[tenure]]&lt;=12, "Short",IF(ctable[[#This Row],[tenure]]&lt;=36,"Medium","Long"))</f>
        <v>Short</v>
      </c>
      <c r="W3717">
        <f>IF(ctable[[#This Row],[Churn]]="Yes",1,0)</f>
        <v>0</v>
      </c>
    </row>
    <row r="3718" spans="1:23"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s="1">
        <v>102</v>
      </c>
      <c r="T3718" s="1">
        <v>1145.3499999999999</v>
      </c>
      <c r="U3718" t="s">
        <v>23</v>
      </c>
      <c r="V3718" t="str">
        <f>IF(ctable[[#This Row],[tenure]]&lt;=12, "Short",IF(ctable[[#This Row],[tenure]]&lt;=36,"Medium","Long"))</f>
        <v>Short</v>
      </c>
      <c r="W3718">
        <f>IF(ctable[[#This Row],[Churn]]="Yes",1,0)</f>
        <v>1</v>
      </c>
    </row>
    <row r="3719" spans="1:23"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s="1">
        <v>48.95</v>
      </c>
      <c r="T3719" s="1">
        <v>1323.7</v>
      </c>
      <c r="U3719" t="s">
        <v>24</v>
      </c>
      <c r="V3719" t="str">
        <f>IF(ctable[[#This Row],[tenure]]&lt;=12, "Short",IF(ctable[[#This Row],[tenure]]&lt;=36,"Medium","Long"))</f>
        <v>Medium</v>
      </c>
      <c r="W3719">
        <f>IF(ctable[[#This Row],[Churn]]="Yes",1,0)</f>
        <v>0</v>
      </c>
    </row>
    <row r="3720" spans="1:23"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s="1">
        <v>99.65</v>
      </c>
      <c r="T3720" s="1">
        <v>5497.05</v>
      </c>
      <c r="U3720" t="s">
        <v>24</v>
      </c>
      <c r="V3720" t="str">
        <f>IF(ctable[[#This Row],[tenure]]&lt;=12, "Short",IF(ctable[[#This Row],[tenure]]&lt;=36,"Medium","Long"))</f>
        <v>Long</v>
      </c>
      <c r="W3720">
        <f>IF(ctable[[#This Row],[Churn]]="Yes",1,0)</f>
        <v>0</v>
      </c>
    </row>
    <row r="3721" spans="1:23"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s="1">
        <v>18.25</v>
      </c>
      <c r="T3721" s="1">
        <v>534.70000000000005</v>
      </c>
      <c r="U3721" t="s">
        <v>24</v>
      </c>
      <c r="V3721" t="str">
        <f>IF(ctable[[#This Row],[tenure]]&lt;=12, "Short",IF(ctable[[#This Row],[tenure]]&lt;=36,"Medium","Long"))</f>
        <v>Medium</v>
      </c>
      <c r="W3721">
        <f>IF(ctable[[#This Row],[Churn]]="Yes",1,0)</f>
        <v>0</v>
      </c>
    </row>
    <row r="3722" spans="1:23"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s="1">
        <v>54.55</v>
      </c>
      <c r="T3722" s="1">
        <v>2455.0500000000002</v>
      </c>
      <c r="U3722" t="s">
        <v>24</v>
      </c>
      <c r="V3722" t="str">
        <f>IF(ctable[[#This Row],[tenure]]&lt;=12, "Short",IF(ctable[[#This Row],[tenure]]&lt;=36,"Medium","Long"))</f>
        <v>Long</v>
      </c>
      <c r="W3722">
        <f>IF(ctable[[#This Row],[Churn]]="Yes",1,0)</f>
        <v>0</v>
      </c>
    </row>
    <row r="3723" spans="1:23"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s="1">
        <v>20.65</v>
      </c>
      <c r="T3723" s="1">
        <v>38.700000000000003</v>
      </c>
      <c r="U3723" t="s">
        <v>23</v>
      </c>
      <c r="V3723" t="str">
        <f>IF(ctable[[#This Row],[tenure]]&lt;=12, "Short",IF(ctable[[#This Row],[tenure]]&lt;=36,"Medium","Long"))</f>
        <v>Short</v>
      </c>
      <c r="W3723">
        <f>IF(ctable[[#This Row],[Churn]]="Yes",1,0)</f>
        <v>1</v>
      </c>
    </row>
    <row r="3724" spans="1:23"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s="1">
        <v>40.65</v>
      </c>
      <c r="T3724" s="1">
        <v>947.4</v>
      </c>
      <c r="U3724" t="s">
        <v>24</v>
      </c>
      <c r="V3724" t="str">
        <f>IF(ctable[[#This Row],[tenure]]&lt;=12, "Short",IF(ctable[[#This Row],[tenure]]&lt;=36,"Medium","Long"))</f>
        <v>Medium</v>
      </c>
      <c r="W3724">
        <f>IF(ctable[[#This Row],[Churn]]="Yes",1,0)</f>
        <v>0</v>
      </c>
    </row>
    <row r="3725" spans="1:23"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s="1">
        <v>20.45</v>
      </c>
      <c r="T3725" s="1">
        <v>357</v>
      </c>
      <c r="U3725" t="s">
        <v>24</v>
      </c>
      <c r="V3725" t="str">
        <f>IF(ctable[[#This Row],[tenure]]&lt;=12, "Short",IF(ctable[[#This Row],[tenure]]&lt;=36,"Medium","Long"))</f>
        <v>Medium</v>
      </c>
      <c r="W3725">
        <f>IF(ctable[[#This Row],[Churn]]="Yes",1,0)</f>
        <v>0</v>
      </c>
    </row>
    <row r="3726" spans="1:23"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s="1">
        <v>24.8</v>
      </c>
      <c r="T3726" s="1">
        <v>1476.25</v>
      </c>
      <c r="U3726" t="s">
        <v>24</v>
      </c>
      <c r="V3726" t="str">
        <f>IF(ctable[[#This Row],[tenure]]&lt;=12, "Short",IF(ctable[[#This Row],[tenure]]&lt;=36,"Medium","Long"))</f>
        <v>Long</v>
      </c>
      <c r="W3726">
        <f>IF(ctable[[#This Row],[Churn]]="Yes",1,0)</f>
        <v>0</v>
      </c>
    </row>
    <row r="3727" spans="1:23"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s="1">
        <v>70.8</v>
      </c>
      <c r="T3727" s="1">
        <v>70.8</v>
      </c>
      <c r="U3727" t="s">
        <v>23</v>
      </c>
      <c r="V3727" t="str">
        <f>IF(ctable[[#This Row],[tenure]]&lt;=12, "Short",IF(ctable[[#This Row],[tenure]]&lt;=36,"Medium","Long"))</f>
        <v>Short</v>
      </c>
      <c r="W3727">
        <f>IF(ctable[[#This Row],[Churn]]="Yes",1,0)</f>
        <v>1</v>
      </c>
    </row>
    <row r="3728" spans="1:23"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s="1">
        <v>89.05</v>
      </c>
      <c r="T3728" s="1">
        <v>1448.6</v>
      </c>
      <c r="U3728" t="s">
        <v>23</v>
      </c>
      <c r="V3728" t="str">
        <f>IF(ctable[[#This Row],[tenure]]&lt;=12, "Short",IF(ctable[[#This Row],[tenure]]&lt;=36,"Medium","Long"))</f>
        <v>Medium</v>
      </c>
      <c r="W3728">
        <f>IF(ctable[[#This Row],[Churn]]="Yes",1,0)</f>
        <v>1</v>
      </c>
    </row>
    <row r="3729" spans="1:23"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s="1">
        <v>96.6</v>
      </c>
      <c r="T3729" s="1">
        <v>291.89999999999998</v>
      </c>
      <c r="U3729" t="s">
        <v>23</v>
      </c>
      <c r="V3729" t="str">
        <f>IF(ctable[[#This Row],[tenure]]&lt;=12, "Short",IF(ctable[[#This Row],[tenure]]&lt;=36,"Medium","Long"))</f>
        <v>Short</v>
      </c>
      <c r="W3729">
        <f>IF(ctable[[#This Row],[Churn]]="Yes",1,0)</f>
        <v>1</v>
      </c>
    </row>
    <row r="3730" spans="1:23"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s="1">
        <v>88.8</v>
      </c>
      <c r="T3730" s="1">
        <v>5903.15</v>
      </c>
      <c r="U3730" t="s">
        <v>24</v>
      </c>
      <c r="V3730" t="str">
        <f>IF(ctable[[#This Row],[tenure]]&lt;=12, "Short",IF(ctable[[#This Row],[tenure]]&lt;=36,"Medium","Long"))</f>
        <v>Long</v>
      </c>
      <c r="W3730">
        <f>IF(ctable[[#This Row],[Churn]]="Yes",1,0)</f>
        <v>0</v>
      </c>
    </row>
    <row r="3731" spans="1:23"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s="1">
        <v>20.05</v>
      </c>
      <c r="T3731" s="1">
        <v>1201.6500000000001</v>
      </c>
      <c r="U3731" t="s">
        <v>24</v>
      </c>
      <c r="V3731" t="str">
        <f>IF(ctable[[#This Row],[tenure]]&lt;=12, "Short",IF(ctable[[#This Row],[tenure]]&lt;=36,"Medium","Long"))</f>
        <v>Long</v>
      </c>
      <c r="W3731">
        <f>IF(ctable[[#This Row],[Churn]]="Yes",1,0)</f>
        <v>0</v>
      </c>
    </row>
    <row r="3732" spans="1:23"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s="1">
        <v>104.5</v>
      </c>
      <c r="T3732" s="1">
        <v>5921.35</v>
      </c>
      <c r="U3732" t="s">
        <v>23</v>
      </c>
      <c r="V3732" t="str">
        <f>IF(ctable[[#This Row],[tenure]]&lt;=12, "Short",IF(ctable[[#This Row],[tenure]]&lt;=36,"Medium","Long"))</f>
        <v>Long</v>
      </c>
      <c r="W3732">
        <f>IF(ctable[[#This Row],[Churn]]="Yes",1,0)</f>
        <v>1</v>
      </c>
    </row>
    <row r="3733" spans="1:23"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s="1">
        <v>69.8</v>
      </c>
      <c r="T3733" s="1">
        <v>146.65</v>
      </c>
      <c r="U3733" t="s">
        <v>24</v>
      </c>
      <c r="V3733" t="str">
        <f>IF(ctable[[#This Row],[tenure]]&lt;=12, "Short",IF(ctable[[#This Row],[tenure]]&lt;=36,"Medium","Long"))</f>
        <v>Short</v>
      </c>
      <c r="W3733">
        <f>IF(ctable[[#This Row],[Churn]]="Yes",1,0)</f>
        <v>0</v>
      </c>
    </row>
    <row r="3734" spans="1:23"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s="1">
        <v>77.150000000000006</v>
      </c>
      <c r="T3734" s="1">
        <v>1759.4</v>
      </c>
      <c r="U3734" t="s">
        <v>24</v>
      </c>
      <c r="V3734" t="str">
        <f>IF(ctable[[#This Row],[tenure]]&lt;=12, "Short",IF(ctable[[#This Row],[tenure]]&lt;=36,"Medium","Long"))</f>
        <v>Medium</v>
      </c>
      <c r="W3734">
        <f>IF(ctable[[#This Row],[Churn]]="Yes",1,0)</f>
        <v>0</v>
      </c>
    </row>
    <row r="3735" spans="1:23"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s="1">
        <v>35.049999999999997</v>
      </c>
      <c r="T3735" s="1">
        <v>844.45</v>
      </c>
      <c r="U3735" t="s">
        <v>24</v>
      </c>
      <c r="V3735" t="str">
        <f>IF(ctable[[#This Row],[tenure]]&lt;=12, "Short",IF(ctable[[#This Row],[tenure]]&lt;=36,"Medium","Long"))</f>
        <v>Medium</v>
      </c>
      <c r="W3735">
        <f>IF(ctable[[#This Row],[Churn]]="Yes",1,0)</f>
        <v>0</v>
      </c>
    </row>
    <row r="3736" spans="1:23"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s="1">
        <v>108.1</v>
      </c>
      <c r="T3736" s="1">
        <v>7774.05</v>
      </c>
      <c r="U3736" t="s">
        <v>24</v>
      </c>
      <c r="V3736" t="str">
        <f>IF(ctable[[#This Row],[tenure]]&lt;=12, "Short",IF(ctable[[#This Row],[tenure]]&lt;=36,"Medium","Long"))</f>
        <v>Long</v>
      </c>
      <c r="W3736">
        <f>IF(ctable[[#This Row],[Churn]]="Yes",1,0)</f>
        <v>0</v>
      </c>
    </row>
    <row r="3737" spans="1:23"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s="1">
        <v>84.05</v>
      </c>
      <c r="T3737" s="1">
        <v>134.05000000000001</v>
      </c>
      <c r="U3737" t="s">
        <v>24</v>
      </c>
      <c r="V3737" t="str">
        <f>IF(ctable[[#This Row],[tenure]]&lt;=12, "Short",IF(ctable[[#This Row],[tenure]]&lt;=36,"Medium","Long"))</f>
        <v>Short</v>
      </c>
      <c r="W3737">
        <f>IF(ctable[[#This Row],[Churn]]="Yes",1,0)</f>
        <v>0</v>
      </c>
    </row>
    <row r="3738" spans="1:23"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s="1">
        <v>20.2</v>
      </c>
      <c r="T3738" s="1">
        <v>140.94999999999999</v>
      </c>
      <c r="U3738" t="s">
        <v>24</v>
      </c>
      <c r="V3738" t="str">
        <f>IF(ctable[[#This Row],[tenure]]&lt;=12, "Short",IF(ctable[[#This Row],[tenure]]&lt;=36,"Medium","Long"))</f>
        <v>Short</v>
      </c>
      <c r="W3738">
        <f>IF(ctable[[#This Row],[Churn]]="Yes",1,0)</f>
        <v>0</v>
      </c>
    </row>
    <row r="3739" spans="1:23"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s="1">
        <v>50.6</v>
      </c>
      <c r="T3739" s="1">
        <v>249.95</v>
      </c>
      <c r="U3739" t="s">
        <v>23</v>
      </c>
      <c r="V3739" t="str">
        <f>IF(ctable[[#This Row],[tenure]]&lt;=12, "Short",IF(ctable[[#This Row],[tenure]]&lt;=36,"Medium","Long"))</f>
        <v>Short</v>
      </c>
      <c r="W3739">
        <f>IF(ctable[[#This Row],[Churn]]="Yes",1,0)</f>
        <v>1</v>
      </c>
    </row>
    <row r="3740" spans="1:23"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s="1">
        <v>49.2</v>
      </c>
      <c r="T3740" s="1">
        <v>1701.65</v>
      </c>
      <c r="U3740" t="s">
        <v>24</v>
      </c>
      <c r="V3740" t="str">
        <f>IF(ctable[[#This Row],[tenure]]&lt;=12, "Short",IF(ctable[[#This Row],[tenure]]&lt;=36,"Medium","Long"))</f>
        <v>Medium</v>
      </c>
      <c r="W3740">
        <f>IF(ctable[[#This Row],[Churn]]="Yes",1,0)</f>
        <v>0</v>
      </c>
    </row>
    <row r="3741" spans="1:23"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s="1">
        <v>24.6</v>
      </c>
      <c r="T3741" s="1">
        <v>592.65</v>
      </c>
      <c r="U3741" t="s">
        <v>24</v>
      </c>
      <c r="V3741" t="str">
        <f>IF(ctable[[#This Row],[tenure]]&lt;=12, "Short",IF(ctable[[#This Row],[tenure]]&lt;=36,"Medium","Long"))</f>
        <v>Medium</v>
      </c>
      <c r="W3741">
        <f>IF(ctable[[#This Row],[Churn]]="Yes",1,0)</f>
        <v>0</v>
      </c>
    </row>
    <row r="3742" spans="1:23"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s="1">
        <v>71.650000000000006</v>
      </c>
      <c r="T3742" s="1">
        <v>135.75</v>
      </c>
      <c r="U3742" t="s">
        <v>24</v>
      </c>
      <c r="V3742" t="str">
        <f>IF(ctable[[#This Row],[tenure]]&lt;=12, "Short",IF(ctable[[#This Row],[tenure]]&lt;=36,"Medium","Long"))</f>
        <v>Short</v>
      </c>
      <c r="W3742">
        <f>IF(ctable[[#This Row],[Churn]]="Yes",1,0)</f>
        <v>0</v>
      </c>
    </row>
    <row r="3743" spans="1:23"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s="1">
        <v>104.9</v>
      </c>
      <c r="T3743" s="1">
        <v>7732.65</v>
      </c>
      <c r="U3743" t="s">
        <v>24</v>
      </c>
      <c r="V3743" t="str">
        <f>IF(ctable[[#This Row],[tenure]]&lt;=12, "Short",IF(ctable[[#This Row],[tenure]]&lt;=36,"Medium","Long"))</f>
        <v>Long</v>
      </c>
      <c r="W3743">
        <f>IF(ctable[[#This Row],[Churn]]="Yes",1,0)</f>
        <v>0</v>
      </c>
    </row>
    <row r="3744" spans="1:23"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s="1">
        <v>106.5</v>
      </c>
      <c r="T3744" s="1">
        <v>4282.3999999999996</v>
      </c>
      <c r="U3744" t="s">
        <v>24</v>
      </c>
      <c r="V3744" t="str">
        <f>IF(ctable[[#This Row],[tenure]]&lt;=12, "Short",IF(ctable[[#This Row],[tenure]]&lt;=36,"Medium","Long"))</f>
        <v>Long</v>
      </c>
      <c r="W3744">
        <f>IF(ctable[[#This Row],[Churn]]="Yes",1,0)</f>
        <v>0</v>
      </c>
    </row>
    <row r="3745" spans="1:23"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s="1">
        <v>49.35</v>
      </c>
      <c r="T3745" s="1">
        <v>219.65</v>
      </c>
      <c r="U3745" t="s">
        <v>23</v>
      </c>
      <c r="V3745" t="str">
        <f>IF(ctable[[#This Row],[tenure]]&lt;=12, "Short",IF(ctable[[#This Row],[tenure]]&lt;=36,"Medium","Long"))</f>
        <v>Short</v>
      </c>
      <c r="W3745">
        <f>IF(ctable[[#This Row],[Churn]]="Yes",1,0)</f>
        <v>1</v>
      </c>
    </row>
    <row r="3746" spans="1:23"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s="1">
        <v>75.5</v>
      </c>
      <c r="T3746" s="1">
        <v>2018.1</v>
      </c>
      <c r="U3746" t="s">
        <v>24</v>
      </c>
      <c r="V3746" t="str">
        <f>IF(ctable[[#This Row],[tenure]]&lt;=12, "Short",IF(ctable[[#This Row],[tenure]]&lt;=36,"Medium","Long"))</f>
        <v>Medium</v>
      </c>
      <c r="W3746">
        <f>IF(ctable[[#This Row],[Churn]]="Yes",1,0)</f>
        <v>0</v>
      </c>
    </row>
    <row r="3747" spans="1:23"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s="1">
        <v>94.25</v>
      </c>
      <c r="T3747" s="1">
        <v>669</v>
      </c>
      <c r="U3747" t="s">
        <v>23</v>
      </c>
      <c r="V3747" t="str">
        <f>IF(ctable[[#This Row],[tenure]]&lt;=12, "Short",IF(ctable[[#This Row],[tenure]]&lt;=36,"Medium","Long"))</f>
        <v>Short</v>
      </c>
      <c r="W3747">
        <f>IF(ctable[[#This Row],[Churn]]="Yes",1,0)</f>
        <v>1</v>
      </c>
    </row>
    <row r="3748" spans="1:23"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s="1">
        <v>68.95</v>
      </c>
      <c r="T3748" s="1">
        <v>68.95</v>
      </c>
      <c r="U3748" t="s">
        <v>23</v>
      </c>
      <c r="V3748" t="str">
        <f>IF(ctable[[#This Row],[tenure]]&lt;=12, "Short",IF(ctable[[#This Row],[tenure]]&lt;=36,"Medium","Long"))</f>
        <v>Short</v>
      </c>
      <c r="W3748">
        <f>IF(ctable[[#This Row],[Churn]]="Yes",1,0)</f>
        <v>1</v>
      </c>
    </row>
    <row r="3749" spans="1:23"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s="1">
        <v>58.5</v>
      </c>
      <c r="T3749" s="1">
        <v>224.85</v>
      </c>
      <c r="U3749" t="s">
        <v>24</v>
      </c>
      <c r="V3749" t="str">
        <f>IF(ctable[[#This Row],[tenure]]&lt;=12, "Short",IF(ctable[[#This Row],[tenure]]&lt;=36,"Medium","Long"))</f>
        <v>Short</v>
      </c>
      <c r="W3749">
        <f>IF(ctable[[#This Row],[Churn]]="Yes",1,0)</f>
        <v>0</v>
      </c>
    </row>
    <row r="3750" spans="1:23"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s="1">
        <v>78.900000000000006</v>
      </c>
      <c r="T3750" s="1">
        <v>3771.5</v>
      </c>
      <c r="U3750" t="s">
        <v>24</v>
      </c>
      <c r="V3750" t="str">
        <f>IF(ctable[[#This Row],[tenure]]&lt;=12, "Short",IF(ctable[[#This Row],[tenure]]&lt;=36,"Medium","Long"))</f>
        <v>Long</v>
      </c>
      <c r="W3750">
        <f>IF(ctable[[#This Row],[Churn]]="Yes",1,0)</f>
        <v>0</v>
      </c>
    </row>
    <row r="3751" spans="1:23"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s="1">
        <v>93.85</v>
      </c>
      <c r="T3751" s="1">
        <v>196.75</v>
      </c>
      <c r="U3751" t="s">
        <v>23</v>
      </c>
      <c r="V3751" t="str">
        <f>IF(ctable[[#This Row],[tenure]]&lt;=12, "Short",IF(ctable[[#This Row],[tenure]]&lt;=36,"Medium","Long"))</f>
        <v>Short</v>
      </c>
      <c r="W3751">
        <f>IF(ctable[[#This Row],[Churn]]="Yes",1,0)</f>
        <v>1</v>
      </c>
    </row>
    <row r="3752" spans="1:23"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s="1">
        <v>79.2</v>
      </c>
      <c r="T3752" s="1">
        <v>943.85</v>
      </c>
      <c r="U3752" t="s">
        <v>24</v>
      </c>
      <c r="V3752" t="str">
        <f>IF(ctable[[#This Row],[tenure]]&lt;=12, "Short",IF(ctable[[#This Row],[tenure]]&lt;=36,"Medium","Long"))</f>
        <v>Short</v>
      </c>
      <c r="W3752">
        <f>IF(ctable[[#This Row],[Churn]]="Yes",1,0)</f>
        <v>0</v>
      </c>
    </row>
    <row r="3753" spans="1:23"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s="1">
        <v>109.45</v>
      </c>
      <c r="T3753" s="1">
        <v>6572.85</v>
      </c>
      <c r="U3753" t="s">
        <v>24</v>
      </c>
      <c r="V3753" t="str">
        <f>IF(ctable[[#This Row],[tenure]]&lt;=12, "Short",IF(ctable[[#This Row],[tenure]]&lt;=36,"Medium","Long"))</f>
        <v>Long</v>
      </c>
      <c r="W3753">
        <f>IF(ctable[[#This Row],[Churn]]="Yes",1,0)</f>
        <v>0</v>
      </c>
    </row>
    <row r="3754" spans="1:23"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s="1">
        <v>59.2</v>
      </c>
      <c r="T3754" s="1">
        <v>3175.85</v>
      </c>
      <c r="U3754" t="s">
        <v>24</v>
      </c>
      <c r="V3754" t="str">
        <f>IF(ctable[[#This Row],[tenure]]&lt;=12, "Short",IF(ctable[[#This Row],[tenure]]&lt;=36,"Medium","Long"))</f>
        <v>Long</v>
      </c>
      <c r="W3754">
        <f>IF(ctable[[#This Row],[Churn]]="Yes",1,0)</f>
        <v>0</v>
      </c>
    </row>
    <row r="3755" spans="1:23"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s="1">
        <v>29.15</v>
      </c>
      <c r="T3755" s="1">
        <v>29.15</v>
      </c>
      <c r="U3755" t="s">
        <v>24</v>
      </c>
      <c r="V3755" t="str">
        <f>IF(ctable[[#This Row],[tenure]]&lt;=12, "Short",IF(ctable[[#This Row],[tenure]]&lt;=36,"Medium","Long"))</f>
        <v>Short</v>
      </c>
      <c r="W3755">
        <f>IF(ctable[[#This Row],[Churn]]="Yes",1,0)</f>
        <v>0</v>
      </c>
    </row>
    <row r="3756" spans="1:23"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s="1">
        <v>20.05</v>
      </c>
      <c r="T3756" s="1">
        <v>20.05</v>
      </c>
      <c r="U3756" t="s">
        <v>24</v>
      </c>
      <c r="V3756" t="str">
        <f>IF(ctable[[#This Row],[tenure]]&lt;=12, "Short",IF(ctable[[#This Row],[tenure]]&lt;=36,"Medium","Long"))</f>
        <v>Short</v>
      </c>
      <c r="W3756">
        <f>IF(ctable[[#This Row],[Churn]]="Yes",1,0)</f>
        <v>0</v>
      </c>
    </row>
    <row r="3757" spans="1:23"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s="1">
        <v>76.05</v>
      </c>
      <c r="T3757" s="1">
        <v>318.89999999999998</v>
      </c>
      <c r="U3757" t="s">
        <v>23</v>
      </c>
      <c r="V3757" t="str">
        <f>IF(ctable[[#This Row],[tenure]]&lt;=12, "Short",IF(ctable[[#This Row],[tenure]]&lt;=36,"Medium","Long"))</f>
        <v>Short</v>
      </c>
      <c r="W3757">
        <f>IF(ctable[[#This Row],[Churn]]="Yes",1,0)</f>
        <v>1</v>
      </c>
    </row>
    <row r="3758" spans="1:23"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s="1">
        <v>24.45</v>
      </c>
      <c r="T3758" s="1">
        <v>24.45</v>
      </c>
      <c r="U3758" t="s">
        <v>23</v>
      </c>
      <c r="V3758" t="str">
        <f>IF(ctable[[#This Row],[tenure]]&lt;=12, "Short",IF(ctable[[#This Row],[tenure]]&lt;=36,"Medium","Long"))</f>
        <v>Short</v>
      </c>
      <c r="W3758">
        <f>IF(ctable[[#This Row],[Churn]]="Yes",1,0)</f>
        <v>1</v>
      </c>
    </row>
    <row r="3759" spans="1:23"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s="1">
        <v>66.5</v>
      </c>
      <c r="T3759" s="1">
        <v>2762.75</v>
      </c>
      <c r="U3759" t="s">
        <v>24</v>
      </c>
      <c r="V3759" t="str">
        <f>IF(ctable[[#This Row],[tenure]]&lt;=12, "Short",IF(ctable[[#This Row],[tenure]]&lt;=36,"Medium","Long"))</f>
        <v>Long</v>
      </c>
      <c r="W3759">
        <f>IF(ctable[[#This Row],[Churn]]="Yes",1,0)</f>
        <v>0</v>
      </c>
    </row>
    <row r="3760" spans="1:23"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s="1">
        <v>49.55</v>
      </c>
      <c r="T3760" s="1">
        <v>49.55</v>
      </c>
      <c r="U3760" t="s">
        <v>24</v>
      </c>
      <c r="V3760" t="str">
        <f>IF(ctable[[#This Row],[tenure]]&lt;=12, "Short",IF(ctable[[#This Row],[tenure]]&lt;=36,"Medium","Long"))</f>
        <v>Short</v>
      </c>
      <c r="W3760">
        <f>IF(ctable[[#This Row],[Churn]]="Yes",1,0)</f>
        <v>0</v>
      </c>
    </row>
    <row r="3761" spans="1:23"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s="1">
        <v>89.35</v>
      </c>
      <c r="T3761" s="1">
        <v>631.85</v>
      </c>
      <c r="U3761" t="s">
        <v>23</v>
      </c>
      <c r="V3761" t="str">
        <f>IF(ctable[[#This Row],[tenure]]&lt;=12, "Short",IF(ctable[[#This Row],[tenure]]&lt;=36,"Medium","Long"))</f>
        <v>Short</v>
      </c>
      <c r="W3761">
        <f>IF(ctable[[#This Row],[Churn]]="Yes",1,0)</f>
        <v>1</v>
      </c>
    </row>
    <row r="3762" spans="1:23"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s="1">
        <v>73.599999999999994</v>
      </c>
      <c r="T3762" s="1">
        <v>232.5</v>
      </c>
      <c r="U3762" t="s">
        <v>24</v>
      </c>
      <c r="V3762" t="str">
        <f>IF(ctable[[#This Row],[tenure]]&lt;=12, "Short",IF(ctable[[#This Row],[tenure]]&lt;=36,"Medium","Long"))</f>
        <v>Short</v>
      </c>
      <c r="W3762">
        <f>IF(ctable[[#This Row],[Churn]]="Yes",1,0)</f>
        <v>0</v>
      </c>
    </row>
    <row r="3763" spans="1:23"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s="1">
        <v>82.65</v>
      </c>
      <c r="T3763" s="1">
        <v>5919.35</v>
      </c>
      <c r="U3763" t="s">
        <v>24</v>
      </c>
      <c r="V3763" t="str">
        <f>IF(ctable[[#This Row],[tenure]]&lt;=12, "Short",IF(ctable[[#This Row],[tenure]]&lt;=36,"Medium","Long"))</f>
        <v>Long</v>
      </c>
      <c r="W3763">
        <f>IF(ctable[[#This Row],[Churn]]="Yes",1,0)</f>
        <v>0</v>
      </c>
    </row>
    <row r="3764" spans="1:23"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s="1">
        <v>49</v>
      </c>
      <c r="T3764" s="1">
        <v>749.25</v>
      </c>
      <c r="U3764" t="s">
        <v>24</v>
      </c>
      <c r="V3764" t="str">
        <f>IF(ctable[[#This Row],[tenure]]&lt;=12, "Short",IF(ctable[[#This Row],[tenure]]&lt;=36,"Medium","Long"))</f>
        <v>Medium</v>
      </c>
      <c r="W3764">
        <f>IF(ctable[[#This Row],[Churn]]="Yes",1,0)</f>
        <v>0</v>
      </c>
    </row>
    <row r="3765" spans="1:23"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s="1">
        <v>80.349999999999994</v>
      </c>
      <c r="T3765" s="1">
        <v>307.39999999999998</v>
      </c>
      <c r="U3765" t="s">
        <v>23</v>
      </c>
      <c r="V3765" t="str">
        <f>IF(ctable[[#This Row],[tenure]]&lt;=12, "Short",IF(ctable[[#This Row],[tenure]]&lt;=36,"Medium","Long"))</f>
        <v>Short</v>
      </c>
      <c r="W3765">
        <f>IF(ctable[[#This Row],[Churn]]="Yes",1,0)</f>
        <v>1</v>
      </c>
    </row>
    <row r="3766" spans="1:23"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s="1">
        <v>25.2</v>
      </c>
      <c r="T3766" s="1">
        <v>245.15</v>
      </c>
      <c r="U3766" t="s">
        <v>24</v>
      </c>
      <c r="V3766" t="str">
        <f>IF(ctable[[#This Row],[tenure]]&lt;=12, "Short",IF(ctable[[#This Row],[tenure]]&lt;=36,"Medium","Long"))</f>
        <v>Short</v>
      </c>
      <c r="W3766">
        <f>IF(ctable[[#This Row],[Churn]]="Yes",1,0)</f>
        <v>0</v>
      </c>
    </row>
    <row r="3767" spans="1:23"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s="1">
        <v>25.45</v>
      </c>
      <c r="T3767" s="1">
        <v>134.75</v>
      </c>
      <c r="U3767" t="s">
        <v>24</v>
      </c>
      <c r="V3767" t="str">
        <f>IF(ctable[[#This Row],[tenure]]&lt;=12, "Short",IF(ctable[[#This Row],[tenure]]&lt;=36,"Medium","Long"))</f>
        <v>Short</v>
      </c>
      <c r="W3767">
        <f>IF(ctable[[#This Row],[Churn]]="Yes",1,0)</f>
        <v>0</v>
      </c>
    </row>
    <row r="3768" spans="1:23"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s="1">
        <v>55.8</v>
      </c>
      <c r="T3768" s="1">
        <v>55.8</v>
      </c>
      <c r="U3768" t="s">
        <v>23</v>
      </c>
      <c r="V3768" t="str">
        <f>IF(ctable[[#This Row],[tenure]]&lt;=12, "Short",IF(ctable[[#This Row],[tenure]]&lt;=36,"Medium","Long"))</f>
        <v>Short</v>
      </c>
      <c r="W3768">
        <f>IF(ctable[[#This Row],[Churn]]="Yes",1,0)</f>
        <v>1</v>
      </c>
    </row>
    <row r="3769" spans="1:23"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s="1">
        <v>110.9</v>
      </c>
      <c r="T3769" s="1">
        <v>8240.85</v>
      </c>
      <c r="U3769" t="s">
        <v>24</v>
      </c>
      <c r="V3769" t="str">
        <f>IF(ctable[[#This Row],[tenure]]&lt;=12, "Short",IF(ctable[[#This Row],[tenure]]&lt;=36,"Medium","Long"))</f>
        <v>Long</v>
      </c>
      <c r="W3769">
        <f>IF(ctable[[#This Row],[Churn]]="Yes",1,0)</f>
        <v>0</v>
      </c>
    </row>
    <row r="3770" spans="1:23"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s="1">
        <v>77.75</v>
      </c>
      <c r="T3770" s="1">
        <v>4266.3999999999996</v>
      </c>
      <c r="U3770" t="s">
        <v>24</v>
      </c>
      <c r="V3770" t="str">
        <f>IF(ctable[[#This Row],[tenure]]&lt;=12, "Short",IF(ctable[[#This Row],[tenure]]&lt;=36,"Medium","Long"))</f>
        <v>Long</v>
      </c>
      <c r="W3770">
        <f>IF(ctable[[#This Row],[Churn]]="Yes",1,0)</f>
        <v>0</v>
      </c>
    </row>
    <row r="3771" spans="1:23"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s="1">
        <v>26.2</v>
      </c>
      <c r="T3771" s="1">
        <v>1077.5</v>
      </c>
      <c r="U3771" t="s">
        <v>24</v>
      </c>
      <c r="V3771" t="str">
        <f>IF(ctable[[#This Row],[tenure]]&lt;=12, "Short",IF(ctable[[#This Row],[tenure]]&lt;=36,"Medium","Long"))</f>
        <v>Long</v>
      </c>
      <c r="W3771">
        <f>IF(ctable[[#This Row],[Churn]]="Yes",1,0)</f>
        <v>0</v>
      </c>
    </row>
    <row r="3772" spans="1:23"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s="1">
        <v>19.899999999999999</v>
      </c>
      <c r="T3772" s="1">
        <v>1115.5999999999999</v>
      </c>
      <c r="U3772" t="s">
        <v>24</v>
      </c>
      <c r="V3772" t="str">
        <f>IF(ctable[[#This Row],[tenure]]&lt;=12, "Short",IF(ctable[[#This Row],[tenure]]&lt;=36,"Medium","Long"))</f>
        <v>Long</v>
      </c>
      <c r="W3772">
        <f>IF(ctable[[#This Row],[Churn]]="Yes",1,0)</f>
        <v>0</v>
      </c>
    </row>
    <row r="3773" spans="1:23"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s="1">
        <v>79.05</v>
      </c>
      <c r="T3773" s="1">
        <v>79.05</v>
      </c>
      <c r="U3773" t="s">
        <v>23</v>
      </c>
      <c r="V3773" t="str">
        <f>IF(ctable[[#This Row],[tenure]]&lt;=12, "Short",IF(ctable[[#This Row],[tenure]]&lt;=36,"Medium","Long"))</f>
        <v>Short</v>
      </c>
      <c r="W3773">
        <f>IF(ctable[[#This Row],[Churn]]="Yes",1,0)</f>
        <v>1</v>
      </c>
    </row>
    <row r="3774" spans="1:23"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s="1">
        <v>95</v>
      </c>
      <c r="T3774" s="1">
        <v>95</v>
      </c>
      <c r="U3774" t="s">
        <v>23</v>
      </c>
      <c r="V3774" t="str">
        <f>IF(ctable[[#This Row],[tenure]]&lt;=12, "Short",IF(ctable[[#This Row],[tenure]]&lt;=36,"Medium","Long"))</f>
        <v>Short</v>
      </c>
      <c r="W3774">
        <f>IF(ctable[[#This Row],[Churn]]="Yes",1,0)</f>
        <v>1</v>
      </c>
    </row>
    <row r="3775" spans="1:23"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s="1">
        <v>25.2</v>
      </c>
      <c r="T3775" s="1">
        <v>25.2</v>
      </c>
      <c r="U3775" t="s">
        <v>23</v>
      </c>
      <c r="V3775" t="str">
        <f>IF(ctable[[#This Row],[tenure]]&lt;=12, "Short",IF(ctable[[#This Row],[tenure]]&lt;=36,"Medium","Long"))</f>
        <v>Short</v>
      </c>
      <c r="W3775">
        <f>IF(ctable[[#This Row],[Churn]]="Yes",1,0)</f>
        <v>1</v>
      </c>
    </row>
    <row r="3776" spans="1:23"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s="1">
        <v>80.849999999999994</v>
      </c>
      <c r="T3776" s="1">
        <v>4079.55</v>
      </c>
      <c r="U3776" t="s">
        <v>24</v>
      </c>
      <c r="V3776" t="str">
        <f>IF(ctable[[#This Row],[tenure]]&lt;=12, "Short",IF(ctable[[#This Row],[tenure]]&lt;=36,"Medium","Long"))</f>
        <v>Long</v>
      </c>
      <c r="W3776">
        <f>IF(ctable[[#This Row],[Churn]]="Yes",1,0)</f>
        <v>0</v>
      </c>
    </row>
    <row r="3777" spans="1:23"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s="1">
        <v>98.4</v>
      </c>
      <c r="T3777" s="1">
        <v>4187.75</v>
      </c>
      <c r="U3777" t="s">
        <v>23</v>
      </c>
      <c r="V3777" t="str">
        <f>IF(ctable[[#This Row],[tenure]]&lt;=12, "Short",IF(ctable[[#This Row],[tenure]]&lt;=36,"Medium","Long"))</f>
        <v>Long</v>
      </c>
      <c r="W3777">
        <f>IF(ctable[[#This Row],[Churn]]="Yes",1,0)</f>
        <v>1</v>
      </c>
    </row>
    <row r="3778" spans="1:23"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s="1">
        <v>56.35</v>
      </c>
      <c r="T3778" s="1">
        <v>2391.15</v>
      </c>
      <c r="U3778" t="s">
        <v>24</v>
      </c>
      <c r="V3778" t="str">
        <f>IF(ctable[[#This Row],[tenure]]&lt;=12, "Short",IF(ctable[[#This Row],[tenure]]&lt;=36,"Medium","Long"))</f>
        <v>Long</v>
      </c>
      <c r="W3778">
        <f>IF(ctable[[#This Row],[Churn]]="Yes",1,0)</f>
        <v>0</v>
      </c>
    </row>
    <row r="3779" spans="1:23"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s="1">
        <v>19.3</v>
      </c>
      <c r="T3779" s="1">
        <v>890.5</v>
      </c>
      <c r="U3779" t="s">
        <v>24</v>
      </c>
      <c r="V3779" t="str">
        <f>IF(ctable[[#This Row],[tenure]]&lt;=12, "Short",IF(ctable[[#This Row],[tenure]]&lt;=36,"Medium","Long"))</f>
        <v>Long</v>
      </c>
      <c r="W3779">
        <f>IF(ctable[[#This Row],[Churn]]="Yes",1,0)</f>
        <v>0</v>
      </c>
    </row>
    <row r="3780" spans="1:23"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s="1">
        <v>50.4</v>
      </c>
      <c r="T3780" s="1">
        <v>137.25</v>
      </c>
      <c r="U3780" t="s">
        <v>24</v>
      </c>
      <c r="V3780" t="str">
        <f>IF(ctable[[#This Row],[tenure]]&lt;=12, "Short",IF(ctable[[#This Row],[tenure]]&lt;=36,"Medium","Long"))</f>
        <v>Short</v>
      </c>
      <c r="W3780">
        <f>IF(ctable[[#This Row],[Churn]]="Yes",1,0)</f>
        <v>0</v>
      </c>
    </row>
    <row r="3781" spans="1:23"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s="1">
        <v>79.400000000000006</v>
      </c>
      <c r="T3781" s="1">
        <v>5154.6000000000004</v>
      </c>
      <c r="U3781" t="s">
        <v>23</v>
      </c>
      <c r="V3781" t="str">
        <f>IF(ctable[[#This Row],[tenure]]&lt;=12, "Short",IF(ctable[[#This Row],[tenure]]&lt;=36,"Medium","Long"))</f>
        <v>Long</v>
      </c>
      <c r="W3781">
        <f>IF(ctable[[#This Row],[Churn]]="Yes",1,0)</f>
        <v>1</v>
      </c>
    </row>
    <row r="3782" spans="1:23"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s="1">
        <v>55.25</v>
      </c>
      <c r="T3782" s="1">
        <v>3119.9</v>
      </c>
      <c r="U3782" t="s">
        <v>24</v>
      </c>
      <c r="V3782" t="str">
        <f>IF(ctable[[#This Row],[tenure]]&lt;=12, "Short",IF(ctable[[#This Row],[tenure]]&lt;=36,"Medium","Long"))</f>
        <v>Long</v>
      </c>
      <c r="W3782">
        <f>IF(ctable[[#This Row],[Churn]]="Yes",1,0)</f>
        <v>0</v>
      </c>
    </row>
    <row r="3783" spans="1:23"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s="1">
        <v>19.100000000000001</v>
      </c>
      <c r="T3783" s="1">
        <v>529.5</v>
      </c>
      <c r="U3783" t="s">
        <v>24</v>
      </c>
      <c r="V3783" t="str">
        <f>IF(ctable[[#This Row],[tenure]]&lt;=12, "Short",IF(ctable[[#This Row],[tenure]]&lt;=36,"Medium","Long"))</f>
        <v>Medium</v>
      </c>
      <c r="W3783">
        <f>IF(ctable[[#This Row],[Churn]]="Yes",1,0)</f>
        <v>0</v>
      </c>
    </row>
    <row r="3784" spans="1:23"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s="1">
        <v>84.05</v>
      </c>
      <c r="T3784" s="1">
        <v>966.55</v>
      </c>
      <c r="U3784" t="s">
        <v>24</v>
      </c>
      <c r="V3784" t="str">
        <f>IF(ctable[[#This Row],[tenure]]&lt;=12, "Short",IF(ctable[[#This Row],[tenure]]&lt;=36,"Medium","Long"))</f>
        <v>Short</v>
      </c>
      <c r="W3784">
        <f>IF(ctable[[#This Row],[Churn]]="Yes",1,0)</f>
        <v>0</v>
      </c>
    </row>
    <row r="3785" spans="1:23"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s="1">
        <v>105.2</v>
      </c>
      <c r="T3785" s="1">
        <v>6936.85</v>
      </c>
      <c r="U3785" t="s">
        <v>24</v>
      </c>
      <c r="V3785" t="str">
        <f>IF(ctable[[#This Row],[tenure]]&lt;=12, "Short",IF(ctable[[#This Row],[tenure]]&lt;=36,"Medium","Long"))</f>
        <v>Long</v>
      </c>
      <c r="W3785">
        <f>IF(ctable[[#This Row],[Churn]]="Yes",1,0)</f>
        <v>0</v>
      </c>
    </row>
    <row r="3786" spans="1:23"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s="1">
        <v>101.4</v>
      </c>
      <c r="T3786" s="1">
        <v>3496.3</v>
      </c>
      <c r="U3786" t="s">
        <v>23</v>
      </c>
      <c r="V3786" t="str">
        <f>IF(ctable[[#This Row],[tenure]]&lt;=12, "Short",IF(ctable[[#This Row],[tenure]]&lt;=36,"Medium","Long"))</f>
        <v>Medium</v>
      </c>
      <c r="W3786">
        <f>IF(ctable[[#This Row],[Churn]]="Yes",1,0)</f>
        <v>1</v>
      </c>
    </row>
    <row r="3787" spans="1:23"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s="1">
        <v>89.8</v>
      </c>
      <c r="T3787" s="1">
        <v>914.3</v>
      </c>
      <c r="U3787" t="s">
        <v>23</v>
      </c>
      <c r="V3787" t="str">
        <f>IF(ctable[[#This Row],[tenure]]&lt;=12, "Short",IF(ctable[[#This Row],[tenure]]&lt;=36,"Medium","Long"))</f>
        <v>Short</v>
      </c>
      <c r="W3787">
        <f>IF(ctable[[#This Row],[Churn]]="Yes",1,0)</f>
        <v>1</v>
      </c>
    </row>
    <row r="3788" spans="1:23"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s="1">
        <v>75.75</v>
      </c>
      <c r="T3788" s="1">
        <v>1929</v>
      </c>
      <c r="U3788" t="s">
        <v>24</v>
      </c>
      <c r="V3788" t="str">
        <f>IF(ctable[[#This Row],[tenure]]&lt;=12, "Short",IF(ctable[[#This Row],[tenure]]&lt;=36,"Medium","Long"))</f>
        <v>Medium</v>
      </c>
      <c r="W3788">
        <f>IF(ctable[[#This Row],[Churn]]="Yes",1,0)</f>
        <v>0</v>
      </c>
    </row>
    <row r="3789" spans="1:23"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s="1">
        <v>95.3</v>
      </c>
      <c r="T3789" s="1">
        <v>5817.7</v>
      </c>
      <c r="U3789" t="s">
        <v>24</v>
      </c>
      <c r="V3789" t="str">
        <f>IF(ctable[[#This Row],[tenure]]&lt;=12, "Short",IF(ctable[[#This Row],[tenure]]&lt;=36,"Medium","Long"))</f>
        <v>Long</v>
      </c>
      <c r="W3789">
        <f>IF(ctable[[#This Row],[Churn]]="Yes",1,0)</f>
        <v>0</v>
      </c>
    </row>
    <row r="3790" spans="1:23"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s="1">
        <v>109.75</v>
      </c>
      <c r="T3790" s="1">
        <v>6110.2</v>
      </c>
      <c r="U3790" t="s">
        <v>23</v>
      </c>
      <c r="V3790" t="str">
        <f>IF(ctable[[#This Row],[tenure]]&lt;=12, "Short",IF(ctable[[#This Row],[tenure]]&lt;=36,"Medium","Long"))</f>
        <v>Long</v>
      </c>
      <c r="W3790">
        <f>IF(ctable[[#This Row],[Churn]]="Yes",1,0)</f>
        <v>1</v>
      </c>
    </row>
    <row r="3791" spans="1:23"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s="1">
        <v>19.850000000000001</v>
      </c>
      <c r="T3791" s="1">
        <v>178.8</v>
      </c>
      <c r="U3791" t="s">
        <v>24</v>
      </c>
      <c r="V3791" t="str">
        <f>IF(ctable[[#This Row],[tenure]]&lt;=12, "Short",IF(ctable[[#This Row],[tenure]]&lt;=36,"Medium","Long"))</f>
        <v>Short</v>
      </c>
      <c r="W3791">
        <f>IF(ctable[[#This Row],[Churn]]="Yes",1,0)</f>
        <v>0</v>
      </c>
    </row>
    <row r="3792" spans="1:23"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s="1">
        <v>19.3</v>
      </c>
      <c r="T3792" s="1">
        <v>28.3</v>
      </c>
      <c r="U3792" t="s">
        <v>23</v>
      </c>
      <c r="V3792" t="str">
        <f>IF(ctable[[#This Row],[tenure]]&lt;=12, "Short",IF(ctable[[#This Row],[tenure]]&lt;=36,"Medium","Long"))</f>
        <v>Short</v>
      </c>
      <c r="W3792">
        <f>IF(ctable[[#This Row],[Churn]]="Yes",1,0)</f>
        <v>1</v>
      </c>
    </row>
    <row r="3793" spans="1:23"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s="1">
        <v>69.099999999999994</v>
      </c>
      <c r="T3793" s="1">
        <v>435</v>
      </c>
      <c r="U3793" t="s">
        <v>24</v>
      </c>
      <c r="V3793" t="str">
        <f>IF(ctable[[#This Row],[tenure]]&lt;=12, "Short",IF(ctable[[#This Row],[tenure]]&lt;=36,"Medium","Long"))</f>
        <v>Short</v>
      </c>
      <c r="W3793">
        <f>IF(ctable[[#This Row],[Churn]]="Yes",1,0)</f>
        <v>0</v>
      </c>
    </row>
    <row r="3794" spans="1:23"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s="1">
        <v>91.25</v>
      </c>
      <c r="T3794" s="1">
        <v>2351.8000000000002</v>
      </c>
      <c r="U3794" t="s">
        <v>23</v>
      </c>
      <c r="V3794" t="str">
        <f>IF(ctable[[#This Row],[tenure]]&lt;=12, "Short",IF(ctable[[#This Row],[tenure]]&lt;=36,"Medium","Long"))</f>
        <v>Medium</v>
      </c>
      <c r="W3794">
        <f>IF(ctable[[#This Row],[Churn]]="Yes",1,0)</f>
        <v>1</v>
      </c>
    </row>
    <row r="3795" spans="1:23"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s="1">
        <v>20.25</v>
      </c>
      <c r="T3795" s="1">
        <v>186.15</v>
      </c>
      <c r="U3795" t="s">
        <v>24</v>
      </c>
      <c r="V3795" t="str">
        <f>IF(ctable[[#This Row],[tenure]]&lt;=12, "Short",IF(ctable[[#This Row],[tenure]]&lt;=36,"Medium","Long"))</f>
        <v>Short</v>
      </c>
      <c r="W3795">
        <f>IF(ctable[[#This Row],[Churn]]="Yes",1,0)</f>
        <v>0</v>
      </c>
    </row>
    <row r="3796" spans="1:23"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s="1">
        <v>54.75</v>
      </c>
      <c r="T3796" s="1">
        <v>445.85</v>
      </c>
      <c r="U3796" t="s">
        <v>24</v>
      </c>
      <c r="V3796" t="str">
        <f>IF(ctable[[#This Row],[tenure]]&lt;=12, "Short",IF(ctable[[#This Row],[tenure]]&lt;=36,"Medium","Long"))</f>
        <v>Short</v>
      </c>
      <c r="W3796">
        <f>IF(ctable[[#This Row],[Churn]]="Yes",1,0)</f>
        <v>0</v>
      </c>
    </row>
    <row r="3797" spans="1:23"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s="1">
        <v>81.45</v>
      </c>
      <c r="T3797" s="1">
        <v>912</v>
      </c>
      <c r="U3797" t="s">
        <v>24</v>
      </c>
      <c r="V3797" t="str">
        <f>IF(ctable[[#This Row],[tenure]]&lt;=12, "Short",IF(ctable[[#This Row],[tenure]]&lt;=36,"Medium","Long"))</f>
        <v>Short</v>
      </c>
      <c r="W3797">
        <f>IF(ctable[[#This Row],[Churn]]="Yes",1,0)</f>
        <v>0</v>
      </c>
    </row>
    <row r="3798" spans="1:23"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s="1">
        <v>49.1</v>
      </c>
      <c r="T3798" s="1">
        <v>679.55</v>
      </c>
      <c r="U3798" t="s">
        <v>23</v>
      </c>
      <c r="V3798" t="str">
        <f>IF(ctable[[#This Row],[tenure]]&lt;=12, "Short",IF(ctable[[#This Row],[tenure]]&lt;=36,"Medium","Long"))</f>
        <v>Medium</v>
      </c>
      <c r="W3798">
        <f>IF(ctable[[#This Row],[Churn]]="Yes",1,0)</f>
        <v>1</v>
      </c>
    </row>
    <row r="3799" spans="1:23"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s="1">
        <v>80.2</v>
      </c>
      <c r="T3799" s="1">
        <v>3581.6</v>
      </c>
      <c r="U3799" t="s">
        <v>24</v>
      </c>
      <c r="V3799" t="str">
        <f>IF(ctable[[#This Row],[tenure]]&lt;=12, "Short",IF(ctable[[#This Row],[tenure]]&lt;=36,"Medium","Long"))</f>
        <v>Long</v>
      </c>
      <c r="W3799">
        <f>IF(ctable[[#This Row],[Churn]]="Yes",1,0)</f>
        <v>0</v>
      </c>
    </row>
    <row r="3800" spans="1:23"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s="1">
        <v>100.3</v>
      </c>
      <c r="T3800" s="1">
        <v>4222.95</v>
      </c>
      <c r="U3800" t="s">
        <v>24</v>
      </c>
      <c r="V3800" t="str">
        <f>IF(ctable[[#This Row],[tenure]]&lt;=12, "Short",IF(ctable[[#This Row],[tenure]]&lt;=36,"Medium","Long"))</f>
        <v>Long</v>
      </c>
      <c r="W3800">
        <f>IF(ctable[[#This Row],[Churn]]="Yes",1,0)</f>
        <v>0</v>
      </c>
    </row>
    <row r="3801" spans="1:23"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s="1">
        <v>65.25</v>
      </c>
      <c r="T3801" s="1">
        <v>1994.3</v>
      </c>
      <c r="U3801" t="s">
        <v>23</v>
      </c>
      <c r="V3801" t="str">
        <f>IF(ctable[[#This Row],[tenure]]&lt;=12, "Short",IF(ctable[[#This Row],[tenure]]&lt;=36,"Medium","Long"))</f>
        <v>Medium</v>
      </c>
      <c r="W3801">
        <f>IF(ctable[[#This Row],[Churn]]="Yes",1,0)</f>
        <v>1</v>
      </c>
    </row>
    <row r="3802" spans="1:23"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s="1">
        <v>90.95</v>
      </c>
      <c r="T3802" s="1">
        <v>5930.05</v>
      </c>
      <c r="U3802" t="s">
        <v>24</v>
      </c>
      <c r="V3802" t="str">
        <f>IF(ctable[[#This Row],[tenure]]&lt;=12, "Short",IF(ctable[[#This Row],[tenure]]&lt;=36,"Medium","Long"))</f>
        <v>Long</v>
      </c>
      <c r="W3802">
        <f>IF(ctable[[#This Row],[Churn]]="Yes",1,0)</f>
        <v>0</v>
      </c>
    </row>
    <row r="3803" spans="1:23"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s="1">
        <v>85.45</v>
      </c>
      <c r="T3803" s="1">
        <v>1505.85</v>
      </c>
      <c r="U3803" t="s">
        <v>23</v>
      </c>
      <c r="V3803" t="str">
        <f>IF(ctable[[#This Row],[tenure]]&lt;=12, "Short",IF(ctable[[#This Row],[tenure]]&lt;=36,"Medium","Long"))</f>
        <v>Medium</v>
      </c>
      <c r="W3803">
        <f>IF(ctable[[#This Row],[Churn]]="Yes",1,0)</f>
        <v>1</v>
      </c>
    </row>
    <row r="3804" spans="1:23"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s="1">
        <v>20</v>
      </c>
      <c r="T3804" s="1">
        <v>20</v>
      </c>
      <c r="U3804" t="s">
        <v>24</v>
      </c>
      <c r="V3804" t="str">
        <f>IF(ctable[[#This Row],[tenure]]&lt;=12, "Short",IF(ctable[[#This Row],[tenure]]&lt;=36,"Medium","Long"))</f>
        <v>Short</v>
      </c>
      <c r="W3804">
        <f>IF(ctable[[#This Row],[Churn]]="Yes",1,0)</f>
        <v>0</v>
      </c>
    </row>
    <row r="3805" spans="1:23"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s="1">
        <v>94.1</v>
      </c>
      <c r="T3805" s="1">
        <v>5638.3</v>
      </c>
      <c r="U3805" t="s">
        <v>23</v>
      </c>
      <c r="V3805" t="str">
        <f>IF(ctable[[#This Row],[tenure]]&lt;=12, "Short",IF(ctable[[#This Row],[tenure]]&lt;=36,"Medium","Long"))</f>
        <v>Long</v>
      </c>
      <c r="W3805">
        <f>IF(ctable[[#This Row],[Churn]]="Yes",1,0)</f>
        <v>1</v>
      </c>
    </row>
    <row r="3806" spans="1:23"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s="1">
        <v>79.849999999999994</v>
      </c>
      <c r="T3806" s="1">
        <v>797.25</v>
      </c>
      <c r="U3806" t="s">
        <v>24</v>
      </c>
      <c r="V3806" t="str">
        <f>IF(ctable[[#This Row],[tenure]]&lt;=12, "Short",IF(ctable[[#This Row],[tenure]]&lt;=36,"Medium","Long"))</f>
        <v>Short</v>
      </c>
      <c r="W3806">
        <f>IF(ctable[[#This Row],[Churn]]="Yes",1,0)</f>
        <v>0</v>
      </c>
    </row>
    <row r="3807" spans="1:23"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s="1">
        <v>71.650000000000006</v>
      </c>
      <c r="T3807" s="1">
        <v>71.650000000000006</v>
      </c>
      <c r="U3807" t="s">
        <v>23</v>
      </c>
      <c r="V3807" t="str">
        <f>IF(ctable[[#This Row],[tenure]]&lt;=12, "Short",IF(ctable[[#This Row],[tenure]]&lt;=36,"Medium","Long"))</f>
        <v>Short</v>
      </c>
      <c r="W3807">
        <f>IF(ctable[[#This Row],[Churn]]="Yes",1,0)</f>
        <v>1</v>
      </c>
    </row>
    <row r="3808" spans="1:23"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s="1">
        <v>73.55</v>
      </c>
      <c r="T3808" s="1">
        <v>1359.45</v>
      </c>
      <c r="U3808" t="s">
        <v>24</v>
      </c>
      <c r="V3808" t="str">
        <f>IF(ctable[[#This Row],[tenure]]&lt;=12, "Short",IF(ctable[[#This Row],[tenure]]&lt;=36,"Medium","Long"))</f>
        <v>Medium</v>
      </c>
      <c r="W3808">
        <f>IF(ctable[[#This Row],[Churn]]="Yes",1,0)</f>
        <v>0</v>
      </c>
    </row>
    <row r="3809" spans="1:23"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s="1">
        <v>104.65</v>
      </c>
      <c r="T3809" s="1">
        <v>2542.4499999999998</v>
      </c>
      <c r="U3809" t="s">
        <v>23</v>
      </c>
      <c r="V3809" t="str">
        <f>IF(ctable[[#This Row],[tenure]]&lt;=12, "Short",IF(ctable[[#This Row],[tenure]]&lt;=36,"Medium","Long"))</f>
        <v>Medium</v>
      </c>
      <c r="W3809">
        <f>IF(ctable[[#This Row],[Churn]]="Yes",1,0)</f>
        <v>1</v>
      </c>
    </row>
    <row r="3810" spans="1:23"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s="1">
        <v>19.3</v>
      </c>
      <c r="T3810" s="1">
        <v>54.7</v>
      </c>
      <c r="U3810" t="s">
        <v>24</v>
      </c>
      <c r="V3810" t="str">
        <f>IF(ctable[[#This Row],[tenure]]&lt;=12, "Short",IF(ctable[[#This Row],[tenure]]&lt;=36,"Medium","Long"))</f>
        <v>Short</v>
      </c>
      <c r="W3810">
        <f>IF(ctable[[#This Row],[Churn]]="Yes",1,0)</f>
        <v>0</v>
      </c>
    </row>
    <row r="3811" spans="1:23"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s="1">
        <v>20.149999999999999</v>
      </c>
      <c r="T3811" s="1">
        <v>989.05</v>
      </c>
      <c r="U3811" t="s">
        <v>24</v>
      </c>
      <c r="V3811" t="str">
        <f>IF(ctable[[#This Row],[tenure]]&lt;=12, "Short",IF(ctable[[#This Row],[tenure]]&lt;=36,"Medium","Long"))</f>
        <v>Long</v>
      </c>
      <c r="W3811">
        <f>IF(ctable[[#This Row],[Churn]]="Yes",1,0)</f>
        <v>0</v>
      </c>
    </row>
    <row r="3812" spans="1:23"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s="1">
        <v>44.55</v>
      </c>
      <c r="T3812" s="1">
        <v>44.55</v>
      </c>
      <c r="U3812" t="s">
        <v>24</v>
      </c>
      <c r="V3812" t="str">
        <f>IF(ctable[[#This Row],[tenure]]&lt;=12, "Short",IF(ctable[[#This Row],[tenure]]&lt;=36,"Medium","Long"))</f>
        <v>Short</v>
      </c>
      <c r="W3812">
        <f>IF(ctable[[#This Row],[Churn]]="Yes",1,0)</f>
        <v>0</v>
      </c>
    </row>
    <row r="3813" spans="1:23"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s="1">
        <v>54.45</v>
      </c>
      <c r="T3813" s="1">
        <v>87.3</v>
      </c>
      <c r="U3813" t="s">
        <v>24</v>
      </c>
      <c r="V3813" t="str">
        <f>IF(ctable[[#This Row],[tenure]]&lt;=12, "Short",IF(ctable[[#This Row],[tenure]]&lt;=36,"Medium","Long"))</f>
        <v>Short</v>
      </c>
      <c r="W3813">
        <f>IF(ctable[[#This Row],[Churn]]="Yes",1,0)</f>
        <v>0</v>
      </c>
    </row>
    <row r="3814" spans="1:23"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s="1">
        <v>19.649999999999999</v>
      </c>
      <c r="T3814" s="1">
        <v>351.55</v>
      </c>
      <c r="U3814" t="s">
        <v>24</v>
      </c>
      <c r="V3814" t="str">
        <f>IF(ctable[[#This Row],[tenure]]&lt;=12, "Short",IF(ctable[[#This Row],[tenure]]&lt;=36,"Medium","Long"))</f>
        <v>Medium</v>
      </c>
      <c r="W3814">
        <f>IF(ctable[[#This Row],[Churn]]="Yes",1,0)</f>
        <v>0</v>
      </c>
    </row>
    <row r="3815" spans="1:23"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s="1">
        <v>105</v>
      </c>
      <c r="T3815" s="1">
        <v>7297.75</v>
      </c>
      <c r="U3815" t="s">
        <v>24</v>
      </c>
      <c r="V3815" t="str">
        <f>IF(ctable[[#This Row],[tenure]]&lt;=12, "Short",IF(ctable[[#This Row],[tenure]]&lt;=36,"Medium","Long"))</f>
        <v>Long</v>
      </c>
      <c r="W3815">
        <f>IF(ctable[[#This Row],[Churn]]="Yes",1,0)</f>
        <v>0</v>
      </c>
    </row>
    <row r="3816" spans="1:23"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s="1">
        <v>88.7</v>
      </c>
      <c r="T3816" s="1">
        <v>6301.7</v>
      </c>
      <c r="U3816" t="s">
        <v>24</v>
      </c>
      <c r="V3816" t="str">
        <f>IF(ctable[[#This Row],[tenure]]&lt;=12, "Short",IF(ctable[[#This Row],[tenure]]&lt;=36,"Medium","Long"))</f>
        <v>Long</v>
      </c>
      <c r="W3816">
        <f>IF(ctable[[#This Row],[Churn]]="Yes",1,0)</f>
        <v>0</v>
      </c>
    </row>
    <row r="3817" spans="1:23"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s="1">
        <v>74.25</v>
      </c>
      <c r="T3817" s="1">
        <v>210.3</v>
      </c>
      <c r="U3817" t="s">
        <v>23</v>
      </c>
      <c r="V3817" t="str">
        <f>IF(ctable[[#This Row],[tenure]]&lt;=12, "Short",IF(ctable[[#This Row],[tenure]]&lt;=36,"Medium","Long"))</f>
        <v>Short</v>
      </c>
      <c r="W3817">
        <f>IF(ctable[[#This Row],[Churn]]="Yes",1,0)</f>
        <v>1</v>
      </c>
    </row>
    <row r="3818" spans="1:23"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s="1">
        <v>75.150000000000006</v>
      </c>
      <c r="T3818" s="1">
        <v>3822.45</v>
      </c>
      <c r="U3818" t="s">
        <v>24</v>
      </c>
      <c r="V3818" t="str">
        <f>IF(ctable[[#This Row],[tenure]]&lt;=12, "Short",IF(ctable[[#This Row],[tenure]]&lt;=36,"Medium","Long"))</f>
        <v>Long</v>
      </c>
      <c r="W3818">
        <f>IF(ctable[[#This Row],[Churn]]="Yes",1,0)</f>
        <v>0</v>
      </c>
    </row>
    <row r="3819" spans="1:23"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s="1">
        <v>20.25</v>
      </c>
      <c r="T3819" s="1">
        <v>1048.45</v>
      </c>
      <c r="U3819" t="s">
        <v>24</v>
      </c>
      <c r="V3819" t="str">
        <f>IF(ctable[[#This Row],[tenure]]&lt;=12, "Short",IF(ctable[[#This Row],[tenure]]&lt;=36,"Medium","Long"))</f>
        <v>Long</v>
      </c>
      <c r="W3819">
        <f>IF(ctable[[#This Row],[Churn]]="Yes",1,0)</f>
        <v>0</v>
      </c>
    </row>
    <row r="3820" spans="1:23"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s="1">
        <v>109.1</v>
      </c>
      <c r="T3820" s="1">
        <v>6393.65</v>
      </c>
      <c r="U3820" t="s">
        <v>24</v>
      </c>
      <c r="V3820" t="str">
        <f>IF(ctable[[#This Row],[tenure]]&lt;=12, "Short",IF(ctable[[#This Row],[tenure]]&lt;=36,"Medium","Long"))</f>
        <v>Long</v>
      </c>
      <c r="W3820">
        <f>IF(ctable[[#This Row],[Churn]]="Yes",1,0)</f>
        <v>0</v>
      </c>
    </row>
    <row r="3821" spans="1:23"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s="1">
        <v>30.75</v>
      </c>
      <c r="T3821" s="1">
        <v>1489.3</v>
      </c>
      <c r="U3821" t="s">
        <v>24</v>
      </c>
      <c r="V3821" t="str">
        <f>IF(ctable[[#This Row],[tenure]]&lt;=12, "Short",IF(ctable[[#This Row],[tenure]]&lt;=36,"Medium","Long"))</f>
        <v>Long</v>
      </c>
      <c r="W3821">
        <f>IF(ctable[[#This Row],[Churn]]="Yes",1,0)</f>
        <v>0</v>
      </c>
    </row>
    <row r="3822" spans="1:23"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s="1">
        <v>112.9</v>
      </c>
      <c r="T3822" s="1">
        <v>8061.5</v>
      </c>
      <c r="U3822" t="s">
        <v>24</v>
      </c>
      <c r="V3822" t="str">
        <f>IF(ctable[[#This Row],[tenure]]&lt;=12, "Short",IF(ctable[[#This Row],[tenure]]&lt;=36,"Medium","Long"))</f>
        <v>Long</v>
      </c>
      <c r="W3822">
        <f>IF(ctable[[#This Row],[Churn]]="Yes",1,0)</f>
        <v>0</v>
      </c>
    </row>
    <row r="3823" spans="1:23"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s="1">
        <v>74.2</v>
      </c>
      <c r="T3823" s="1">
        <v>74.2</v>
      </c>
      <c r="U3823" t="s">
        <v>23</v>
      </c>
      <c r="V3823" t="str">
        <f>IF(ctable[[#This Row],[tenure]]&lt;=12, "Short",IF(ctable[[#This Row],[tenure]]&lt;=36,"Medium","Long"))</f>
        <v>Short</v>
      </c>
      <c r="W3823">
        <f>IF(ctable[[#This Row],[Churn]]="Yes",1,0)</f>
        <v>1</v>
      </c>
    </row>
    <row r="3824" spans="1:23"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s="1">
        <v>94.05</v>
      </c>
      <c r="T3824" s="1">
        <v>518.75</v>
      </c>
      <c r="U3824" t="s">
        <v>24</v>
      </c>
      <c r="V3824" t="str">
        <f>IF(ctable[[#This Row],[tenure]]&lt;=12, "Short",IF(ctable[[#This Row],[tenure]]&lt;=36,"Medium","Long"))</f>
        <v>Short</v>
      </c>
      <c r="W3824">
        <f>IF(ctable[[#This Row],[Churn]]="Yes",1,0)</f>
        <v>0</v>
      </c>
    </row>
    <row r="3825" spans="1:23"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s="1">
        <v>78.849999999999994</v>
      </c>
      <c r="T3825" s="1">
        <v>5763.15</v>
      </c>
      <c r="U3825" t="s">
        <v>24</v>
      </c>
      <c r="V3825" t="str">
        <f>IF(ctable[[#This Row],[tenure]]&lt;=12, "Short",IF(ctable[[#This Row],[tenure]]&lt;=36,"Medium","Long"))</f>
        <v>Long</v>
      </c>
      <c r="W3825">
        <f>IF(ctable[[#This Row],[Churn]]="Yes",1,0)</f>
        <v>0</v>
      </c>
    </row>
    <row r="3826" spans="1:23"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s="1">
        <v>55.3</v>
      </c>
      <c r="T3826" s="1">
        <v>238.5</v>
      </c>
      <c r="U3826" t="s">
        <v>24</v>
      </c>
      <c r="V3826" t="str">
        <f>IF(ctable[[#This Row],[tenure]]&lt;=12, "Short",IF(ctable[[#This Row],[tenure]]&lt;=36,"Medium","Long"))</f>
        <v>Short</v>
      </c>
      <c r="W3826">
        <f>IF(ctable[[#This Row],[Churn]]="Yes",1,0)</f>
        <v>0</v>
      </c>
    </row>
    <row r="3827" spans="1:23"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s="1">
        <v>19.350000000000001</v>
      </c>
      <c r="T3827" s="1">
        <v>1031.7</v>
      </c>
      <c r="U3827" t="s">
        <v>24</v>
      </c>
      <c r="V3827" t="str">
        <f>IF(ctable[[#This Row],[tenure]]&lt;=12, "Short",IF(ctable[[#This Row],[tenure]]&lt;=36,"Medium","Long"))</f>
        <v>Long</v>
      </c>
      <c r="W3827">
        <f>IF(ctable[[#This Row],[Churn]]="Yes",1,0)</f>
        <v>0</v>
      </c>
    </row>
    <row r="3828" spans="1:23"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s="1">
        <v>25.35</v>
      </c>
      <c r="T3828" s="1" t="s">
        <v>525</v>
      </c>
      <c r="U3828" t="s">
        <v>24</v>
      </c>
      <c r="V3828" t="str">
        <f>IF(ctable[[#This Row],[tenure]]&lt;=12, "Short",IF(ctable[[#This Row],[tenure]]&lt;=36,"Medium","Long"))</f>
        <v>Short</v>
      </c>
      <c r="W3828">
        <f>IF(ctable[[#This Row],[Churn]]="Yes",1,0)</f>
        <v>0</v>
      </c>
    </row>
    <row r="3829" spans="1:23"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s="1">
        <v>20.45</v>
      </c>
      <c r="T3829" s="1">
        <v>34.799999999999997</v>
      </c>
      <c r="U3829" t="s">
        <v>24</v>
      </c>
      <c r="V3829" t="str">
        <f>IF(ctable[[#This Row],[tenure]]&lt;=12, "Short",IF(ctable[[#This Row],[tenure]]&lt;=36,"Medium","Long"))</f>
        <v>Short</v>
      </c>
      <c r="W3829">
        <f>IF(ctable[[#This Row],[Churn]]="Yes",1,0)</f>
        <v>0</v>
      </c>
    </row>
    <row r="3830" spans="1:23"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s="1">
        <v>19.350000000000001</v>
      </c>
      <c r="T3830" s="1">
        <v>1319.95</v>
      </c>
      <c r="U3830" t="s">
        <v>24</v>
      </c>
      <c r="V3830" t="str">
        <f>IF(ctable[[#This Row],[tenure]]&lt;=12, "Short",IF(ctable[[#This Row],[tenure]]&lt;=36,"Medium","Long"))</f>
        <v>Long</v>
      </c>
      <c r="W3830">
        <f>IF(ctable[[#This Row],[Churn]]="Yes",1,0)</f>
        <v>0</v>
      </c>
    </row>
    <row r="3831" spans="1:23"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s="1">
        <v>101</v>
      </c>
      <c r="T3831" s="1">
        <v>4388.3999999999996</v>
      </c>
      <c r="U3831" t="s">
        <v>23</v>
      </c>
      <c r="V3831" t="str">
        <f>IF(ctable[[#This Row],[tenure]]&lt;=12, "Short",IF(ctable[[#This Row],[tenure]]&lt;=36,"Medium","Long"))</f>
        <v>Long</v>
      </c>
      <c r="W3831">
        <f>IF(ctable[[#This Row],[Churn]]="Yes",1,0)</f>
        <v>1</v>
      </c>
    </row>
    <row r="3832" spans="1:23"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s="1">
        <v>100.2</v>
      </c>
      <c r="T3832" s="1">
        <v>420.2</v>
      </c>
      <c r="U3832" t="s">
        <v>23</v>
      </c>
      <c r="V3832" t="str">
        <f>IF(ctable[[#This Row],[tenure]]&lt;=12, "Short",IF(ctable[[#This Row],[tenure]]&lt;=36,"Medium","Long"))</f>
        <v>Short</v>
      </c>
      <c r="W3832">
        <f>IF(ctable[[#This Row],[Churn]]="Yes",1,0)</f>
        <v>1</v>
      </c>
    </row>
    <row r="3833" spans="1:23"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s="1">
        <v>89.05</v>
      </c>
      <c r="T3833" s="1">
        <v>2177.4499999999998</v>
      </c>
      <c r="U3833" t="s">
        <v>23</v>
      </c>
      <c r="V3833" t="str">
        <f>IF(ctable[[#This Row],[tenure]]&lt;=12, "Short",IF(ctable[[#This Row],[tenure]]&lt;=36,"Medium","Long"))</f>
        <v>Medium</v>
      </c>
      <c r="W3833">
        <f>IF(ctable[[#This Row],[Churn]]="Yes",1,0)</f>
        <v>1</v>
      </c>
    </row>
    <row r="3834" spans="1:23"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s="1">
        <v>78.650000000000006</v>
      </c>
      <c r="T3834" s="1">
        <v>3950.85</v>
      </c>
      <c r="U3834" t="s">
        <v>24</v>
      </c>
      <c r="V3834" t="str">
        <f>IF(ctable[[#This Row],[tenure]]&lt;=12, "Short",IF(ctable[[#This Row],[tenure]]&lt;=36,"Medium","Long"))</f>
        <v>Long</v>
      </c>
      <c r="W3834">
        <f>IF(ctable[[#This Row],[Churn]]="Yes",1,0)</f>
        <v>0</v>
      </c>
    </row>
    <row r="3835" spans="1:23"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s="1">
        <v>74.75</v>
      </c>
      <c r="T3835" s="1">
        <v>827.05</v>
      </c>
      <c r="U3835" t="s">
        <v>24</v>
      </c>
      <c r="V3835" t="str">
        <f>IF(ctable[[#This Row],[tenure]]&lt;=12, "Short",IF(ctable[[#This Row],[tenure]]&lt;=36,"Medium","Long"))</f>
        <v>Short</v>
      </c>
      <c r="W3835">
        <f>IF(ctable[[#This Row],[Churn]]="Yes",1,0)</f>
        <v>0</v>
      </c>
    </row>
    <row r="3836" spans="1:23"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s="1">
        <v>70.099999999999994</v>
      </c>
      <c r="T3836" s="1">
        <v>3913.3</v>
      </c>
      <c r="U3836" t="s">
        <v>23</v>
      </c>
      <c r="V3836" t="str">
        <f>IF(ctable[[#This Row],[tenure]]&lt;=12, "Short",IF(ctable[[#This Row],[tenure]]&lt;=36,"Medium","Long"))</f>
        <v>Long</v>
      </c>
      <c r="W3836">
        <f>IF(ctable[[#This Row],[Churn]]="Yes",1,0)</f>
        <v>1</v>
      </c>
    </row>
    <row r="3837" spans="1:23"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s="1">
        <v>19.899999999999999</v>
      </c>
      <c r="T3837" s="1">
        <v>533.5</v>
      </c>
      <c r="U3837" t="s">
        <v>24</v>
      </c>
      <c r="V3837" t="str">
        <f>IF(ctable[[#This Row],[tenure]]&lt;=12, "Short",IF(ctable[[#This Row],[tenure]]&lt;=36,"Medium","Long"))</f>
        <v>Medium</v>
      </c>
      <c r="W3837">
        <f>IF(ctable[[#This Row],[Churn]]="Yes",1,0)</f>
        <v>0</v>
      </c>
    </row>
    <row r="3838" spans="1:23"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s="1">
        <v>58.35</v>
      </c>
      <c r="T3838" s="1">
        <v>3756.45</v>
      </c>
      <c r="U3838" t="s">
        <v>24</v>
      </c>
      <c r="V3838" t="str">
        <f>IF(ctable[[#This Row],[tenure]]&lt;=12, "Short",IF(ctable[[#This Row],[tenure]]&lt;=36,"Medium","Long"))</f>
        <v>Long</v>
      </c>
      <c r="W3838">
        <f>IF(ctable[[#This Row],[Churn]]="Yes",1,0)</f>
        <v>0</v>
      </c>
    </row>
    <row r="3839" spans="1:23"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s="1">
        <v>105.65</v>
      </c>
      <c r="T3839" s="1">
        <v>443.9</v>
      </c>
      <c r="U3839" t="s">
        <v>23</v>
      </c>
      <c r="V3839" t="str">
        <f>IF(ctable[[#This Row],[tenure]]&lt;=12, "Short",IF(ctable[[#This Row],[tenure]]&lt;=36,"Medium","Long"))</f>
        <v>Short</v>
      </c>
      <c r="W3839">
        <f>IF(ctable[[#This Row],[Churn]]="Yes",1,0)</f>
        <v>1</v>
      </c>
    </row>
    <row r="3840" spans="1:23"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s="1">
        <v>100.5</v>
      </c>
      <c r="T3840" s="1">
        <v>2599.9499999999998</v>
      </c>
      <c r="U3840" t="s">
        <v>24</v>
      </c>
      <c r="V3840" t="str">
        <f>IF(ctable[[#This Row],[tenure]]&lt;=12, "Short",IF(ctable[[#This Row],[tenure]]&lt;=36,"Medium","Long"))</f>
        <v>Medium</v>
      </c>
      <c r="W3840">
        <f>IF(ctable[[#This Row],[Churn]]="Yes",1,0)</f>
        <v>0</v>
      </c>
    </row>
    <row r="3841" spans="1:23"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s="1">
        <v>20.05</v>
      </c>
      <c r="T3841" s="1">
        <v>284.3</v>
      </c>
      <c r="U3841" t="s">
        <v>24</v>
      </c>
      <c r="V3841" t="str">
        <f>IF(ctable[[#This Row],[tenure]]&lt;=12, "Short",IF(ctable[[#This Row],[tenure]]&lt;=36,"Medium","Long"))</f>
        <v>Medium</v>
      </c>
      <c r="W3841">
        <f>IF(ctable[[#This Row],[Churn]]="Yes",1,0)</f>
        <v>0</v>
      </c>
    </row>
    <row r="3842" spans="1:23"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s="1">
        <v>25.65</v>
      </c>
      <c r="T3842" s="1">
        <v>1740.8</v>
      </c>
      <c r="U3842" t="s">
        <v>24</v>
      </c>
      <c r="V3842" t="str">
        <f>IF(ctable[[#This Row],[tenure]]&lt;=12, "Short",IF(ctable[[#This Row],[tenure]]&lt;=36,"Medium","Long"))</f>
        <v>Long</v>
      </c>
      <c r="W3842">
        <f>IF(ctable[[#This Row],[Churn]]="Yes",1,0)</f>
        <v>0</v>
      </c>
    </row>
    <row r="3843" spans="1:23"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s="1">
        <v>96.5</v>
      </c>
      <c r="T3843" s="1">
        <v>3436.1</v>
      </c>
      <c r="U3843" t="s">
        <v>23</v>
      </c>
      <c r="V3843" t="str">
        <f>IF(ctable[[#This Row],[tenure]]&lt;=12, "Short",IF(ctable[[#This Row],[tenure]]&lt;=36,"Medium","Long"))</f>
        <v>Medium</v>
      </c>
      <c r="W3843">
        <f>IF(ctable[[#This Row],[Churn]]="Yes",1,0)</f>
        <v>1</v>
      </c>
    </row>
    <row r="3844" spans="1:23"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s="1">
        <v>95</v>
      </c>
      <c r="T3844" s="1">
        <v>2462.5500000000002</v>
      </c>
      <c r="U3844" t="s">
        <v>24</v>
      </c>
      <c r="V3844" t="str">
        <f>IF(ctable[[#This Row],[tenure]]&lt;=12, "Short",IF(ctable[[#This Row],[tenure]]&lt;=36,"Medium","Long"))</f>
        <v>Medium</v>
      </c>
      <c r="W3844">
        <f>IF(ctable[[#This Row],[Churn]]="Yes",1,0)</f>
        <v>0</v>
      </c>
    </row>
    <row r="3845" spans="1:23"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s="1">
        <v>70.849999999999994</v>
      </c>
      <c r="T3845" s="1">
        <v>70.849999999999994</v>
      </c>
      <c r="U3845" t="s">
        <v>23</v>
      </c>
      <c r="V3845" t="str">
        <f>IF(ctable[[#This Row],[tenure]]&lt;=12, "Short",IF(ctable[[#This Row],[tenure]]&lt;=36,"Medium","Long"))</f>
        <v>Short</v>
      </c>
      <c r="W3845">
        <f>IF(ctable[[#This Row],[Churn]]="Yes",1,0)</f>
        <v>1</v>
      </c>
    </row>
    <row r="3846" spans="1:23"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s="1">
        <v>85.95</v>
      </c>
      <c r="T3846" s="1">
        <v>3110.1</v>
      </c>
      <c r="U3846" t="s">
        <v>23</v>
      </c>
      <c r="V3846" t="str">
        <f>IF(ctable[[#This Row],[tenure]]&lt;=12, "Short",IF(ctable[[#This Row],[tenure]]&lt;=36,"Medium","Long"))</f>
        <v>Medium</v>
      </c>
      <c r="W3846">
        <f>IF(ctable[[#This Row],[Churn]]="Yes",1,0)</f>
        <v>1</v>
      </c>
    </row>
    <row r="3847" spans="1:23"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s="1">
        <v>73.900000000000006</v>
      </c>
      <c r="T3847" s="1">
        <v>280.85000000000002</v>
      </c>
      <c r="U3847" t="s">
        <v>23</v>
      </c>
      <c r="V3847" t="str">
        <f>IF(ctable[[#This Row],[tenure]]&lt;=12, "Short",IF(ctable[[#This Row],[tenure]]&lt;=36,"Medium","Long"))</f>
        <v>Short</v>
      </c>
      <c r="W3847">
        <f>IF(ctable[[#This Row],[Churn]]="Yes",1,0)</f>
        <v>1</v>
      </c>
    </row>
    <row r="3848" spans="1:23"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s="1">
        <v>45.45</v>
      </c>
      <c r="T3848" s="1">
        <v>411.75</v>
      </c>
      <c r="U3848" t="s">
        <v>24</v>
      </c>
      <c r="V3848" t="str">
        <f>IF(ctable[[#This Row],[tenure]]&lt;=12, "Short",IF(ctable[[#This Row],[tenure]]&lt;=36,"Medium","Long"))</f>
        <v>Short</v>
      </c>
      <c r="W3848">
        <f>IF(ctable[[#This Row],[Churn]]="Yes",1,0)</f>
        <v>0</v>
      </c>
    </row>
    <row r="3849" spans="1:23"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s="1">
        <v>20</v>
      </c>
      <c r="T3849" s="1">
        <v>198.6</v>
      </c>
      <c r="U3849" t="s">
        <v>24</v>
      </c>
      <c r="V3849" t="str">
        <f>IF(ctable[[#This Row],[tenure]]&lt;=12, "Short",IF(ctable[[#This Row],[tenure]]&lt;=36,"Medium","Long"))</f>
        <v>Short</v>
      </c>
      <c r="W3849">
        <f>IF(ctable[[#This Row],[Churn]]="Yes",1,0)</f>
        <v>0</v>
      </c>
    </row>
    <row r="3850" spans="1:23"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s="1">
        <v>49.2</v>
      </c>
      <c r="T3850" s="1">
        <v>103.7</v>
      </c>
      <c r="U3850" t="s">
        <v>24</v>
      </c>
      <c r="V3850" t="str">
        <f>IF(ctable[[#This Row],[tenure]]&lt;=12, "Short",IF(ctable[[#This Row],[tenure]]&lt;=36,"Medium","Long"))</f>
        <v>Short</v>
      </c>
      <c r="W3850">
        <f>IF(ctable[[#This Row],[Churn]]="Yes",1,0)</f>
        <v>0</v>
      </c>
    </row>
    <row r="3851" spans="1:23"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s="1">
        <v>109.45</v>
      </c>
      <c r="T3851" s="1">
        <v>6144.55</v>
      </c>
      <c r="U3851" t="s">
        <v>23</v>
      </c>
      <c r="V3851" t="str">
        <f>IF(ctable[[#This Row],[tenure]]&lt;=12, "Short",IF(ctable[[#This Row],[tenure]]&lt;=36,"Medium","Long"))</f>
        <v>Long</v>
      </c>
      <c r="W3851">
        <f>IF(ctable[[#This Row],[Churn]]="Yes",1,0)</f>
        <v>1</v>
      </c>
    </row>
    <row r="3852" spans="1:23"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s="1">
        <v>83.25</v>
      </c>
      <c r="T3852" s="1">
        <v>4089.45</v>
      </c>
      <c r="U3852" t="s">
        <v>24</v>
      </c>
      <c r="V3852" t="str">
        <f>IF(ctable[[#This Row],[tenure]]&lt;=12, "Short",IF(ctable[[#This Row],[tenure]]&lt;=36,"Medium","Long"))</f>
        <v>Long</v>
      </c>
      <c r="W3852">
        <f>IF(ctable[[#This Row],[Churn]]="Yes",1,0)</f>
        <v>0</v>
      </c>
    </row>
    <row r="3853" spans="1:23"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s="1">
        <v>19.25</v>
      </c>
      <c r="T3853" s="1">
        <v>864.2</v>
      </c>
      <c r="U3853" t="s">
        <v>24</v>
      </c>
      <c r="V3853" t="str">
        <f>IF(ctable[[#This Row],[tenure]]&lt;=12, "Short",IF(ctable[[#This Row],[tenure]]&lt;=36,"Medium","Long"))</f>
        <v>Long</v>
      </c>
      <c r="W3853">
        <f>IF(ctable[[#This Row],[Churn]]="Yes",1,0)</f>
        <v>0</v>
      </c>
    </row>
    <row r="3854" spans="1:23"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s="1">
        <v>19.649999999999999</v>
      </c>
      <c r="T3854" s="1">
        <v>19.649999999999999</v>
      </c>
      <c r="U3854" t="s">
        <v>24</v>
      </c>
      <c r="V3854" t="str">
        <f>IF(ctable[[#This Row],[tenure]]&lt;=12, "Short",IF(ctable[[#This Row],[tenure]]&lt;=36,"Medium","Long"))</f>
        <v>Short</v>
      </c>
      <c r="W3854">
        <f>IF(ctable[[#This Row],[Churn]]="Yes",1,0)</f>
        <v>0</v>
      </c>
    </row>
    <row r="3855" spans="1:23"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s="1">
        <v>72.8</v>
      </c>
      <c r="T3855" s="1">
        <v>3249.4</v>
      </c>
      <c r="U3855" t="s">
        <v>24</v>
      </c>
      <c r="V3855" t="str">
        <f>IF(ctable[[#This Row],[tenure]]&lt;=12, "Short",IF(ctable[[#This Row],[tenure]]&lt;=36,"Medium","Long"))</f>
        <v>Long</v>
      </c>
      <c r="W3855">
        <f>IF(ctable[[#This Row],[Churn]]="Yes",1,0)</f>
        <v>0</v>
      </c>
    </row>
    <row r="3856" spans="1:23"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s="1">
        <v>109.65</v>
      </c>
      <c r="T3856" s="1">
        <v>5405.8</v>
      </c>
      <c r="U3856" t="s">
        <v>24</v>
      </c>
      <c r="V3856" t="str">
        <f>IF(ctable[[#This Row],[tenure]]&lt;=12, "Short",IF(ctable[[#This Row],[tenure]]&lt;=36,"Medium","Long"))</f>
        <v>Long</v>
      </c>
      <c r="W3856">
        <f>IF(ctable[[#This Row],[Churn]]="Yes",1,0)</f>
        <v>0</v>
      </c>
    </row>
    <row r="3857" spans="1:23"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s="1">
        <v>65</v>
      </c>
      <c r="T3857" s="1">
        <v>3363.8</v>
      </c>
      <c r="U3857" t="s">
        <v>24</v>
      </c>
      <c r="V3857" t="str">
        <f>IF(ctable[[#This Row],[tenure]]&lt;=12, "Short",IF(ctable[[#This Row],[tenure]]&lt;=36,"Medium","Long"))</f>
        <v>Long</v>
      </c>
      <c r="W3857">
        <f>IF(ctable[[#This Row],[Churn]]="Yes",1,0)</f>
        <v>0</v>
      </c>
    </row>
    <row r="3858" spans="1:23"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s="1">
        <v>114.1</v>
      </c>
      <c r="T3858" s="1">
        <v>7132.15</v>
      </c>
      <c r="U3858" t="s">
        <v>24</v>
      </c>
      <c r="V3858" t="str">
        <f>IF(ctable[[#This Row],[tenure]]&lt;=12, "Short",IF(ctable[[#This Row],[tenure]]&lt;=36,"Medium","Long"))</f>
        <v>Long</v>
      </c>
      <c r="W3858">
        <f>IF(ctable[[#This Row],[Churn]]="Yes",1,0)</f>
        <v>0</v>
      </c>
    </row>
    <row r="3859" spans="1:23"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s="1">
        <v>20.65</v>
      </c>
      <c r="T3859" s="1">
        <v>93.55</v>
      </c>
      <c r="U3859" t="s">
        <v>24</v>
      </c>
      <c r="V3859" t="str">
        <f>IF(ctable[[#This Row],[tenure]]&lt;=12, "Short",IF(ctable[[#This Row],[tenure]]&lt;=36,"Medium","Long"))</f>
        <v>Short</v>
      </c>
      <c r="W3859">
        <f>IF(ctable[[#This Row],[Churn]]="Yes",1,0)</f>
        <v>0</v>
      </c>
    </row>
    <row r="3860" spans="1:23"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s="1">
        <v>86.95</v>
      </c>
      <c r="T3860" s="1">
        <v>4138.8999999999996</v>
      </c>
      <c r="U3860" t="s">
        <v>24</v>
      </c>
      <c r="V3860" t="str">
        <f>IF(ctable[[#This Row],[tenure]]&lt;=12, "Short",IF(ctable[[#This Row],[tenure]]&lt;=36,"Medium","Long"))</f>
        <v>Long</v>
      </c>
      <c r="W3860">
        <f>IF(ctable[[#This Row],[Churn]]="Yes",1,0)</f>
        <v>0</v>
      </c>
    </row>
    <row r="3861" spans="1:23"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s="1">
        <v>94.75</v>
      </c>
      <c r="T3861" s="1">
        <v>5121.75</v>
      </c>
      <c r="U3861" t="s">
        <v>24</v>
      </c>
      <c r="V3861" t="str">
        <f>IF(ctable[[#This Row],[tenure]]&lt;=12, "Short",IF(ctable[[#This Row],[tenure]]&lt;=36,"Medium","Long"))</f>
        <v>Long</v>
      </c>
      <c r="W3861">
        <f>IF(ctable[[#This Row],[Churn]]="Yes",1,0)</f>
        <v>0</v>
      </c>
    </row>
    <row r="3862" spans="1:23"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s="1">
        <v>25.35</v>
      </c>
      <c r="T3862" s="1">
        <v>566.1</v>
      </c>
      <c r="U3862" t="s">
        <v>24</v>
      </c>
      <c r="V3862" t="str">
        <f>IF(ctable[[#This Row],[tenure]]&lt;=12, "Short",IF(ctable[[#This Row],[tenure]]&lt;=36,"Medium","Long"))</f>
        <v>Medium</v>
      </c>
      <c r="W3862">
        <f>IF(ctable[[#This Row],[Churn]]="Yes",1,0)</f>
        <v>0</v>
      </c>
    </row>
    <row r="3863" spans="1:23"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s="1">
        <v>105.45</v>
      </c>
      <c r="T3863" s="1">
        <v>2715.3</v>
      </c>
      <c r="U3863" t="s">
        <v>24</v>
      </c>
      <c r="V3863" t="str">
        <f>IF(ctable[[#This Row],[tenure]]&lt;=12, "Short",IF(ctable[[#This Row],[tenure]]&lt;=36,"Medium","Long"))</f>
        <v>Medium</v>
      </c>
      <c r="W3863">
        <f>IF(ctable[[#This Row],[Churn]]="Yes",1,0)</f>
        <v>0</v>
      </c>
    </row>
    <row r="3864" spans="1:23"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s="1">
        <v>25.4</v>
      </c>
      <c r="T3864" s="1">
        <v>1782.05</v>
      </c>
      <c r="U3864" t="s">
        <v>24</v>
      </c>
      <c r="V3864" t="str">
        <f>IF(ctable[[#This Row],[tenure]]&lt;=12, "Short",IF(ctable[[#This Row],[tenure]]&lt;=36,"Medium","Long"))</f>
        <v>Long</v>
      </c>
      <c r="W3864">
        <f>IF(ctable[[#This Row],[Churn]]="Yes",1,0)</f>
        <v>0</v>
      </c>
    </row>
    <row r="3865" spans="1:23"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s="1">
        <v>102.55</v>
      </c>
      <c r="T3865" s="1">
        <v>1742.5</v>
      </c>
      <c r="U3865" t="s">
        <v>24</v>
      </c>
      <c r="V3865" t="str">
        <f>IF(ctable[[#This Row],[tenure]]&lt;=12, "Short",IF(ctable[[#This Row],[tenure]]&lt;=36,"Medium","Long"))</f>
        <v>Medium</v>
      </c>
      <c r="W3865">
        <f>IF(ctable[[#This Row],[Churn]]="Yes",1,0)</f>
        <v>0</v>
      </c>
    </row>
    <row r="3866" spans="1:23"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s="1">
        <v>100.2</v>
      </c>
      <c r="T3866" s="1">
        <v>2983.8</v>
      </c>
      <c r="U3866" t="s">
        <v>23</v>
      </c>
      <c r="V3866" t="str">
        <f>IF(ctable[[#This Row],[tenure]]&lt;=12, "Short",IF(ctable[[#This Row],[tenure]]&lt;=36,"Medium","Long"))</f>
        <v>Medium</v>
      </c>
      <c r="W3866">
        <f>IF(ctable[[#This Row],[Churn]]="Yes",1,0)</f>
        <v>1</v>
      </c>
    </row>
    <row r="3867" spans="1:23"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s="1">
        <v>24</v>
      </c>
      <c r="T3867" s="1">
        <v>24</v>
      </c>
      <c r="U3867" t="s">
        <v>24</v>
      </c>
      <c r="V3867" t="str">
        <f>IF(ctable[[#This Row],[tenure]]&lt;=12, "Short",IF(ctable[[#This Row],[tenure]]&lt;=36,"Medium","Long"))</f>
        <v>Short</v>
      </c>
      <c r="W3867">
        <f>IF(ctable[[#This Row],[Churn]]="Yes",1,0)</f>
        <v>0</v>
      </c>
    </row>
    <row r="3868" spans="1:23"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s="1">
        <v>25.6</v>
      </c>
      <c r="T3868" s="1">
        <v>485.9</v>
      </c>
      <c r="U3868" t="s">
        <v>24</v>
      </c>
      <c r="V3868" t="str">
        <f>IF(ctable[[#This Row],[tenure]]&lt;=12, "Short",IF(ctable[[#This Row],[tenure]]&lt;=36,"Medium","Long"))</f>
        <v>Medium</v>
      </c>
      <c r="W3868">
        <f>IF(ctable[[#This Row],[Churn]]="Yes",1,0)</f>
        <v>0</v>
      </c>
    </row>
    <row r="3869" spans="1:23"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s="1">
        <v>73.5</v>
      </c>
      <c r="T3869" s="1">
        <v>1905.7</v>
      </c>
      <c r="U3869" t="s">
        <v>24</v>
      </c>
      <c r="V3869" t="str">
        <f>IF(ctable[[#This Row],[tenure]]&lt;=12, "Short",IF(ctable[[#This Row],[tenure]]&lt;=36,"Medium","Long"))</f>
        <v>Medium</v>
      </c>
      <c r="W3869">
        <f>IF(ctable[[#This Row],[Churn]]="Yes",1,0)</f>
        <v>0</v>
      </c>
    </row>
    <row r="3870" spans="1:23"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s="1">
        <v>74.05</v>
      </c>
      <c r="T3870" s="1">
        <v>1565.7</v>
      </c>
      <c r="U3870" t="s">
        <v>23</v>
      </c>
      <c r="V3870" t="str">
        <f>IF(ctable[[#This Row],[tenure]]&lt;=12, "Short",IF(ctable[[#This Row],[tenure]]&lt;=36,"Medium","Long"))</f>
        <v>Medium</v>
      </c>
      <c r="W3870">
        <f>IF(ctable[[#This Row],[Churn]]="Yes",1,0)</f>
        <v>1</v>
      </c>
    </row>
    <row r="3871" spans="1:23"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s="1">
        <v>98.25</v>
      </c>
      <c r="T3871" s="1">
        <v>4858.7</v>
      </c>
      <c r="U3871" t="s">
        <v>24</v>
      </c>
      <c r="V3871" t="str">
        <f>IF(ctable[[#This Row],[tenure]]&lt;=12, "Short",IF(ctable[[#This Row],[tenure]]&lt;=36,"Medium","Long"))</f>
        <v>Long</v>
      </c>
      <c r="W3871">
        <f>IF(ctable[[#This Row],[Churn]]="Yes",1,0)</f>
        <v>0</v>
      </c>
    </row>
    <row r="3872" spans="1:23"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s="1">
        <v>54.4</v>
      </c>
      <c r="T3872" s="1">
        <v>3723.65</v>
      </c>
      <c r="U3872" t="s">
        <v>24</v>
      </c>
      <c r="V3872" t="str">
        <f>IF(ctable[[#This Row],[tenure]]&lt;=12, "Short",IF(ctable[[#This Row],[tenure]]&lt;=36,"Medium","Long"))</f>
        <v>Long</v>
      </c>
      <c r="W3872">
        <f>IF(ctable[[#This Row],[Churn]]="Yes",1,0)</f>
        <v>0</v>
      </c>
    </row>
    <row r="3873" spans="1:23"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s="1">
        <v>101.55</v>
      </c>
      <c r="T3873" s="1">
        <v>298.35000000000002</v>
      </c>
      <c r="U3873" t="s">
        <v>23</v>
      </c>
      <c r="V3873" t="str">
        <f>IF(ctable[[#This Row],[tenure]]&lt;=12, "Short",IF(ctable[[#This Row],[tenure]]&lt;=36,"Medium","Long"))</f>
        <v>Short</v>
      </c>
      <c r="W3873">
        <f>IF(ctable[[#This Row],[Churn]]="Yes",1,0)</f>
        <v>1</v>
      </c>
    </row>
    <row r="3874" spans="1:23"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s="1">
        <v>103.1</v>
      </c>
      <c r="T3874" s="1">
        <v>970.45</v>
      </c>
      <c r="U3874" t="s">
        <v>24</v>
      </c>
      <c r="V3874" t="str">
        <f>IF(ctable[[#This Row],[tenure]]&lt;=12, "Short",IF(ctable[[#This Row],[tenure]]&lt;=36,"Medium","Long"))</f>
        <v>Short</v>
      </c>
      <c r="W3874">
        <f>IF(ctable[[#This Row],[Churn]]="Yes",1,0)</f>
        <v>0</v>
      </c>
    </row>
    <row r="3875" spans="1:23"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s="1">
        <v>34.200000000000003</v>
      </c>
      <c r="T3875" s="1">
        <v>1782</v>
      </c>
      <c r="U3875" t="s">
        <v>24</v>
      </c>
      <c r="V3875" t="str">
        <f>IF(ctable[[#This Row],[tenure]]&lt;=12, "Short",IF(ctable[[#This Row],[tenure]]&lt;=36,"Medium","Long"))</f>
        <v>Long</v>
      </c>
      <c r="W3875">
        <f>IF(ctable[[#This Row],[Churn]]="Yes",1,0)</f>
        <v>0</v>
      </c>
    </row>
    <row r="3876" spans="1:23"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s="1">
        <v>43.75</v>
      </c>
      <c r="T3876" s="1">
        <v>405.7</v>
      </c>
      <c r="U3876" t="s">
        <v>24</v>
      </c>
      <c r="V3876" t="str">
        <f>IF(ctable[[#This Row],[tenure]]&lt;=12, "Short",IF(ctable[[#This Row],[tenure]]&lt;=36,"Medium","Long"))</f>
        <v>Short</v>
      </c>
      <c r="W3876">
        <f>IF(ctable[[#This Row],[Churn]]="Yes",1,0)</f>
        <v>0</v>
      </c>
    </row>
    <row r="3877" spans="1:23"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s="1">
        <v>111.95</v>
      </c>
      <c r="T3877" s="1">
        <v>4534.8999999999996</v>
      </c>
      <c r="U3877" t="s">
        <v>23</v>
      </c>
      <c r="V3877" t="str">
        <f>IF(ctable[[#This Row],[tenure]]&lt;=12, "Short",IF(ctable[[#This Row],[tenure]]&lt;=36,"Medium","Long"))</f>
        <v>Long</v>
      </c>
      <c r="W3877">
        <f>IF(ctable[[#This Row],[Churn]]="Yes",1,0)</f>
        <v>1</v>
      </c>
    </row>
    <row r="3878" spans="1:23"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s="1">
        <v>100.65</v>
      </c>
      <c r="T3878" s="1">
        <v>2415.9499999999998</v>
      </c>
      <c r="U3878" t="s">
        <v>24</v>
      </c>
      <c r="V3878" t="str">
        <f>IF(ctable[[#This Row],[tenure]]&lt;=12, "Short",IF(ctable[[#This Row],[tenure]]&lt;=36,"Medium","Long"))</f>
        <v>Medium</v>
      </c>
      <c r="W3878">
        <f>IF(ctable[[#This Row],[Churn]]="Yes",1,0)</f>
        <v>0</v>
      </c>
    </row>
    <row r="3879" spans="1:23"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s="1">
        <v>55.95</v>
      </c>
      <c r="T3879" s="1">
        <v>1157.05</v>
      </c>
      <c r="U3879" t="s">
        <v>23</v>
      </c>
      <c r="V3879" t="str">
        <f>IF(ctable[[#This Row],[tenure]]&lt;=12, "Short",IF(ctable[[#This Row],[tenure]]&lt;=36,"Medium","Long"))</f>
        <v>Medium</v>
      </c>
      <c r="W3879">
        <f>IF(ctable[[#This Row],[Churn]]="Yes",1,0)</f>
        <v>1</v>
      </c>
    </row>
    <row r="3880" spans="1:23"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s="1">
        <v>116.05</v>
      </c>
      <c r="T3880" s="1">
        <v>8297.5</v>
      </c>
      <c r="U3880" t="s">
        <v>24</v>
      </c>
      <c r="V3880" t="str">
        <f>IF(ctable[[#This Row],[tenure]]&lt;=12, "Short",IF(ctable[[#This Row],[tenure]]&lt;=36,"Medium","Long"))</f>
        <v>Long</v>
      </c>
      <c r="W3880">
        <f>IF(ctable[[#This Row],[Churn]]="Yes",1,0)</f>
        <v>0</v>
      </c>
    </row>
    <row r="3881" spans="1:23"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s="1">
        <v>45.75</v>
      </c>
      <c r="T3881" s="1">
        <v>45.75</v>
      </c>
      <c r="U3881" t="s">
        <v>23</v>
      </c>
      <c r="V3881" t="str">
        <f>IF(ctable[[#This Row],[tenure]]&lt;=12, "Short",IF(ctable[[#This Row],[tenure]]&lt;=36,"Medium","Long"))</f>
        <v>Short</v>
      </c>
      <c r="W3881">
        <f>IF(ctable[[#This Row],[Churn]]="Yes",1,0)</f>
        <v>1</v>
      </c>
    </row>
    <row r="3882" spans="1:23"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s="1">
        <v>82</v>
      </c>
      <c r="T3882" s="1">
        <v>2083.1</v>
      </c>
      <c r="U3882" t="s">
        <v>24</v>
      </c>
      <c r="V3882" t="str">
        <f>IF(ctable[[#This Row],[tenure]]&lt;=12, "Short",IF(ctable[[#This Row],[tenure]]&lt;=36,"Medium","Long"))</f>
        <v>Medium</v>
      </c>
      <c r="W3882">
        <f>IF(ctable[[#This Row],[Churn]]="Yes",1,0)</f>
        <v>0</v>
      </c>
    </row>
    <row r="3883" spans="1:23"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s="1">
        <v>65.150000000000006</v>
      </c>
      <c r="T3883" s="1">
        <v>4681.75</v>
      </c>
      <c r="U3883" t="s">
        <v>24</v>
      </c>
      <c r="V3883" t="str">
        <f>IF(ctable[[#This Row],[tenure]]&lt;=12, "Short",IF(ctable[[#This Row],[tenure]]&lt;=36,"Medium","Long"))</f>
        <v>Long</v>
      </c>
      <c r="W3883">
        <f>IF(ctable[[#This Row],[Churn]]="Yes",1,0)</f>
        <v>0</v>
      </c>
    </row>
    <row r="3884" spans="1:23"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s="1">
        <v>44.8</v>
      </c>
      <c r="T3884" s="1">
        <v>176.2</v>
      </c>
      <c r="U3884" t="s">
        <v>24</v>
      </c>
      <c r="V3884" t="str">
        <f>IF(ctable[[#This Row],[tenure]]&lt;=12, "Short",IF(ctable[[#This Row],[tenure]]&lt;=36,"Medium","Long"))</f>
        <v>Short</v>
      </c>
      <c r="W3884">
        <f>IF(ctable[[#This Row],[Churn]]="Yes",1,0)</f>
        <v>0</v>
      </c>
    </row>
    <row r="3885" spans="1:23"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s="1">
        <v>79.8</v>
      </c>
      <c r="T3885" s="1">
        <v>1001.2</v>
      </c>
      <c r="U3885" t="s">
        <v>24</v>
      </c>
      <c r="V3885" t="str">
        <f>IF(ctable[[#This Row],[tenure]]&lt;=12, "Short",IF(ctable[[#This Row],[tenure]]&lt;=36,"Medium","Long"))</f>
        <v>Short</v>
      </c>
      <c r="W3885">
        <f>IF(ctable[[#This Row],[Churn]]="Yes",1,0)</f>
        <v>0</v>
      </c>
    </row>
    <row r="3886" spans="1:23"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s="1">
        <v>88.85</v>
      </c>
      <c r="T3886" s="1">
        <v>1594.75</v>
      </c>
      <c r="U3886" t="s">
        <v>24</v>
      </c>
      <c r="V3886" t="str">
        <f>IF(ctable[[#This Row],[tenure]]&lt;=12, "Short",IF(ctable[[#This Row],[tenure]]&lt;=36,"Medium","Long"))</f>
        <v>Medium</v>
      </c>
      <c r="W3886">
        <f>IF(ctable[[#This Row],[Churn]]="Yes",1,0)</f>
        <v>0</v>
      </c>
    </row>
    <row r="3887" spans="1:23"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s="1">
        <v>74.95</v>
      </c>
      <c r="T3887" s="1">
        <v>212.4</v>
      </c>
      <c r="U3887" t="s">
        <v>24</v>
      </c>
      <c r="V3887" t="str">
        <f>IF(ctable[[#This Row],[tenure]]&lt;=12, "Short",IF(ctable[[#This Row],[tenure]]&lt;=36,"Medium","Long"))</f>
        <v>Short</v>
      </c>
      <c r="W3887">
        <f>IF(ctable[[#This Row],[Churn]]="Yes",1,0)</f>
        <v>0</v>
      </c>
    </row>
    <row r="3888" spans="1:23"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s="1">
        <v>106.85</v>
      </c>
      <c r="T3888" s="1">
        <v>7677.4</v>
      </c>
      <c r="U3888" t="s">
        <v>24</v>
      </c>
      <c r="V3888" t="str">
        <f>IF(ctable[[#This Row],[tenure]]&lt;=12, "Short",IF(ctable[[#This Row],[tenure]]&lt;=36,"Medium","Long"))</f>
        <v>Long</v>
      </c>
      <c r="W3888">
        <f>IF(ctable[[#This Row],[Churn]]="Yes",1,0)</f>
        <v>0</v>
      </c>
    </row>
    <row r="3889" spans="1:23"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s="1">
        <v>74.95</v>
      </c>
      <c r="T3889" s="1">
        <v>815.5</v>
      </c>
      <c r="U3889" t="s">
        <v>23</v>
      </c>
      <c r="V3889" t="str">
        <f>IF(ctable[[#This Row],[tenure]]&lt;=12, "Short",IF(ctable[[#This Row],[tenure]]&lt;=36,"Medium","Long"))</f>
        <v>Short</v>
      </c>
      <c r="W3889">
        <f>IF(ctable[[#This Row],[Churn]]="Yes",1,0)</f>
        <v>1</v>
      </c>
    </row>
    <row r="3890" spans="1:23"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s="1">
        <v>80.150000000000006</v>
      </c>
      <c r="T3890" s="1">
        <v>80.150000000000006</v>
      </c>
      <c r="U3890" t="s">
        <v>23</v>
      </c>
      <c r="V3890" t="str">
        <f>IF(ctable[[#This Row],[tenure]]&lt;=12, "Short",IF(ctable[[#This Row],[tenure]]&lt;=36,"Medium","Long"))</f>
        <v>Short</v>
      </c>
      <c r="W3890">
        <f>IF(ctable[[#This Row],[Churn]]="Yes",1,0)</f>
        <v>1</v>
      </c>
    </row>
    <row r="3891" spans="1:23"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s="1">
        <v>19.3</v>
      </c>
      <c r="T3891" s="1">
        <v>259.64999999999998</v>
      </c>
      <c r="U3891" t="s">
        <v>24</v>
      </c>
      <c r="V3891" t="str">
        <f>IF(ctable[[#This Row],[tenure]]&lt;=12, "Short",IF(ctable[[#This Row],[tenure]]&lt;=36,"Medium","Long"))</f>
        <v>Medium</v>
      </c>
      <c r="W3891">
        <f>IF(ctable[[#This Row],[Churn]]="Yes",1,0)</f>
        <v>0</v>
      </c>
    </row>
    <row r="3892" spans="1:23"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s="1">
        <v>109.25</v>
      </c>
      <c r="T3892" s="1">
        <v>8109.8</v>
      </c>
      <c r="U3892" t="s">
        <v>23</v>
      </c>
      <c r="V3892" t="str">
        <f>IF(ctable[[#This Row],[tenure]]&lt;=12, "Short",IF(ctable[[#This Row],[tenure]]&lt;=36,"Medium","Long"))</f>
        <v>Long</v>
      </c>
      <c r="W3892">
        <f>IF(ctable[[#This Row],[Churn]]="Yes",1,0)</f>
        <v>1</v>
      </c>
    </row>
    <row r="3893" spans="1:23"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s="1">
        <v>56.1</v>
      </c>
      <c r="T3893" s="1">
        <v>2386.85</v>
      </c>
      <c r="U3893" t="s">
        <v>24</v>
      </c>
      <c r="V3893" t="str">
        <f>IF(ctable[[#This Row],[tenure]]&lt;=12, "Short",IF(ctable[[#This Row],[tenure]]&lt;=36,"Medium","Long"))</f>
        <v>Long</v>
      </c>
      <c r="W3893">
        <f>IF(ctable[[#This Row],[Churn]]="Yes",1,0)</f>
        <v>0</v>
      </c>
    </row>
    <row r="3894" spans="1:23"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s="1">
        <v>19.7</v>
      </c>
      <c r="T3894" s="1">
        <v>340.35</v>
      </c>
      <c r="U3894" t="s">
        <v>24</v>
      </c>
      <c r="V3894" t="str">
        <f>IF(ctable[[#This Row],[tenure]]&lt;=12, "Short",IF(ctable[[#This Row],[tenure]]&lt;=36,"Medium","Long"))</f>
        <v>Medium</v>
      </c>
      <c r="W3894">
        <f>IF(ctable[[#This Row],[Churn]]="Yes",1,0)</f>
        <v>0</v>
      </c>
    </row>
    <row r="3895" spans="1:23"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s="1">
        <v>51.3</v>
      </c>
      <c r="T3895" s="1">
        <v>419.35</v>
      </c>
      <c r="U3895" t="s">
        <v>24</v>
      </c>
      <c r="V3895" t="str">
        <f>IF(ctable[[#This Row],[tenure]]&lt;=12, "Short",IF(ctable[[#This Row],[tenure]]&lt;=36,"Medium","Long"))</f>
        <v>Short</v>
      </c>
      <c r="W3895">
        <f>IF(ctable[[#This Row],[Churn]]="Yes",1,0)</f>
        <v>0</v>
      </c>
    </row>
    <row r="3896" spans="1:23"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s="1">
        <v>118.6</v>
      </c>
      <c r="T3896" s="1">
        <v>7990.05</v>
      </c>
      <c r="U3896" t="s">
        <v>24</v>
      </c>
      <c r="V3896" t="str">
        <f>IF(ctable[[#This Row],[tenure]]&lt;=12, "Short",IF(ctable[[#This Row],[tenure]]&lt;=36,"Medium","Long"))</f>
        <v>Long</v>
      </c>
      <c r="W3896">
        <f>IF(ctable[[#This Row],[Churn]]="Yes",1,0)</f>
        <v>0</v>
      </c>
    </row>
    <row r="3897" spans="1:23"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s="1">
        <v>24.15</v>
      </c>
      <c r="T3897" s="1">
        <v>1402.25</v>
      </c>
      <c r="U3897" t="s">
        <v>24</v>
      </c>
      <c r="V3897" t="str">
        <f>IF(ctable[[#This Row],[tenure]]&lt;=12, "Short",IF(ctable[[#This Row],[tenure]]&lt;=36,"Medium","Long"))</f>
        <v>Long</v>
      </c>
      <c r="W3897">
        <f>IF(ctable[[#This Row],[Churn]]="Yes",1,0)</f>
        <v>0</v>
      </c>
    </row>
    <row r="3898" spans="1:23"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s="1">
        <v>20.3</v>
      </c>
      <c r="T3898" s="1">
        <v>749.35</v>
      </c>
      <c r="U3898" t="s">
        <v>24</v>
      </c>
      <c r="V3898" t="str">
        <f>IF(ctable[[#This Row],[tenure]]&lt;=12, "Short",IF(ctable[[#This Row],[tenure]]&lt;=36,"Medium","Long"))</f>
        <v>Long</v>
      </c>
      <c r="W3898">
        <f>IF(ctable[[#This Row],[Churn]]="Yes",1,0)</f>
        <v>0</v>
      </c>
    </row>
    <row r="3899" spans="1:23"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s="1">
        <v>115.5</v>
      </c>
      <c r="T3899" s="1">
        <v>8425.15</v>
      </c>
      <c r="U3899" t="s">
        <v>24</v>
      </c>
      <c r="V3899" t="str">
        <f>IF(ctable[[#This Row],[tenure]]&lt;=12, "Short",IF(ctable[[#This Row],[tenure]]&lt;=36,"Medium","Long"))</f>
        <v>Long</v>
      </c>
      <c r="W3899">
        <f>IF(ctable[[#This Row],[Churn]]="Yes",1,0)</f>
        <v>0</v>
      </c>
    </row>
    <row r="3900" spans="1:23"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s="1">
        <v>25.05</v>
      </c>
      <c r="T3900" s="1">
        <v>1171.5</v>
      </c>
      <c r="U3900" t="s">
        <v>24</v>
      </c>
      <c r="V3900" t="str">
        <f>IF(ctable[[#This Row],[tenure]]&lt;=12, "Short",IF(ctable[[#This Row],[tenure]]&lt;=36,"Medium","Long"))</f>
        <v>Long</v>
      </c>
      <c r="W3900">
        <f>IF(ctable[[#This Row],[Churn]]="Yes",1,0)</f>
        <v>0</v>
      </c>
    </row>
    <row r="3901" spans="1:23"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s="1">
        <v>109.1</v>
      </c>
      <c r="T3901" s="1">
        <v>5647.95</v>
      </c>
      <c r="U3901" t="s">
        <v>24</v>
      </c>
      <c r="V3901" t="str">
        <f>IF(ctable[[#This Row],[tenure]]&lt;=12, "Short",IF(ctable[[#This Row],[tenure]]&lt;=36,"Medium","Long"))</f>
        <v>Long</v>
      </c>
      <c r="W3901">
        <f>IF(ctable[[#This Row],[Churn]]="Yes",1,0)</f>
        <v>0</v>
      </c>
    </row>
    <row r="3902" spans="1:23"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s="1">
        <v>19.649999999999999</v>
      </c>
      <c r="T3902" s="1">
        <v>708.8</v>
      </c>
      <c r="U3902" t="s">
        <v>24</v>
      </c>
      <c r="V3902" t="str">
        <f>IF(ctable[[#This Row],[tenure]]&lt;=12, "Short",IF(ctable[[#This Row],[tenure]]&lt;=36,"Medium","Long"))</f>
        <v>Medium</v>
      </c>
      <c r="W3902">
        <f>IF(ctable[[#This Row],[Churn]]="Yes",1,0)</f>
        <v>0</v>
      </c>
    </row>
    <row r="3903" spans="1:23"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s="1">
        <v>111.3</v>
      </c>
      <c r="T3903" s="1">
        <v>7567.2</v>
      </c>
      <c r="U3903" t="s">
        <v>24</v>
      </c>
      <c r="V3903" t="str">
        <f>IF(ctable[[#This Row],[tenure]]&lt;=12, "Short",IF(ctable[[#This Row],[tenure]]&lt;=36,"Medium","Long"))</f>
        <v>Long</v>
      </c>
      <c r="W3903">
        <f>IF(ctable[[#This Row],[Churn]]="Yes",1,0)</f>
        <v>0</v>
      </c>
    </row>
    <row r="3904" spans="1:23"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s="1">
        <v>29.9</v>
      </c>
      <c r="T3904" s="1">
        <v>29.9</v>
      </c>
      <c r="U3904" t="s">
        <v>24</v>
      </c>
      <c r="V3904" t="str">
        <f>IF(ctable[[#This Row],[tenure]]&lt;=12, "Short",IF(ctable[[#This Row],[tenure]]&lt;=36,"Medium","Long"))</f>
        <v>Short</v>
      </c>
      <c r="W3904">
        <f>IF(ctable[[#This Row],[Churn]]="Yes",1,0)</f>
        <v>0</v>
      </c>
    </row>
    <row r="3905" spans="1:23"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s="1">
        <v>80.599999999999994</v>
      </c>
      <c r="T3905" s="1">
        <v>4348.1000000000004</v>
      </c>
      <c r="U3905" t="s">
        <v>24</v>
      </c>
      <c r="V3905" t="str">
        <f>IF(ctable[[#This Row],[tenure]]&lt;=12, "Short",IF(ctable[[#This Row],[tenure]]&lt;=36,"Medium","Long"))</f>
        <v>Long</v>
      </c>
      <c r="W3905">
        <f>IF(ctable[[#This Row],[Churn]]="Yes",1,0)</f>
        <v>0</v>
      </c>
    </row>
    <row r="3906" spans="1:23"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s="1">
        <v>20.8</v>
      </c>
      <c r="T3906" s="1">
        <v>635.9</v>
      </c>
      <c r="U3906" t="s">
        <v>24</v>
      </c>
      <c r="V3906" t="str">
        <f>IF(ctable[[#This Row],[tenure]]&lt;=12, "Short",IF(ctable[[#This Row],[tenure]]&lt;=36,"Medium","Long"))</f>
        <v>Medium</v>
      </c>
      <c r="W3906">
        <f>IF(ctable[[#This Row],[Churn]]="Yes",1,0)</f>
        <v>0</v>
      </c>
    </row>
    <row r="3907" spans="1:23"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s="1">
        <v>35.200000000000003</v>
      </c>
      <c r="T3907" s="1">
        <v>108.95</v>
      </c>
      <c r="U3907" t="s">
        <v>23</v>
      </c>
      <c r="V3907" t="str">
        <f>IF(ctable[[#This Row],[tenure]]&lt;=12, "Short",IF(ctable[[#This Row],[tenure]]&lt;=36,"Medium","Long"))</f>
        <v>Short</v>
      </c>
      <c r="W3907">
        <f>IF(ctable[[#This Row],[Churn]]="Yes",1,0)</f>
        <v>1</v>
      </c>
    </row>
    <row r="3908" spans="1:23"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s="1">
        <v>78.8</v>
      </c>
      <c r="T3908" s="1">
        <v>78.8</v>
      </c>
      <c r="U3908" t="s">
        <v>23</v>
      </c>
      <c r="V3908" t="str">
        <f>IF(ctable[[#This Row],[tenure]]&lt;=12, "Short",IF(ctable[[#This Row],[tenure]]&lt;=36,"Medium","Long"))</f>
        <v>Short</v>
      </c>
      <c r="W3908">
        <f>IF(ctable[[#This Row],[Churn]]="Yes",1,0)</f>
        <v>1</v>
      </c>
    </row>
    <row r="3909" spans="1:23"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s="1">
        <v>89.95</v>
      </c>
      <c r="T3909" s="1">
        <v>1682.4</v>
      </c>
      <c r="U3909" t="s">
        <v>24</v>
      </c>
      <c r="V3909" t="str">
        <f>IF(ctable[[#This Row],[tenure]]&lt;=12, "Short",IF(ctable[[#This Row],[tenure]]&lt;=36,"Medium","Long"))</f>
        <v>Medium</v>
      </c>
      <c r="W3909">
        <f>IF(ctable[[#This Row],[Churn]]="Yes",1,0)</f>
        <v>0</v>
      </c>
    </row>
    <row r="3910" spans="1:23"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s="1">
        <v>116.05</v>
      </c>
      <c r="T3910" s="1">
        <v>6925.9</v>
      </c>
      <c r="U3910" t="s">
        <v>24</v>
      </c>
      <c r="V3910" t="str">
        <f>IF(ctable[[#This Row],[tenure]]&lt;=12, "Short",IF(ctable[[#This Row],[tenure]]&lt;=36,"Medium","Long"))</f>
        <v>Long</v>
      </c>
      <c r="W3910">
        <f>IF(ctable[[#This Row],[Churn]]="Yes",1,0)</f>
        <v>0</v>
      </c>
    </row>
    <row r="3911" spans="1:23"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s="1">
        <v>19.55</v>
      </c>
      <c r="T3911" s="1">
        <v>223.15</v>
      </c>
      <c r="U3911" t="s">
        <v>24</v>
      </c>
      <c r="V3911" t="str">
        <f>IF(ctable[[#This Row],[tenure]]&lt;=12, "Short",IF(ctable[[#This Row],[tenure]]&lt;=36,"Medium","Long"))</f>
        <v>Short</v>
      </c>
      <c r="W3911">
        <f>IF(ctable[[#This Row],[Churn]]="Yes",1,0)</f>
        <v>0</v>
      </c>
    </row>
    <row r="3912" spans="1:23"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s="1">
        <v>106.4</v>
      </c>
      <c r="T3912" s="1">
        <v>5127.95</v>
      </c>
      <c r="U3912" t="s">
        <v>23</v>
      </c>
      <c r="V3912" t="str">
        <f>IF(ctable[[#This Row],[tenure]]&lt;=12, "Short",IF(ctable[[#This Row],[tenure]]&lt;=36,"Medium","Long"))</f>
        <v>Long</v>
      </c>
      <c r="W3912">
        <f>IF(ctable[[#This Row],[Churn]]="Yes",1,0)</f>
        <v>1</v>
      </c>
    </row>
    <row r="3913" spans="1:23"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s="1">
        <v>49.4</v>
      </c>
      <c r="T3913" s="1">
        <v>874.8</v>
      </c>
      <c r="U3913" t="s">
        <v>23</v>
      </c>
      <c r="V3913" t="str">
        <f>IF(ctable[[#This Row],[tenure]]&lt;=12, "Short",IF(ctable[[#This Row],[tenure]]&lt;=36,"Medium","Long"))</f>
        <v>Medium</v>
      </c>
      <c r="W3913">
        <f>IF(ctable[[#This Row],[Churn]]="Yes",1,0)</f>
        <v>1</v>
      </c>
    </row>
    <row r="3914" spans="1:23"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s="1">
        <v>115.25</v>
      </c>
      <c r="T3914" s="1">
        <v>6758.45</v>
      </c>
      <c r="U3914" t="s">
        <v>24</v>
      </c>
      <c r="V3914" t="str">
        <f>IF(ctable[[#This Row],[tenure]]&lt;=12, "Short",IF(ctable[[#This Row],[tenure]]&lt;=36,"Medium","Long"))</f>
        <v>Long</v>
      </c>
      <c r="W3914">
        <f>IF(ctable[[#This Row],[Churn]]="Yes",1,0)</f>
        <v>0</v>
      </c>
    </row>
    <row r="3915" spans="1:23"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s="1">
        <v>24.8</v>
      </c>
      <c r="T3915" s="1">
        <v>1874.3</v>
      </c>
      <c r="U3915" t="s">
        <v>24</v>
      </c>
      <c r="V3915" t="str">
        <f>IF(ctable[[#This Row],[tenure]]&lt;=12, "Short",IF(ctable[[#This Row],[tenure]]&lt;=36,"Medium","Long"))</f>
        <v>Long</v>
      </c>
      <c r="W3915">
        <f>IF(ctable[[#This Row],[Churn]]="Yes",1,0)</f>
        <v>0</v>
      </c>
    </row>
    <row r="3916" spans="1:23"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s="1">
        <v>19.899999999999999</v>
      </c>
      <c r="T3916" s="1">
        <v>791.15</v>
      </c>
      <c r="U3916" t="s">
        <v>24</v>
      </c>
      <c r="V3916" t="str">
        <f>IF(ctable[[#This Row],[tenure]]&lt;=12, "Short",IF(ctable[[#This Row],[tenure]]&lt;=36,"Medium","Long"))</f>
        <v>Long</v>
      </c>
      <c r="W3916">
        <f>IF(ctable[[#This Row],[Churn]]="Yes",1,0)</f>
        <v>0</v>
      </c>
    </row>
    <row r="3917" spans="1:23"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s="1">
        <v>81.25</v>
      </c>
      <c r="T3917" s="1">
        <v>4639.45</v>
      </c>
      <c r="U3917" t="s">
        <v>24</v>
      </c>
      <c r="V3917" t="str">
        <f>IF(ctable[[#This Row],[tenure]]&lt;=12, "Short",IF(ctable[[#This Row],[tenure]]&lt;=36,"Medium","Long"))</f>
        <v>Long</v>
      </c>
      <c r="W3917">
        <f>IF(ctable[[#This Row],[Churn]]="Yes",1,0)</f>
        <v>0</v>
      </c>
    </row>
    <row r="3918" spans="1:23"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s="1">
        <v>69.95</v>
      </c>
      <c r="T3918" s="1">
        <v>143.9</v>
      </c>
      <c r="U3918" t="s">
        <v>24</v>
      </c>
      <c r="V3918" t="str">
        <f>IF(ctable[[#This Row],[tenure]]&lt;=12, "Short",IF(ctable[[#This Row],[tenure]]&lt;=36,"Medium","Long"))</f>
        <v>Short</v>
      </c>
      <c r="W3918">
        <f>IF(ctable[[#This Row],[Churn]]="Yes",1,0)</f>
        <v>0</v>
      </c>
    </row>
    <row r="3919" spans="1:23"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s="1">
        <v>69.099999999999994</v>
      </c>
      <c r="T3919" s="1">
        <v>69.099999999999994</v>
      </c>
      <c r="U3919" t="s">
        <v>23</v>
      </c>
      <c r="V3919" t="str">
        <f>IF(ctable[[#This Row],[tenure]]&lt;=12, "Short",IF(ctable[[#This Row],[tenure]]&lt;=36,"Medium","Long"))</f>
        <v>Short</v>
      </c>
      <c r="W3919">
        <f>IF(ctable[[#This Row],[Churn]]="Yes",1,0)</f>
        <v>1</v>
      </c>
    </row>
    <row r="3920" spans="1:23"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s="1">
        <v>90.2</v>
      </c>
      <c r="T3920" s="1">
        <v>1776.55</v>
      </c>
      <c r="U3920" t="s">
        <v>23</v>
      </c>
      <c r="V3920" t="str">
        <f>IF(ctable[[#This Row],[tenure]]&lt;=12, "Short",IF(ctable[[#This Row],[tenure]]&lt;=36,"Medium","Long"))</f>
        <v>Medium</v>
      </c>
      <c r="W3920">
        <f>IF(ctable[[#This Row],[Churn]]="Yes",1,0)</f>
        <v>1</v>
      </c>
    </row>
    <row r="3921" spans="1:23"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s="1">
        <v>93.55</v>
      </c>
      <c r="T3921" s="1">
        <v>536.4</v>
      </c>
      <c r="U3921" t="s">
        <v>23</v>
      </c>
      <c r="V3921" t="str">
        <f>IF(ctable[[#This Row],[tenure]]&lt;=12, "Short",IF(ctable[[#This Row],[tenure]]&lt;=36,"Medium","Long"))</f>
        <v>Short</v>
      </c>
      <c r="W3921">
        <f>IF(ctable[[#This Row],[Churn]]="Yes",1,0)</f>
        <v>1</v>
      </c>
    </row>
    <row r="3922" spans="1:23"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s="1">
        <v>86.4</v>
      </c>
      <c r="T3922" s="1">
        <v>6172</v>
      </c>
      <c r="U3922" t="s">
        <v>24</v>
      </c>
      <c r="V3922" t="str">
        <f>IF(ctable[[#This Row],[tenure]]&lt;=12, "Short",IF(ctable[[#This Row],[tenure]]&lt;=36,"Medium","Long"))</f>
        <v>Long</v>
      </c>
      <c r="W3922">
        <f>IF(ctable[[#This Row],[Churn]]="Yes",1,0)</f>
        <v>0</v>
      </c>
    </row>
    <row r="3923" spans="1:23"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s="1">
        <v>66.3</v>
      </c>
      <c r="T3923" s="1">
        <v>1559.45</v>
      </c>
      <c r="U3923" t="s">
        <v>24</v>
      </c>
      <c r="V3923" t="str">
        <f>IF(ctable[[#This Row],[tenure]]&lt;=12, "Short",IF(ctable[[#This Row],[tenure]]&lt;=36,"Medium","Long"))</f>
        <v>Medium</v>
      </c>
      <c r="W3923">
        <f>IF(ctable[[#This Row],[Churn]]="Yes",1,0)</f>
        <v>0</v>
      </c>
    </row>
    <row r="3924" spans="1:23"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s="1">
        <v>94.65</v>
      </c>
      <c r="T3924" s="1">
        <v>6079</v>
      </c>
      <c r="U3924" t="s">
        <v>24</v>
      </c>
      <c r="V3924" t="str">
        <f>IF(ctable[[#This Row],[tenure]]&lt;=12, "Short",IF(ctable[[#This Row],[tenure]]&lt;=36,"Medium","Long"))</f>
        <v>Long</v>
      </c>
      <c r="W3924">
        <f>IF(ctable[[#This Row],[Churn]]="Yes",1,0)</f>
        <v>0</v>
      </c>
    </row>
    <row r="3925" spans="1:23"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s="1">
        <v>80.849999999999994</v>
      </c>
      <c r="T3925" s="1">
        <v>80.849999999999994</v>
      </c>
      <c r="U3925" t="s">
        <v>23</v>
      </c>
      <c r="V3925" t="str">
        <f>IF(ctable[[#This Row],[tenure]]&lt;=12, "Short",IF(ctable[[#This Row],[tenure]]&lt;=36,"Medium","Long"))</f>
        <v>Short</v>
      </c>
      <c r="W3925">
        <f>IF(ctable[[#This Row],[Churn]]="Yes",1,0)</f>
        <v>1</v>
      </c>
    </row>
    <row r="3926" spans="1:23"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s="1">
        <v>82.05</v>
      </c>
      <c r="T3926" s="1">
        <v>4029.95</v>
      </c>
      <c r="U3926" t="s">
        <v>23</v>
      </c>
      <c r="V3926" t="str">
        <f>IF(ctable[[#This Row],[tenure]]&lt;=12, "Short",IF(ctable[[#This Row],[tenure]]&lt;=36,"Medium","Long"))</f>
        <v>Long</v>
      </c>
      <c r="W3926">
        <f>IF(ctable[[#This Row],[Churn]]="Yes",1,0)</f>
        <v>1</v>
      </c>
    </row>
    <row r="3927" spans="1:23"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s="1">
        <v>72.099999999999994</v>
      </c>
      <c r="T3927" s="1">
        <v>2658.4</v>
      </c>
      <c r="U3927" t="s">
        <v>24</v>
      </c>
      <c r="V3927" t="str">
        <f>IF(ctable[[#This Row],[tenure]]&lt;=12, "Short",IF(ctable[[#This Row],[tenure]]&lt;=36,"Medium","Long"))</f>
        <v>Long</v>
      </c>
      <c r="W3927">
        <f>IF(ctable[[#This Row],[Churn]]="Yes",1,0)</f>
        <v>0</v>
      </c>
    </row>
    <row r="3928" spans="1:23"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s="1">
        <v>34.700000000000003</v>
      </c>
      <c r="T3928" s="1">
        <v>383.55</v>
      </c>
      <c r="U3928" t="s">
        <v>24</v>
      </c>
      <c r="V3928" t="str">
        <f>IF(ctable[[#This Row],[tenure]]&lt;=12, "Short",IF(ctable[[#This Row],[tenure]]&lt;=36,"Medium","Long"))</f>
        <v>Short</v>
      </c>
      <c r="W3928">
        <f>IF(ctable[[#This Row],[Churn]]="Yes",1,0)</f>
        <v>0</v>
      </c>
    </row>
    <row r="3929" spans="1:23"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s="1">
        <v>20.55</v>
      </c>
      <c r="T3929" s="1">
        <v>51.15</v>
      </c>
      <c r="U3929" t="s">
        <v>23</v>
      </c>
      <c r="V3929" t="str">
        <f>IF(ctable[[#This Row],[tenure]]&lt;=12, "Short",IF(ctable[[#This Row],[tenure]]&lt;=36,"Medium","Long"))</f>
        <v>Short</v>
      </c>
      <c r="W3929">
        <f>IF(ctable[[#This Row],[Churn]]="Yes",1,0)</f>
        <v>1</v>
      </c>
    </row>
    <row r="3930" spans="1:23"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s="1">
        <v>95.95</v>
      </c>
      <c r="T3930" s="1">
        <v>1745.5</v>
      </c>
      <c r="U3930" t="s">
        <v>24</v>
      </c>
      <c r="V3930" t="str">
        <f>IF(ctable[[#This Row],[tenure]]&lt;=12, "Short",IF(ctable[[#This Row],[tenure]]&lt;=36,"Medium","Long"))</f>
        <v>Medium</v>
      </c>
      <c r="W3930">
        <f>IF(ctable[[#This Row],[Churn]]="Yes",1,0)</f>
        <v>0</v>
      </c>
    </row>
    <row r="3931" spans="1:23"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s="1">
        <v>44.8</v>
      </c>
      <c r="T3931" s="1">
        <v>2230.85</v>
      </c>
      <c r="U3931" t="s">
        <v>24</v>
      </c>
      <c r="V3931" t="str">
        <f>IF(ctable[[#This Row],[tenure]]&lt;=12, "Short",IF(ctable[[#This Row],[tenure]]&lt;=36,"Medium","Long"))</f>
        <v>Long</v>
      </c>
      <c r="W3931">
        <f>IF(ctable[[#This Row],[Churn]]="Yes",1,0)</f>
        <v>0</v>
      </c>
    </row>
    <row r="3932" spans="1:23"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s="1">
        <v>109.4</v>
      </c>
      <c r="T3932" s="1">
        <v>7281.6</v>
      </c>
      <c r="U3932" t="s">
        <v>24</v>
      </c>
      <c r="V3932" t="str">
        <f>IF(ctable[[#This Row],[tenure]]&lt;=12, "Short",IF(ctable[[#This Row],[tenure]]&lt;=36,"Medium","Long"))</f>
        <v>Long</v>
      </c>
      <c r="W3932">
        <f>IF(ctable[[#This Row],[Churn]]="Yes",1,0)</f>
        <v>0</v>
      </c>
    </row>
    <row r="3933" spans="1:23"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s="1">
        <v>71.05</v>
      </c>
      <c r="T3933" s="1">
        <v>1837.7</v>
      </c>
      <c r="U3933" t="s">
        <v>24</v>
      </c>
      <c r="V3933" t="str">
        <f>IF(ctable[[#This Row],[tenure]]&lt;=12, "Short",IF(ctable[[#This Row],[tenure]]&lt;=36,"Medium","Long"))</f>
        <v>Medium</v>
      </c>
      <c r="W3933">
        <f>IF(ctable[[#This Row],[Churn]]="Yes",1,0)</f>
        <v>0</v>
      </c>
    </row>
    <row r="3934" spans="1:23"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s="1">
        <v>78.55</v>
      </c>
      <c r="T3934" s="1">
        <v>149.55000000000001</v>
      </c>
      <c r="U3934" t="s">
        <v>23</v>
      </c>
      <c r="V3934" t="str">
        <f>IF(ctable[[#This Row],[tenure]]&lt;=12, "Short",IF(ctable[[#This Row],[tenure]]&lt;=36,"Medium","Long"))</f>
        <v>Short</v>
      </c>
      <c r="W3934">
        <f>IF(ctable[[#This Row],[Churn]]="Yes",1,0)</f>
        <v>1</v>
      </c>
    </row>
    <row r="3935" spans="1:23"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s="1">
        <v>19.7</v>
      </c>
      <c r="T3935" s="1">
        <v>180.7</v>
      </c>
      <c r="U3935" t="s">
        <v>24</v>
      </c>
      <c r="V3935" t="str">
        <f>IF(ctable[[#This Row],[tenure]]&lt;=12, "Short",IF(ctable[[#This Row],[tenure]]&lt;=36,"Medium","Long"))</f>
        <v>Short</v>
      </c>
      <c r="W3935">
        <f>IF(ctable[[#This Row],[Churn]]="Yes",1,0)</f>
        <v>0</v>
      </c>
    </row>
    <row r="3936" spans="1:23"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s="1">
        <v>40.25</v>
      </c>
      <c r="T3936" s="1">
        <v>411.45</v>
      </c>
      <c r="U3936" t="s">
        <v>24</v>
      </c>
      <c r="V3936" t="str">
        <f>IF(ctable[[#This Row],[tenure]]&lt;=12, "Short",IF(ctable[[#This Row],[tenure]]&lt;=36,"Medium","Long"))</f>
        <v>Short</v>
      </c>
      <c r="W3936">
        <f>IF(ctable[[#This Row],[Churn]]="Yes",1,0)</f>
        <v>0</v>
      </c>
    </row>
    <row r="3937" spans="1:23"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s="1">
        <v>19.850000000000001</v>
      </c>
      <c r="T3937" s="1">
        <v>1328.35</v>
      </c>
      <c r="U3937" t="s">
        <v>24</v>
      </c>
      <c r="V3937" t="str">
        <f>IF(ctable[[#This Row],[tenure]]&lt;=12, "Short",IF(ctable[[#This Row],[tenure]]&lt;=36,"Medium","Long"))</f>
        <v>Long</v>
      </c>
      <c r="W3937">
        <f>IF(ctable[[#This Row],[Churn]]="Yes",1,0)</f>
        <v>0</v>
      </c>
    </row>
    <row r="3938" spans="1:23"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s="1">
        <v>68.25</v>
      </c>
      <c r="T3938" s="1">
        <v>576.95000000000005</v>
      </c>
      <c r="U3938" t="s">
        <v>24</v>
      </c>
      <c r="V3938" t="str">
        <f>IF(ctable[[#This Row],[tenure]]&lt;=12, "Short",IF(ctable[[#This Row],[tenure]]&lt;=36,"Medium","Long"))</f>
        <v>Short</v>
      </c>
      <c r="W3938">
        <f>IF(ctable[[#This Row],[Churn]]="Yes",1,0)</f>
        <v>0</v>
      </c>
    </row>
    <row r="3939" spans="1:23"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s="1">
        <v>20.149999999999999</v>
      </c>
      <c r="T3939" s="1">
        <v>68.45</v>
      </c>
      <c r="U3939" t="s">
        <v>24</v>
      </c>
      <c r="V3939" t="str">
        <f>IF(ctable[[#This Row],[tenure]]&lt;=12, "Short",IF(ctable[[#This Row],[tenure]]&lt;=36,"Medium","Long"))</f>
        <v>Short</v>
      </c>
      <c r="W3939">
        <f>IF(ctable[[#This Row],[Churn]]="Yes",1,0)</f>
        <v>0</v>
      </c>
    </row>
    <row r="3940" spans="1:23"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s="1">
        <v>50.95</v>
      </c>
      <c r="T3940" s="1">
        <v>123.05</v>
      </c>
      <c r="U3940" t="s">
        <v>24</v>
      </c>
      <c r="V3940" t="str">
        <f>IF(ctable[[#This Row],[tenure]]&lt;=12, "Short",IF(ctable[[#This Row],[tenure]]&lt;=36,"Medium","Long"))</f>
        <v>Short</v>
      </c>
      <c r="W3940">
        <f>IF(ctable[[#This Row],[Churn]]="Yes",1,0)</f>
        <v>0</v>
      </c>
    </row>
    <row r="3941" spans="1:23"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s="1">
        <v>78.650000000000006</v>
      </c>
      <c r="T3941" s="1">
        <v>78.650000000000006</v>
      </c>
      <c r="U3941" t="s">
        <v>23</v>
      </c>
      <c r="V3941" t="str">
        <f>IF(ctable[[#This Row],[tenure]]&lt;=12, "Short",IF(ctable[[#This Row],[tenure]]&lt;=36,"Medium","Long"))</f>
        <v>Short</v>
      </c>
      <c r="W3941">
        <f>IF(ctable[[#This Row],[Churn]]="Yes",1,0)</f>
        <v>1</v>
      </c>
    </row>
    <row r="3942" spans="1:23"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s="1">
        <v>25.15</v>
      </c>
      <c r="T3942" s="1">
        <v>468.35</v>
      </c>
      <c r="U3942" t="s">
        <v>24</v>
      </c>
      <c r="V3942" t="str">
        <f>IF(ctable[[#This Row],[tenure]]&lt;=12, "Short",IF(ctable[[#This Row],[tenure]]&lt;=36,"Medium","Long"))</f>
        <v>Medium</v>
      </c>
      <c r="W3942">
        <f>IF(ctable[[#This Row],[Churn]]="Yes",1,0)</f>
        <v>0</v>
      </c>
    </row>
    <row r="3943" spans="1:23"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s="1">
        <v>20.25</v>
      </c>
      <c r="T3943" s="1">
        <v>174.7</v>
      </c>
      <c r="U3943" t="s">
        <v>24</v>
      </c>
      <c r="V3943" t="str">
        <f>IF(ctable[[#This Row],[tenure]]&lt;=12, "Short",IF(ctable[[#This Row],[tenure]]&lt;=36,"Medium","Long"))</f>
        <v>Short</v>
      </c>
      <c r="W3943">
        <f>IF(ctable[[#This Row],[Churn]]="Yes",1,0)</f>
        <v>0</v>
      </c>
    </row>
    <row r="3944" spans="1:23"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s="1">
        <v>42.9</v>
      </c>
      <c r="T3944" s="1">
        <v>42.9</v>
      </c>
      <c r="U3944" t="s">
        <v>23</v>
      </c>
      <c r="V3944" t="str">
        <f>IF(ctable[[#This Row],[tenure]]&lt;=12, "Short",IF(ctable[[#This Row],[tenure]]&lt;=36,"Medium","Long"))</f>
        <v>Short</v>
      </c>
      <c r="W3944">
        <f>IF(ctable[[#This Row],[Churn]]="Yes",1,0)</f>
        <v>1</v>
      </c>
    </row>
    <row r="3945" spans="1:23"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s="1">
        <v>44</v>
      </c>
      <c r="T3945" s="1">
        <v>44</v>
      </c>
      <c r="U3945" t="s">
        <v>24</v>
      </c>
      <c r="V3945" t="str">
        <f>IF(ctable[[#This Row],[tenure]]&lt;=12, "Short",IF(ctable[[#This Row],[tenure]]&lt;=36,"Medium","Long"))</f>
        <v>Short</v>
      </c>
      <c r="W3945">
        <f>IF(ctable[[#This Row],[Churn]]="Yes",1,0)</f>
        <v>0</v>
      </c>
    </row>
    <row r="3946" spans="1:23"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s="1">
        <v>20.25</v>
      </c>
      <c r="T3946" s="1">
        <v>172.35</v>
      </c>
      <c r="U3946" t="s">
        <v>24</v>
      </c>
      <c r="V3946" t="str">
        <f>IF(ctable[[#This Row],[tenure]]&lt;=12, "Short",IF(ctable[[#This Row],[tenure]]&lt;=36,"Medium","Long"))</f>
        <v>Short</v>
      </c>
      <c r="W3946">
        <f>IF(ctable[[#This Row],[Churn]]="Yes",1,0)</f>
        <v>0</v>
      </c>
    </row>
    <row r="3947" spans="1:23"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s="1">
        <v>34.25</v>
      </c>
      <c r="T3947" s="1">
        <v>139.35</v>
      </c>
      <c r="U3947" t="s">
        <v>23</v>
      </c>
      <c r="V3947" t="str">
        <f>IF(ctable[[#This Row],[tenure]]&lt;=12, "Short",IF(ctable[[#This Row],[tenure]]&lt;=36,"Medium","Long"))</f>
        <v>Short</v>
      </c>
      <c r="W3947">
        <f>IF(ctable[[#This Row],[Churn]]="Yes",1,0)</f>
        <v>1</v>
      </c>
    </row>
    <row r="3948" spans="1:23"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s="1">
        <v>58.5</v>
      </c>
      <c r="T3948" s="1">
        <v>539.85</v>
      </c>
      <c r="U3948" t="s">
        <v>23</v>
      </c>
      <c r="V3948" t="str">
        <f>IF(ctable[[#This Row],[tenure]]&lt;=12, "Short",IF(ctable[[#This Row],[tenure]]&lt;=36,"Medium","Long"))</f>
        <v>Short</v>
      </c>
      <c r="W3948">
        <f>IF(ctable[[#This Row],[Churn]]="Yes",1,0)</f>
        <v>1</v>
      </c>
    </row>
    <row r="3949" spans="1:23"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s="1">
        <v>55.8</v>
      </c>
      <c r="T3949" s="1">
        <v>300.39999999999998</v>
      </c>
      <c r="U3949" t="s">
        <v>24</v>
      </c>
      <c r="V3949" t="str">
        <f>IF(ctable[[#This Row],[tenure]]&lt;=12, "Short",IF(ctable[[#This Row],[tenure]]&lt;=36,"Medium","Long"))</f>
        <v>Short</v>
      </c>
      <c r="W3949">
        <f>IF(ctable[[#This Row],[Churn]]="Yes",1,0)</f>
        <v>0</v>
      </c>
    </row>
    <row r="3950" spans="1:23"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s="1">
        <v>88.9</v>
      </c>
      <c r="T3950" s="1">
        <v>4968</v>
      </c>
      <c r="U3950" t="s">
        <v>24</v>
      </c>
      <c r="V3950" t="str">
        <f>IF(ctable[[#This Row],[tenure]]&lt;=12, "Short",IF(ctable[[#This Row],[tenure]]&lt;=36,"Medium","Long"))</f>
        <v>Long</v>
      </c>
      <c r="W3950">
        <f>IF(ctable[[#This Row],[Churn]]="Yes",1,0)</f>
        <v>0</v>
      </c>
    </row>
    <row r="3951" spans="1:23"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s="1">
        <v>57.65</v>
      </c>
      <c r="T3951" s="1">
        <v>992.7</v>
      </c>
      <c r="U3951" t="s">
        <v>24</v>
      </c>
      <c r="V3951" t="str">
        <f>IF(ctable[[#This Row],[tenure]]&lt;=12, "Short",IF(ctable[[#This Row],[tenure]]&lt;=36,"Medium","Long"))</f>
        <v>Medium</v>
      </c>
      <c r="W3951">
        <f>IF(ctable[[#This Row],[Churn]]="Yes",1,0)</f>
        <v>0</v>
      </c>
    </row>
    <row r="3952" spans="1:23"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s="1">
        <v>96.2</v>
      </c>
      <c r="T3952" s="1">
        <v>4718.25</v>
      </c>
      <c r="U3952" t="s">
        <v>23</v>
      </c>
      <c r="V3952" t="str">
        <f>IF(ctable[[#This Row],[tenure]]&lt;=12, "Short",IF(ctable[[#This Row],[tenure]]&lt;=36,"Medium","Long"))</f>
        <v>Long</v>
      </c>
      <c r="W3952">
        <f>IF(ctable[[#This Row],[Churn]]="Yes",1,0)</f>
        <v>1</v>
      </c>
    </row>
    <row r="3953" spans="1:23"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s="1">
        <v>79.150000000000006</v>
      </c>
      <c r="T3953" s="1">
        <v>5536.5</v>
      </c>
      <c r="U3953" t="s">
        <v>24</v>
      </c>
      <c r="V3953" t="str">
        <f>IF(ctable[[#This Row],[tenure]]&lt;=12, "Short",IF(ctable[[#This Row],[tenure]]&lt;=36,"Medium","Long"))</f>
        <v>Long</v>
      </c>
      <c r="W3953">
        <f>IF(ctable[[#This Row],[Churn]]="Yes",1,0)</f>
        <v>0</v>
      </c>
    </row>
    <row r="3954" spans="1:23"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s="1">
        <v>108.05</v>
      </c>
      <c r="T3954" s="1">
        <v>7806.6</v>
      </c>
      <c r="U3954" t="s">
        <v>24</v>
      </c>
      <c r="V3954" t="str">
        <f>IF(ctable[[#This Row],[tenure]]&lt;=12, "Short",IF(ctable[[#This Row],[tenure]]&lt;=36,"Medium","Long"))</f>
        <v>Long</v>
      </c>
      <c r="W3954">
        <f>IF(ctable[[#This Row],[Churn]]="Yes",1,0)</f>
        <v>0</v>
      </c>
    </row>
    <row r="3955" spans="1:23"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s="1">
        <v>74.400000000000006</v>
      </c>
      <c r="T3955" s="1">
        <v>434.1</v>
      </c>
      <c r="U3955" t="s">
        <v>23</v>
      </c>
      <c r="V3955" t="str">
        <f>IF(ctable[[#This Row],[tenure]]&lt;=12, "Short",IF(ctable[[#This Row],[tenure]]&lt;=36,"Medium","Long"))</f>
        <v>Short</v>
      </c>
      <c r="W3955">
        <f>IF(ctable[[#This Row],[Churn]]="Yes",1,0)</f>
        <v>1</v>
      </c>
    </row>
    <row r="3956" spans="1:23"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s="1">
        <v>94.8</v>
      </c>
      <c r="T3956" s="1">
        <v>1563.9</v>
      </c>
      <c r="U3956" t="s">
        <v>24</v>
      </c>
      <c r="V3956" t="str">
        <f>IF(ctable[[#This Row],[tenure]]&lt;=12, "Short",IF(ctable[[#This Row],[tenure]]&lt;=36,"Medium","Long"))</f>
        <v>Medium</v>
      </c>
      <c r="W3956">
        <f>IF(ctable[[#This Row],[Churn]]="Yes",1,0)</f>
        <v>0</v>
      </c>
    </row>
    <row r="3957" spans="1:23"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s="1">
        <v>45.9</v>
      </c>
      <c r="T3957" s="1">
        <v>1332.4</v>
      </c>
      <c r="U3957" t="s">
        <v>24</v>
      </c>
      <c r="V3957" t="str">
        <f>IF(ctable[[#This Row],[tenure]]&lt;=12, "Short",IF(ctable[[#This Row],[tenure]]&lt;=36,"Medium","Long"))</f>
        <v>Medium</v>
      </c>
      <c r="W3957">
        <f>IF(ctable[[#This Row],[Churn]]="Yes",1,0)</f>
        <v>0</v>
      </c>
    </row>
    <row r="3958" spans="1:23"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s="1">
        <v>105.3</v>
      </c>
      <c r="T3958" s="1">
        <v>545.20000000000005</v>
      </c>
      <c r="U3958" t="s">
        <v>23</v>
      </c>
      <c r="V3958" t="str">
        <f>IF(ctable[[#This Row],[tenure]]&lt;=12, "Short",IF(ctable[[#This Row],[tenure]]&lt;=36,"Medium","Long"))</f>
        <v>Short</v>
      </c>
      <c r="W3958">
        <f>IF(ctable[[#This Row],[Churn]]="Yes",1,0)</f>
        <v>1</v>
      </c>
    </row>
    <row r="3959" spans="1:23"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s="1">
        <v>102.6</v>
      </c>
      <c r="T3959" s="1">
        <v>6296.75</v>
      </c>
      <c r="U3959" t="s">
        <v>24</v>
      </c>
      <c r="V3959" t="str">
        <f>IF(ctable[[#This Row],[tenure]]&lt;=12, "Short",IF(ctable[[#This Row],[tenure]]&lt;=36,"Medium","Long"))</f>
        <v>Long</v>
      </c>
      <c r="W3959">
        <f>IF(ctable[[#This Row],[Churn]]="Yes",1,0)</f>
        <v>0</v>
      </c>
    </row>
    <row r="3960" spans="1:23"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s="1">
        <v>73.849999999999994</v>
      </c>
      <c r="T3960" s="1">
        <v>1284.2</v>
      </c>
      <c r="U3960" t="s">
        <v>23</v>
      </c>
      <c r="V3960" t="str">
        <f>IF(ctable[[#This Row],[tenure]]&lt;=12, "Short",IF(ctable[[#This Row],[tenure]]&lt;=36,"Medium","Long"))</f>
        <v>Medium</v>
      </c>
      <c r="W3960">
        <f>IF(ctable[[#This Row],[Churn]]="Yes",1,0)</f>
        <v>1</v>
      </c>
    </row>
    <row r="3961" spans="1:23"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s="1">
        <v>61.35</v>
      </c>
      <c r="T3961" s="1">
        <v>3645.5</v>
      </c>
      <c r="U3961" t="s">
        <v>24</v>
      </c>
      <c r="V3961" t="str">
        <f>IF(ctable[[#This Row],[tenure]]&lt;=12, "Short",IF(ctable[[#This Row],[tenure]]&lt;=36,"Medium","Long"))</f>
        <v>Long</v>
      </c>
      <c r="W3961">
        <f>IF(ctable[[#This Row],[Churn]]="Yes",1,0)</f>
        <v>0</v>
      </c>
    </row>
    <row r="3962" spans="1:23"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s="1">
        <v>57.55</v>
      </c>
      <c r="T3962" s="1">
        <v>161.44999999999999</v>
      </c>
      <c r="U3962" t="s">
        <v>24</v>
      </c>
      <c r="V3962" t="str">
        <f>IF(ctable[[#This Row],[tenure]]&lt;=12, "Short",IF(ctable[[#This Row],[tenure]]&lt;=36,"Medium","Long"))</f>
        <v>Short</v>
      </c>
      <c r="W3962">
        <f>IF(ctable[[#This Row],[Churn]]="Yes",1,0)</f>
        <v>0</v>
      </c>
    </row>
    <row r="3963" spans="1:23"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s="1">
        <v>29.25</v>
      </c>
      <c r="T3963" s="1">
        <v>226.95</v>
      </c>
      <c r="U3963" t="s">
        <v>24</v>
      </c>
      <c r="V3963" t="str">
        <f>IF(ctable[[#This Row],[tenure]]&lt;=12, "Short",IF(ctable[[#This Row],[tenure]]&lt;=36,"Medium","Long"))</f>
        <v>Short</v>
      </c>
      <c r="W3963">
        <f>IF(ctable[[#This Row],[Churn]]="Yes",1,0)</f>
        <v>0</v>
      </c>
    </row>
    <row r="3964" spans="1:23"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s="1">
        <v>84.55</v>
      </c>
      <c r="T3964" s="1">
        <v>646.85</v>
      </c>
      <c r="U3964" t="s">
        <v>23</v>
      </c>
      <c r="V3964" t="str">
        <f>IF(ctable[[#This Row],[tenure]]&lt;=12, "Short",IF(ctable[[#This Row],[tenure]]&lt;=36,"Medium","Long"))</f>
        <v>Short</v>
      </c>
      <c r="W3964">
        <f>IF(ctable[[#This Row],[Churn]]="Yes",1,0)</f>
        <v>1</v>
      </c>
    </row>
    <row r="3965" spans="1:23"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s="1">
        <v>19.600000000000001</v>
      </c>
      <c r="T3965" s="1">
        <v>1441.65</v>
      </c>
      <c r="U3965" t="s">
        <v>24</v>
      </c>
      <c r="V3965" t="str">
        <f>IF(ctable[[#This Row],[tenure]]&lt;=12, "Short",IF(ctable[[#This Row],[tenure]]&lt;=36,"Medium","Long"))</f>
        <v>Long</v>
      </c>
      <c r="W3965">
        <f>IF(ctable[[#This Row],[Churn]]="Yes",1,0)</f>
        <v>0</v>
      </c>
    </row>
    <row r="3966" spans="1:23"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s="1">
        <v>111.75</v>
      </c>
      <c r="T3966" s="1">
        <v>7511.3</v>
      </c>
      <c r="U3966" t="s">
        <v>24</v>
      </c>
      <c r="V3966" t="str">
        <f>IF(ctable[[#This Row],[tenure]]&lt;=12, "Short",IF(ctable[[#This Row],[tenure]]&lt;=36,"Medium","Long"))</f>
        <v>Long</v>
      </c>
      <c r="W3966">
        <f>IF(ctable[[#This Row],[Churn]]="Yes",1,0)</f>
        <v>0</v>
      </c>
    </row>
    <row r="3967" spans="1:23"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s="1">
        <v>106.5</v>
      </c>
      <c r="T3967" s="1">
        <v>5621.85</v>
      </c>
      <c r="U3967" t="s">
        <v>24</v>
      </c>
      <c r="V3967" t="str">
        <f>IF(ctable[[#This Row],[tenure]]&lt;=12, "Short",IF(ctable[[#This Row],[tenure]]&lt;=36,"Medium","Long"))</f>
        <v>Long</v>
      </c>
      <c r="W3967">
        <f>IF(ctable[[#This Row],[Churn]]="Yes",1,0)</f>
        <v>0</v>
      </c>
    </row>
    <row r="3968" spans="1:23"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s="1">
        <v>107.7</v>
      </c>
      <c r="T3968" s="1">
        <v>7919.8</v>
      </c>
      <c r="U3968" t="s">
        <v>24</v>
      </c>
      <c r="V3968" t="str">
        <f>IF(ctable[[#This Row],[tenure]]&lt;=12, "Short",IF(ctable[[#This Row],[tenure]]&lt;=36,"Medium","Long"))</f>
        <v>Long</v>
      </c>
      <c r="W3968">
        <f>IF(ctable[[#This Row],[Churn]]="Yes",1,0)</f>
        <v>0</v>
      </c>
    </row>
    <row r="3969" spans="1:23"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s="1">
        <v>19.3</v>
      </c>
      <c r="T3969" s="1">
        <v>593.20000000000005</v>
      </c>
      <c r="U3969" t="s">
        <v>24</v>
      </c>
      <c r="V3969" t="str">
        <f>IF(ctable[[#This Row],[tenure]]&lt;=12, "Short",IF(ctable[[#This Row],[tenure]]&lt;=36,"Medium","Long"))</f>
        <v>Medium</v>
      </c>
      <c r="W3969">
        <f>IF(ctable[[#This Row],[Churn]]="Yes",1,0)</f>
        <v>0</v>
      </c>
    </row>
    <row r="3970" spans="1:23"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s="1">
        <v>20.05</v>
      </c>
      <c r="T3970" s="1">
        <v>1423.65</v>
      </c>
      <c r="U3970" t="s">
        <v>24</v>
      </c>
      <c r="V3970" t="str">
        <f>IF(ctable[[#This Row],[tenure]]&lt;=12, "Short",IF(ctable[[#This Row],[tenure]]&lt;=36,"Medium","Long"))</f>
        <v>Long</v>
      </c>
      <c r="W3970">
        <f>IF(ctable[[#This Row],[Churn]]="Yes",1,0)</f>
        <v>0</v>
      </c>
    </row>
    <row r="3971" spans="1:23"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s="1">
        <v>69.95</v>
      </c>
      <c r="T3971" s="1">
        <v>69.95</v>
      </c>
      <c r="U3971" t="s">
        <v>24</v>
      </c>
      <c r="V3971" t="str">
        <f>IF(ctable[[#This Row],[tenure]]&lt;=12, "Short",IF(ctable[[#This Row],[tenure]]&lt;=36,"Medium","Long"))</f>
        <v>Short</v>
      </c>
      <c r="W3971">
        <f>IF(ctable[[#This Row],[Churn]]="Yes",1,0)</f>
        <v>0</v>
      </c>
    </row>
    <row r="3972" spans="1:23"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s="1">
        <v>63.7</v>
      </c>
      <c r="T3972" s="1">
        <v>2763.35</v>
      </c>
      <c r="U3972" t="s">
        <v>24</v>
      </c>
      <c r="V3972" t="str">
        <f>IF(ctable[[#This Row],[tenure]]&lt;=12, "Short",IF(ctable[[#This Row],[tenure]]&lt;=36,"Medium","Long"))</f>
        <v>Long</v>
      </c>
      <c r="W3972">
        <f>IF(ctable[[#This Row],[Churn]]="Yes",1,0)</f>
        <v>0</v>
      </c>
    </row>
    <row r="3973" spans="1:23"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s="1">
        <v>24.75</v>
      </c>
      <c r="T3973" s="1">
        <v>692.1</v>
      </c>
      <c r="U3973" t="s">
        <v>23</v>
      </c>
      <c r="V3973" t="str">
        <f>IF(ctable[[#This Row],[tenure]]&lt;=12, "Short",IF(ctable[[#This Row],[tenure]]&lt;=36,"Medium","Long"))</f>
        <v>Medium</v>
      </c>
      <c r="W3973">
        <f>IF(ctable[[#This Row],[Churn]]="Yes",1,0)</f>
        <v>1</v>
      </c>
    </row>
    <row r="3974" spans="1:23"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s="1">
        <v>50.9</v>
      </c>
      <c r="T3974" s="1">
        <v>2298.5500000000002</v>
      </c>
      <c r="U3974" t="s">
        <v>24</v>
      </c>
      <c r="V3974" t="str">
        <f>IF(ctable[[#This Row],[tenure]]&lt;=12, "Short",IF(ctable[[#This Row],[tenure]]&lt;=36,"Medium","Long"))</f>
        <v>Long</v>
      </c>
      <c r="W3974">
        <f>IF(ctable[[#This Row],[Churn]]="Yes",1,0)</f>
        <v>0</v>
      </c>
    </row>
    <row r="3975" spans="1:23"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s="1">
        <v>60.4</v>
      </c>
      <c r="T3975" s="1">
        <v>2640.55</v>
      </c>
      <c r="U3975" t="s">
        <v>24</v>
      </c>
      <c r="V3975" t="str">
        <f>IF(ctable[[#This Row],[tenure]]&lt;=12, "Short",IF(ctable[[#This Row],[tenure]]&lt;=36,"Medium","Long"))</f>
        <v>Long</v>
      </c>
      <c r="W3975">
        <f>IF(ctable[[#This Row],[Churn]]="Yes",1,0)</f>
        <v>0</v>
      </c>
    </row>
    <row r="3976" spans="1:23"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s="1">
        <v>79.25</v>
      </c>
      <c r="T3976" s="1">
        <v>2911.8</v>
      </c>
      <c r="U3976" t="s">
        <v>24</v>
      </c>
      <c r="V3976" t="str">
        <f>IF(ctable[[#This Row],[tenure]]&lt;=12, "Short",IF(ctable[[#This Row],[tenure]]&lt;=36,"Medium","Long"))</f>
        <v>Long</v>
      </c>
      <c r="W3976">
        <f>IF(ctable[[#This Row],[Churn]]="Yes",1,0)</f>
        <v>0</v>
      </c>
    </row>
    <row r="3977" spans="1:23"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s="1">
        <v>85.8</v>
      </c>
      <c r="T3977" s="1">
        <v>1727.5</v>
      </c>
      <c r="U3977" t="s">
        <v>23</v>
      </c>
      <c r="V3977" t="str">
        <f>IF(ctable[[#This Row],[tenure]]&lt;=12, "Short",IF(ctable[[#This Row],[tenure]]&lt;=36,"Medium","Long"))</f>
        <v>Medium</v>
      </c>
      <c r="W3977">
        <f>IF(ctable[[#This Row],[Churn]]="Yes",1,0)</f>
        <v>1</v>
      </c>
    </row>
    <row r="3978" spans="1:23"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s="1">
        <v>24.45</v>
      </c>
      <c r="T3978" s="1">
        <v>86.6</v>
      </c>
      <c r="U3978" t="s">
        <v>23</v>
      </c>
      <c r="V3978" t="str">
        <f>IF(ctable[[#This Row],[tenure]]&lt;=12, "Short",IF(ctable[[#This Row],[tenure]]&lt;=36,"Medium","Long"))</f>
        <v>Short</v>
      </c>
      <c r="W3978">
        <f>IF(ctable[[#This Row],[Churn]]="Yes",1,0)</f>
        <v>1</v>
      </c>
    </row>
    <row r="3979" spans="1:23"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s="1">
        <v>110.1</v>
      </c>
      <c r="T3979" s="1">
        <v>6705.7</v>
      </c>
      <c r="U3979" t="s">
        <v>24</v>
      </c>
      <c r="V3979" t="str">
        <f>IF(ctable[[#This Row],[tenure]]&lt;=12, "Short",IF(ctable[[#This Row],[tenure]]&lt;=36,"Medium","Long"))</f>
        <v>Long</v>
      </c>
      <c r="W3979">
        <f>IF(ctable[[#This Row],[Churn]]="Yes",1,0)</f>
        <v>0</v>
      </c>
    </row>
    <row r="3980" spans="1:23"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s="1">
        <v>90.7</v>
      </c>
      <c r="T3980" s="1">
        <v>237.65</v>
      </c>
      <c r="U3980" t="s">
        <v>24</v>
      </c>
      <c r="V3980" t="str">
        <f>IF(ctable[[#This Row],[tenure]]&lt;=12, "Short",IF(ctable[[#This Row],[tenure]]&lt;=36,"Medium","Long"))</f>
        <v>Short</v>
      </c>
      <c r="W3980">
        <f>IF(ctable[[#This Row],[Churn]]="Yes",1,0)</f>
        <v>0</v>
      </c>
    </row>
    <row r="3981" spans="1:23"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s="1">
        <v>25.3</v>
      </c>
      <c r="T3981" s="1">
        <v>1672.35</v>
      </c>
      <c r="U3981" t="s">
        <v>24</v>
      </c>
      <c r="V3981" t="str">
        <f>IF(ctable[[#This Row],[tenure]]&lt;=12, "Short",IF(ctable[[#This Row],[tenure]]&lt;=36,"Medium","Long"))</f>
        <v>Long</v>
      </c>
      <c r="W3981">
        <f>IF(ctable[[#This Row],[Churn]]="Yes",1,0)</f>
        <v>0</v>
      </c>
    </row>
    <row r="3982" spans="1:23"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s="1">
        <v>105.7</v>
      </c>
      <c r="T3982" s="1">
        <v>2979.5</v>
      </c>
      <c r="U3982" t="s">
        <v>23</v>
      </c>
      <c r="V3982" t="str">
        <f>IF(ctable[[#This Row],[tenure]]&lt;=12, "Short",IF(ctable[[#This Row],[tenure]]&lt;=36,"Medium","Long"))</f>
        <v>Medium</v>
      </c>
      <c r="W3982">
        <f>IF(ctable[[#This Row],[Churn]]="Yes",1,0)</f>
        <v>1</v>
      </c>
    </row>
    <row r="3983" spans="1:23"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s="1">
        <v>85.2</v>
      </c>
      <c r="T3983" s="1">
        <v>695.75</v>
      </c>
      <c r="U3983" t="s">
        <v>24</v>
      </c>
      <c r="V3983" t="str">
        <f>IF(ctable[[#This Row],[tenure]]&lt;=12, "Short",IF(ctable[[#This Row],[tenure]]&lt;=36,"Medium","Long"))</f>
        <v>Short</v>
      </c>
      <c r="W3983">
        <f>IF(ctable[[#This Row],[Churn]]="Yes",1,0)</f>
        <v>0</v>
      </c>
    </row>
    <row r="3984" spans="1:23"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s="1">
        <v>24.35</v>
      </c>
      <c r="T3984" s="1">
        <v>1654.6</v>
      </c>
      <c r="U3984" t="s">
        <v>24</v>
      </c>
      <c r="V3984" t="str">
        <f>IF(ctable[[#This Row],[tenure]]&lt;=12, "Short",IF(ctable[[#This Row],[tenure]]&lt;=36,"Medium","Long"))</f>
        <v>Long</v>
      </c>
      <c r="W3984">
        <f>IF(ctable[[#This Row],[Churn]]="Yes",1,0)</f>
        <v>0</v>
      </c>
    </row>
    <row r="3985" spans="1:23"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s="1">
        <v>24.25</v>
      </c>
      <c r="T3985" s="1">
        <v>24.25</v>
      </c>
      <c r="U3985" t="s">
        <v>23</v>
      </c>
      <c r="V3985" t="str">
        <f>IF(ctable[[#This Row],[tenure]]&lt;=12, "Short",IF(ctable[[#This Row],[tenure]]&lt;=36,"Medium","Long"))</f>
        <v>Short</v>
      </c>
      <c r="W3985">
        <f>IF(ctable[[#This Row],[Churn]]="Yes",1,0)</f>
        <v>1</v>
      </c>
    </row>
    <row r="3986" spans="1:23"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s="1">
        <v>25.1</v>
      </c>
      <c r="T3986" s="1">
        <v>1857.85</v>
      </c>
      <c r="U3986" t="s">
        <v>24</v>
      </c>
      <c r="V3986" t="str">
        <f>IF(ctable[[#This Row],[tenure]]&lt;=12, "Short",IF(ctable[[#This Row],[tenure]]&lt;=36,"Medium","Long"))</f>
        <v>Long</v>
      </c>
      <c r="W3986">
        <f>IF(ctable[[#This Row],[Churn]]="Yes",1,0)</f>
        <v>0</v>
      </c>
    </row>
    <row r="3987" spans="1:23"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s="1">
        <v>54.55</v>
      </c>
      <c r="T3987" s="1">
        <v>825.1</v>
      </c>
      <c r="U3987" t="s">
        <v>24</v>
      </c>
      <c r="V3987" t="str">
        <f>IF(ctable[[#This Row],[tenure]]&lt;=12, "Short",IF(ctable[[#This Row],[tenure]]&lt;=36,"Medium","Long"))</f>
        <v>Medium</v>
      </c>
      <c r="W3987">
        <f>IF(ctable[[#This Row],[Churn]]="Yes",1,0)</f>
        <v>0</v>
      </c>
    </row>
    <row r="3988" spans="1:23"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s="1">
        <v>96.6</v>
      </c>
      <c r="T3988" s="1">
        <v>6424.25</v>
      </c>
      <c r="U3988" t="s">
        <v>24</v>
      </c>
      <c r="V3988" t="str">
        <f>IF(ctable[[#This Row],[tenure]]&lt;=12, "Short",IF(ctable[[#This Row],[tenure]]&lt;=36,"Medium","Long"))</f>
        <v>Long</v>
      </c>
      <c r="W3988">
        <f>IF(ctable[[#This Row],[Churn]]="Yes",1,0)</f>
        <v>0</v>
      </c>
    </row>
    <row r="3989" spans="1:23"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s="1">
        <v>76.5</v>
      </c>
      <c r="T3989" s="1">
        <v>837.95</v>
      </c>
      <c r="U3989" t="s">
        <v>23</v>
      </c>
      <c r="V3989" t="str">
        <f>IF(ctable[[#This Row],[tenure]]&lt;=12, "Short",IF(ctable[[#This Row],[tenure]]&lt;=36,"Medium","Long"))</f>
        <v>Short</v>
      </c>
      <c r="W3989">
        <f>IF(ctable[[#This Row],[Churn]]="Yes",1,0)</f>
        <v>1</v>
      </c>
    </row>
    <row r="3990" spans="1:23"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s="1">
        <v>81.150000000000006</v>
      </c>
      <c r="T3990" s="1">
        <v>4126.2</v>
      </c>
      <c r="U3990" t="s">
        <v>24</v>
      </c>
      <c r="V3990" t="str">
        <f>IF(ctable[[#This Row],[tenure]]&lt;=12, "Short",IF(ctable[[#This Row],[tenure]]&lt;=36,"Medium","Long"))</f>
        <v>Long</v>
      </c>
      <c r="W3990">
        <f>IF(ctable[[#This Row],[Churn]]="Yes",1,0)</f>
        <v>0</v>
      </c>
    </row>
    <row r="3991" spans="1:23"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s="1">
        <v>38.5</v>
      </c>
      <c r="T3991" s="1">
        <v>330.8</v>
      </c>
      <c r="U3991" t="s">
        <v>24</v>
      </c>
      <c r="V3991" t="str">
        <f>IF(ctable[[#This Row],[tenure]]&lt;=12, "Short",IF(ctable[[#This Row],[tenure]]&lt;=36,"Medium","Long"))</f>
        <v>Short</v>
      </c>
      <c r="W3991">
        <f>IF(ctable[[#This Row],[Churn]]="Yes",1,0)</f>
        <v>0</v>
      </c>
    </row>
    <row r="3992" spans="1:23"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s="1">
        <v>92.9</v>
      </c>
      <c r="T3992" s="1">
        <v>1337.45</v>
      </c>
      <c r="U3992" t="s">
        <v>24</v>
      </c>
      <c r="V3992" t="str">
        <f>IF(ctable[[#This Row],[tenure]]&lt;=12, "Short",IF(ctable[[#This Row],[tenure]]&lt;=36,"Medium","Long"))</f>
        <v>Medium</v>
      </c>
      <c r="W3992">
        <f>IF(ctable[[#This Row],[Churn]]="Yes",1,0)</f>
        <v>0</v>
      </c>
    </row>
    <row r="3993" spans="1:23"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s="1">
        <v>93.5</v>
      </c>
      <c r="T3993" s="1">
        <v>362.2</v>
      </c>
      <c r="U3993" t="s">
        <v>23</v>
      </c>
      <c r="V3993" t="str">
        <f>IF(ctable[[#This Row],[tenure]]&lt;=12, "Short",IF(ctable[[#This Row],[tenure]]&lt;=36,"Medium","Long"))</f>
        <v>Short</v>
      </c>
      <c r="W3993">
        <f>IF(ctable[[#This Row],[Churn]]="Yes",1,0)</f>
        <v>1</v>
      </c>
    </row>
    <row r="3994" spans="1:23"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s="1">
        <v>84.7</v>
      </c>
      <c r="T3994" s="1">
        <v>5991.05</v>
      </c>
      <c r="U3994" t="s">
        <v>24</v>
      </c>
      <c r="V3994" t="str">
        <f>IF(ctable[[#This Row],[tenure]]&lt;=12, "Short",IF(ctable[[#This Row],[tenure]]&lt;=36,"Medium","Long"))</f>
        <v>Long</v>
      </c>
      <c r="W3994">
        <f>IF(ctable[[#This Row],[Churn]]="Yes",1,0)</f>
        <v>0</v>
      </c>
    </row>
    <row r="3995" spans="1:23"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s="1">
        <v>66</v>
      </c>
      <c r="T3995" s="1">
        <v>4891.5</v>
      </c>
      <c r="U3995" t="s">
        <v>24</v>
      </c>
      <c r="V3995" t="str">
        <f>IF(ctable[[#This Row],[tenure]]&lt;=12, "Short",IF(ctable[[#This Row],[tenure]]&lt;=36,"Medium","Long"))</f>
        <v>Long</v>
      </c>
      <c r="W3995">
        <f>IF(ctable[[#This Row],[Churn]]="Yes",1,0)</f>
        <v>0</v>
      </c>
    </row>
    <row r="3996" spans="1:23"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s="1">
        <v>101.5</v>
      </c>
      <c r="T3996" s="1">
        <v>5373.1</v>
      </c>
      <c r="U3996" t="s">
        <v>23</v>
      </c>
      <c r="V3996" t="str">
        <f>IF(ctable[[#This Row],[tenure]]&lt;=12, "Short",IF(ctable[[#This Row],[tenure]]&lt;=36,"Medium","Long"))</f>
        <v>Long</v>
      </c>
      <c r="W3996">
        <f>IF(ctable[[#This Row],[Churn]]="Yes",1,0)</f>
        <v>1</v>
      </c>
    </row>
    <row r="3997" spans="1:23"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s="1">
        <v>74.900000000000006</v>
      </c>
      <c r="T3997" s="1">
        <v>2068.5500000000002</v>
      </c>
      <c r="U3997" t="s">
        <v>23</v>
      </c>
      <c r="V3997" t="str">
        <f>IF(ctable[[#This Row],[tenure]]&lt;=12, "Short",IF(ctable[[#This Row],[tenure]]&lt;=36,"Medium","Long"))</f>
        <v>Medium</v>
      </c>
      <c r="W3997">
        <f>IF(ctable[[#This Row],[Churn]]="Yes",1,0)</f>
        <v>1</v>
      </c>
    </row>
    <row r="3998" spans="1:23"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s="1">
        <v>20.75</v>
      </c>
      <c r="T3998" s="1">
        <v>487.05</v>
      </c>
      <c r="U3998" t="s">
        <v>24</v>
      </c>
      <c r="V3998" t="str">
        <f>IF(ctable[[#This Row],[tenure]]&lt;=12, "Short",IF(ctable[[#This Row],[tenure]]&lt;=36,"Medium","Long"))</f>
        <v>Medium</v>
      </c>
      <c r="W3998">
        <f>IF(ctable[[#This Row],[Churn]]="Yes",1,0)</f>
        <v>0</v>
      </c>
    </row>
    <row r="3999" spans="1:23"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s="1">
        <v>61.45</v>
      </c>
      <c r="T3999" s="1">
        <v>4131.2</v>
      </c>
      <c r="U3999" t="s">
        <v>24</v>
      </c>
      <c r="V3999" t="str">
        <f>IF(ctable[[#This Row],[tenure]]&lt;=12, "Short",IF(ctable[[#This Row],[tenure]]&lt;=36,"Medium","Long"))</f>
        <v>Long</v>
      </c>
      <c r="W3999">
        <f>IF(ctable[[#This Row],[Churn]]="Yes",1,0)</f>
        <v>0</v>
      </c>
    </row>
    <row r="4000" spans="1:23"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s="1">
        <v>54.5</v>
      </c>
      <c r="T4000" s="1">
        <v>2301.15</v>
      </c>
      <c r="U4000" t="s">
        <v>24</v>
      </c>
      <c r="V4000" t="str">
        <f>IF(ctable[[#This Row],[tenure]]&lt;=12, "Short",IF(ctable[[#This Row],[tenure]]&lt;=36,"Medium","Long"))</f>
        <v>Long</v>
      </c>
      <c r="W4000">
        <f>IF(ctable[[#This Row],[Churn]]="Yes",1,0)</f>
        <v>0</v>
      </c>
    </row>
    <row r="4001" spans="1:23"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s="1">
        <v>69.599999999999994</v>
      </c>
      <c r="T4001" s="1">
        <v>131.65</v>
      </c>
      <c r="U4001" t="s">
        <v>23</v>
      </c>
      <c r="V4001" t="str">
        <f>IF(ctable[[#This Row],[tenure]]&lt;=12, "Short",IF(ctable[[#This Row],[tenure]]&lt;=36,"Medium","Long"))</f>
        <v>Short</v>
      </c>
      <c r="W4001">
        <f>IF(ctable[[#This Row],[Churn]]="Yes",1,0)</f>
        <v>1</v>
      </c>
    </row>
    <row r="4002" spans="1:23"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s="1">
        <v>99.75</v>
      </c>
      <c r="T4002" s="1">
        <v>4036</v>
      </c>
      <c r="U4002" t="s">
        <v>24</v>
      </c>
      <c r="V4002" t="str">
        <f>IF(ctable[[#This Row],[tenure]]&lt;=12, "Short",IF(ctable[[#This Row],[tenure]]&lt;=36,"Medium","Long"))</f>
        <v>Long</v>
      </c>
      <c r="W4002">
        <f>IF(ctable[[#This Row],[Churn]]="Yes",1,0)</f>
        <v>0</v>
      </c>
    </row>
    <row r="4003" spans="1:23"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s="1">
        <v>109.75</v>
      </c>
      <c r="T4003" s="1">
        <v>4900.6499999999996</v>
      </c>
      <c r="U4003" t="s">
        <v>24</v>
      </c>
      <c r="V4003" t="str">
        <f>IF(ctable[[#This Row],[tenure]]&lt;=12, "Short",IF(ctable[[#This Row],[tenure]]&lt;=36,"Medium","Long"))</f>
        <v>Long</v>
      </c>
      <c r="W4003">
        <f>IF(ctable[[#This Row],[Churn]]="Yes",1,0)</f>
        <v>0</v>
      </c>
    </row>
    <row r="4004" spans="1:23"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s="1">
        <v>80.849999999999994</v>
      </c>
      <c r="T4004" s="1">
        <v>5727.45</v>
      </c>
      <c r="U4004" t="s">
        <v>24</v>
      </c>
      <c r="V4004" t="str">
        <f>IF(ctable[[#This Row],[tenure]]&lt;=12, "Short",IF(ctable[[#This Row],[tenure]]&lt;=36,"Medium","Long"))</f>
        <v>Long</v>
      </c>
      <c r="W4004">
        <f>IF(ctable[[#This Row],[Churn]]="Yes",1,0)</f>
        <v>0</v>
      </c>
    </row>
    <row r="4005" spans="1:23"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s="1">
        <v>20.3</v>
      </c>
      <c r="T4005" s="1">
        <v>743.05</v>
      </c>
      <c r="U4005" t="s">
        <v>24</v>
      </c>
      <c r="V4005" t="str">
        <f>IF(ctable[[#This Row],[tenure]]&lt;=12, "Short",IF(ctable[[#This Row],[tenure]]&lt;=36,"Medium","Long"))</f>
        <v>Long</v>
      </c>
      <c r="W4005">
        <f>IF(ctable[[#This Row],[Churn]]="Yes",1,0)</f>
        <v>0</v>
      </c>
    </row>
    <row r="4006" spans="1:23"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s="1">
        <v>67.8</v>
      </c>
      <c r="T4006" s="1">
        <v>4804.6499999999996</v>
      </c>
      <c r="U4006" t="s">
        <v>24</v>
      </c>
      <c r="V4006" t="str">
        <f>IF(ctable[[#This Row],[tenure]]&lt;=12, "Short",IF(ctable[[#This Row],[tenure]]&lt;=36,"Medium","Long"))</f>
        <v>Long</v>
      </c>
      <c r="W4006">
        <f>IF(ctable[[#This Row],[Churn]]="Yes",1,0)</f>
        <v>0</v>
      </c>
    </row>
    <row r="4007" spans="1:23"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s="1">
        <v>24.05</v>
      </c>
      <c r="T4007" s="1">
        <v>24.05</v>
      </c>
      <c r="U4007" t="s">
        <v>23</v>
      </c>
      <c r="V4007" t="str">
        <f>IF(ctable[[#This Row],[tenure]]&lt;=12, "Short",IF(ctable[[#This Row],[tenure]]&lt;=36,"Medium","Long"))</f>
        <v>Short</v>
      </c>
      <c r="W4007">
        <f>IF(ctable[[#This Row],[Churn]]="Yes",1,0)</f>
        <v>1</v>
      </c>
    </row>
    <row r="4008" spans="1:23"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s="1">
        <v>19.8</v>
      </c>
      <c r="T4008" s="1">
        <v>1414.65</v>
      </c>
      <c r="U4008" t="s">
        <v>24</v>
      </c>
      <c r="V4008" t="str">
        <f>IF(ctable[[#This Row],[tenure]]&lt;=12, "Short",IF(ctable[[#This Row],[tenure]]&lt;=36,"Medium","Long"))</f>
        <v>Long</v>
      </c>
      <c r="W4008">
        <f>IF(ctable[[#This Row],[Churn]]="Yes",1,0)</f>
        <v>0</v>
      </c>
    </row>
    <row r="4009" spans="1:23"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s="1">
        <v>25.7</v>
      </c>
      <c r="T4009" s="1">
        <v>1443.65</v>
      </c>
      <c r="U4009" t="s">
        <v>24</v>
      </c>
      <c r="V4009" t="str">
        <f>IF(ctable[[#This Row],[tenure]]&lt;=12, "Short",IF(ctable[[#This Row],[tenure]]&lt;=36,"Medium","Long"))</f>
        <v>Long</v>
      </c>
      <c r="W4009">
        <f>IF(ctable[[#This Row],[Churn]]="Yes",1,0)</f>
        <v>0</v>
      </c>
    </row>
    <row r="4010" spans="1:23"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s="1">
        <v>56.15</v>
      </c>
      <c r="T4010" s="1">
        <v>2898.95</v>
      </c>
      <c r="U4010" t="s">
        <v>24</v>
      </c>
      <c r="V4010" t="str">
        <f>IF(ctable[[#This Row],[tenure]]&lt;=12, "Short",IF(ctable[[#This Row],[tenure]]&lt;=36,"Medium","Long"))</f>
        <v>Long</v>
      </c>
      <c r="W4010">
        <f>IF(ctable[[#This Row],[Churn]]="Yes",1,0)</f>
        <v>0</v>
      </c>
    </row>
    <row r="4011" spans="1:23"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s="1">
        <v>86.7</v>
      </c>
      <c r="T4011" s="1">
        <v>5309.5</v>
      </c>
      <c r="U4011" t="s">
        <v>24</v>
      </c>
      <c r="V4011" t="str">
        <f>IF(ctable[[#This Row],[tenure]]&lt;=12, "Short",IF(ctable[[#This Row],[tenure]]&lt;=36,"Medium","Long"))</f>
        <v>Long</v>
      </c>
      <c r="W4011">
        <f>IF(ctable[[#This Row],[Churn]]="Yes",1,0)</f>
        <v>0</v>
      </c>
    </row>
    <row r="4012" spans="1:23"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s="1">
        <v>20.399999999999999</v>
      </c>
      <c r="T4012" s="1">
        <v>20.399999999999999</v>
      </c>
      <c r="U4012" t="s">
        <v>24</v>
      </c>
      <c r="V4012" t="str">
        <f>IF(ctable[[#This Row],[tenure]]&lt;=12, "Short",IF(ctable[[#This Row],[tenure]]&lt;=36,"Medium","Long"))</f>
        <v>Short</v>
      </c>
      <c r="W4012">
        <f>IF(ctable[[#This Row],[Churn]]="Yes",1,0)</f>
        <v>0</v>
      </c>
    </row>
    <row r="4013" spans="1:23"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s="1">
        <v>19.649999999999999</v>
      </c>
      <c r="T4013" s="1">
        <v>451.55</v>
      </c>
      <c r="U4013" t="s">
        <v>24</v>
      </c>
      <c r="V4013" t="str">
        <f>IF(ctable[[#This Row],[tenure]]&lt;=12, "Short",IF(ctable[[#This Row],[tenure]]&lt;=36,"Medium","Long"))</f>
        <v>Medium</v>
      </c>
      <c r="W4013">
        <f>IF(ctable[[#This Row],[Churn]]="Yes",1,0)</f>
        <v>0</v>
      </c>
    </row>
    <row r="4014" spans="1:23"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s="1">
        <v>50.55</v>
      </c>
      <c r="T4014" s="1">
        <v>50.55</v>
      </c>
      <c r="U4014" t="s">
        <v>23</v>
      </c>
      <c r="V4014" t="str">
        <f>IF(ctable[[#This Row],[tenure]]&lt;=12, "Short",IF(ctable[[#This Row],[tenure]]&lt;=36,"Medium","Long"))</f>
        <v>Short</v>
      </c>
      <c r="W4014">
        <f>IF(ctable[[#This Row],[Churn]]="Yes",1,0)</f>
        <v>1</v>
      </c>
    </row>
    <row r="4015" spans="1:23"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s="1">
        <v>54.35</v>
      </c>
      <c r="T4015" s="1">
        <v>117.05</v>
      </c>
      <c r="U4015" t="s">
        <v>24</v>
      </c>
      <c r="V4015" t="str">
        <f>IF(ctable[[#This Row],[tenure]]&lt;=12, "Short",IF(ctable[[#This Row],[tenure]]&lt;=36,"Medium","Long"))</f>
        <v>Short</v>
      </c>
      <c r="W4015">
        <f>IF(ctable[[#This Row],[Churn]]="Yes",1,0)</f>
        <v>0</v>
      </c>
    </row>
    <row r="4016" spans="1:23"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s="1">
        <v>108.1</v>
      </c>
      <c r="T4016" s="1">
        <v>5839.3</v>
      </c>
      <c r="U4016" t="s">
        <v>24</v>
      </c>
      <c r="V4016" t="str">
        <f>IF(ctable[[#This Row],[tenure]]&lt;=12, "Short",IF(ctable[[#This Row],[tenure]]&lt;=36,"Medium","Long"))</f>
        <v>Long</v>
      </c>
      <c r="W4016">
        <f>IF(ctable[[#This Row],[Churn]]="Yes",1,0)</f>
        <v>0</v>
      </c>
    </row>
    <row r="4017" spans="1:23"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s="1">
        <v>54.45</v>
      </c>
      <c r="T4017" s="1">
        <v>1893.5</v>
      </c>
      <c r="U4017" t="s">
        <v>24</v>
      </c>
      <c r="V4017" t="str">
        <f>IF(ctable[[#This Row],[tenure]]&lt;=12, "Short",IF(ctable[[#This Row],[tenure]]&lt;=36,"Medium","Long"))</f>
        <v>Medium</v>
      </c>
      <c r="W4017">
        <f>IF(ctable[[#This Row],[Churn]]="Yes",1,0)</f>
        <v>0</v>
      </c>
    </row>
    <row r="4018" spans="1:23"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s="1">
        <v>45.35</v>
      </c>
      <c r="T4018" s="1">
        <v>45.35</v>
      </c>
      <c r="U4018" t="s">
        <v>24</v>
      </c>
      <c r="V4018" t="str">
        <f>IF(ctable[[#This Row],[tenure]]&lt;=12, "Short",IF(ctable[[#This Row],[tenure]]&lt;=36,"Medium","Long"))</f>
        <v>Short</v>
      </c>
      <c r="W4018">
        <f>IF(ctable[[#This Row],[Churn]]="Yes",1,0)</f>
        <v>0</v>
      </c>
    </row>
    <row r="4019" spans="1:23"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s="1">
        <v>59</v>
      </c>
      <c r="T4019" s="1">
        <v>1654.45</v>
      </c>
      <c r="U4019" t="s">
        <v>24</v>
      </c>
      <c r="V4019" t="str">
        <f>IF(ctable[[#This Row],[tenure]]&lt;=12, "Short",IF(ctable[[#This Row],[tenure]]&lt;=36,"Medium","Long"))</f>
        <v>Medium</v>
      </c>
      <c r="W4019">
        <f>IF(ctable[[#This Row],[Churn]]="Yes",1,0)</f>
        <v>0</v>
      </c>
    </row>
    <row r="4020" spans="1:23"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s="1">
        <v>69.45</v>
      </c>
      <c r="T4020" s="1">
        <v>477.05</v>
      </c>
      <c r="U4020" t="s">
        <v>24</v>
      </c>
      <c r="V4020" t="str">
        <f>IF(ctable[[#This Row],[tenure]]&lt;=12, "Short",IF(ctable[[#This Row],[tenure]]&lt;=36,"Medium","Long"))</f>
        <v>Short</v>
      </c>
      <c r="W4020">
        <f>IF(ctable[[#This Row],[Churn]]="Yes",1,0)</f>
        <v>0</v>
      </c>
    </row>
    <row r="4021" spans="1:23"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s="1">
        <v>100.55</v>
      </c>
      <c r="T4021" s="1">
        <v>1415.55</v>
      </c>
      <c r="U4021" t="s">
        <v>23</v>
      </c>
      <c r="V4021" t="str">
        <f>IF(ctable[[#This Row],[tenure]]&lt;=12, "Short",IF(ctable[[#This Row],[tenure]]&lt;=36,"Medium","Long"))</f>
        <v>Medium</v>
      </c>
      <c r="W4021">
        <f>IF(ctable[[#This Row],[Churn]]="Yes",1,0)</f>
        <v>1</v>
      </c>
    </row>
    <row r="4022" spans="1:23"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s="1">
        <v>64.95</v>
      </c>
      <c r="T4022" s="1">
        <v>4546</v>
      </c>
      <c r="U4022" t="s">
        <v>24</v>
      </c>
      <c r="V4022" t="str">
        <f>IF(ctable[[#This Row],[tenure]]&lt;=12, "Short",IF(ctable[[#This Row],[tenure]]&lt;=36,"Medium","Long"))</f>
        <v>Long</v>
      </c>
      <c r="W4022">
        <f>IF(ctable[[#This Row],[Churn]]="Yes",1,0)</f>
        <v>0</v>
      </c>
    </row>
    <row r="4023" spans="1:23"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s="1">
        <v>20.5</v>
      </c>
      <c r="T4023" s="1">
        <v>20.5</v>
      </c>
      <c r="U4023" t="s">
        <v>23</v>
      </c>
      <c r="V4023" t="str">
        <f>IF(ctable[[#This Row],[tenure]]&lt;=12, "Short",IF(ctable[[#This Row],[tenure]]&lt;=36,"Medium","Long"))</f>
        <v>Short</v>
      </c>
      <c r="W4023">
        <f>IF(ctable[[#This Row],[Churn]]="Yes",1,0)</f>
        <v>1</v>
      </c>
    </row>
    <row r="4024" spans="1:23"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s="1">
        <v>18.850000000000001</v>
      </c>
      <c r="T4024" s="1">
        <v>163.19999999999999</v>
      </c>
      <c r="U4024" t="s">
        <v>24</v>
      </c>
      <c r="V4024" t="str">
        <f>IF(ctable[[#This Row],[tenure]]&lt;=12, "Short",IF(ctable[[#This Row],[tenure]]&lt;=36,"Medium","Long"))</f>
        <v>Short</v>
      </c>
      <c r="W4024">
        <f>IF(ctable[[#This Row],[Churn]]="Yes",1,0)</f>
        <v>0</v>
      </c>
    </row>
    <row r="4025" spans="1:23"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s="1">
        <v>19.8</v>
      </c>
      <c r="T4025" s="1">
        <v>849.9</v>
      </c>
      <c r="U4025" t="s">
        <v>24</v>
      </c>
      <c r="V4025" t="str">
        <f>IF(ctable[[#This Row],[tenure]]&lt;=12, "Short",IF(ctable[[#This Row],[tenure]]&lt;=36,"Medium","Long"))</f>
        <v>Long</v>
      </c>
      <c r="W4025">
        <f>IF(ctable[[#This Row],[Churn]]="Yes",1,0)</f>
        <v>0</v>
      </c>
    </row>
    <row r="4026" spans="1:23"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s="1">
        <v>25.05</v>
      </c>
      <c r="T4026" s="1">
        <v>189.95</v>
      </c>
      <c r="U4026" t="s">
        <v>24</v>
      </c>
      <c r="V4026" t="str">
        <f>IF(ctable[[#This Row],[tenure]]&lt;=12, "Short",IF(ctable[[#This Row],[tenure]]&lt;=36,"Medium","Long"))</f>
        <v>Short</v>
      </c>
      <c r="W4026">
        <f>IF(ctable[[#This Row],[Churn]]="Yes",1,0)</f>
        <v>0</v>
      </c>
    </row>
    <row r="4027" spans="1:23"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s="1">
        <v>74.8</v>
      </c>
      <c r="T4027" s="1">
        <v>321.89999999999998</v>
      </c>
      <c r="U4027" t="s">
        <v>23</v>
      </c>
      <c r="V4027" t="str">
        <f>IF(ctable[[#This Row],[tenure]]&lt;=12, "Short",IF(ctable[[#This Row],[tenure]]&lt;=36,"Medium","Long"))</f>
        <v>Short</v>
      </c>
      <c r="W4027">
        <f>IF(ctable[[#This Row],[Churn]]="Yes",1,0)</f>
        <v>1</v>
      </c>
    </row>
    <row r="4028" spans="1:23"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s="1">
        <v>114.3</v>
      </c>
      <c r="T4028" s="1">
        <v>8058.55</v>
      </c>
      <c r="U4028" t="s">
        <v>24</v>
      </c>
      <c r="V4028" t="str">
        <f>IF(ctable[[#This Row],[tenure]]&lt;=12, "Short",IF(ctable[[#This Row],[tenure]]&lt;=36,"Medium","Long"))</f>
        <v>Long</v>
      </c>
      <c r="W4028">
        <f>IF(ctable[[#This Row],[Churn]]="Yes",1,0)</f>
        <v>0</v>
      </c>
    </row>
    <row r="4029" spans="1:23"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s="1">
        <v>24.45</v>
      </c>
      <c r="T4029" s="1">
        <v>482.8</v>
      </c>
      <c r="U4029" t="s">
        <v>23</v>
      </c>
      <c r="V4029" t="str">
        <f>IF(ctable[[#This Row],[tenure]]&lt;=12, "Short",IF(ctable[[#This Row],[tenure]]&lt;=36,"Medium","Long"))</f>
        <v>Medium</v>
      </c>
      <c r="W4029">
        <f>IF(ctable[[#This Row],[Churn]]="Yes",1,0)</f>
        <v>1</v>
      </c>
    </row>
    <row r="4030" spans="1:23"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s="1">
        <v>109.2</v>
      </c>
      <c r="T4030" s="1">
        <v>7049.75</v>
      </c>
      <c r="U4030" t="s">
        <v>24</v>
      </c>
      <c r="V4030" t="str">
        <f>IF(ctable[[#This Row],[tenure]]&lt;=12, "Short",IF(ctable[[#This Row],[tenure]]&lt;=36,"Medium","Long"))</f>
        <v>Long</v>
      </c>
      <c r="W4030">
        <f>IF(ctable[[#This Row],[Churn]]="Yes",1,0)</f>
        <v>0</v>
      </c>
    </row>
    <row r="4031" spans="1:23"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s="1">
        <v>45.05</v>
      </c>
      <c r="T4031" s="1">
        <v>2560.1</v>
      </c>
      <c r="U4031" t="s">
        <v>24</v>
      </c>
      <c r="V4031" t="str">
        <f>IF(ctable[[#This Row],[tenure]]&lt;=12, "Short",IF(ctable[[#This Row],[tenure]]&lt;=36,"Medium","Long"))</f>
        <v>Long</v>
      </c>
      <c r="W4031">
        <f>IF(ctable[[#This Row],[Churn]]="Yes",1,0)</f>
        <v>0</v>
      </c>
    </row>
    <row r="4032" spans="1:23"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s="1">
        <v>51</v>
      </c>
      <c r="T4032" s="1">
        <v>286.8</v>
      </c>
      <c r="U4032" t="s">
        <v>24</v>
      </c>
      <c r="V4032" t="str">
        <f>IF(ctable[[#This Row],[tenure]]&lt;=12, "Short",IF(ctable[[#This Row],[tenure]]&lt;=36,"Medium","Long"))</f>
        <v>Short</v>
      </c>
      <c r="W4032">
        <f>IF(ctable[[#This Row],[Churn]]="Yes",1,0)</f>
        <v>0</v>
      </c>
    </row>
    <row r="4033" spans="1:23"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s="1">
        <v>110.45</v>
      </c>
      <c r="T4033" s="1">
        <v>7982.5</v>
      </c>
      <c r="U4033" t="s">
        <v>24</v>
      </c>
      <c r="V4033" t="str">
        <f>IF(ctable[[#This Row],[tenure]]&lt;=12, "Short",IF(ctable[[#This Row],[tenure]]&lt;=36,"Medium","Long"))</f>
        <v>Long</v>
      </c>
      <c r="W4033">
        <f>IF(ctable[[#This Row],[Churn]]="Yes",1,0)</f>
        <v>0</v>
      </c>
    </row>
    <row r="4034" spans="1:23"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s="1">
        <v>84.65</v>
      </c>
      <c r="T4034" s="1">
        <v>5683.6</v>
      </c>
      <c r="U4034" t="s">
        <v>24</v>
      </c>
      <c r="V4034" t="str">
        <f>IF(ctable[[#This Row],[tenure]]&lt;=12, "Short",IF(ctable[[#This Row],[tenure]]&lt;=36,"Medium","Long"))</f>
        <v>Long</v>
      </c>
      <c r="W4034">
        <f>IF(ctable[[#This Row],[Churn]]="Yes",1,0)</f>
        <v>0</v>
      </c>
    </row>
    <row r="4035" spans="1:23"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s="1">
        <v>60.05</v>
      </c>
      <c r="T4035" s="1">
        <v>3994.05</v>
      </c>
      <c r="U4035" t="s">
        <v>24</v>
      </c>
      <c r="V4035" t="str">
        <f>IF(ctable[[#This Row],[tenure]]&lt;=12, "Short",IF(ctable[[#This Row],[tenure]]&lt;=36,"Medium","Long"))</f>
        <v>Long</v>
      </c>
      <c r="W4035">
        <f>IF(ctable[[#This Row],[Churn]]="Yes",1,0)</f>
        <v>0</v>
      </c>
    </row>
    <row r="4036" spans="1:23"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s="1">
        <v>44.65</v>
      </c>
      <c r="T4036" s="1">
        <v>369.15</v>
      </c>
      <c r="U4036" t="s">
        <v>24</v>
      </c>
      <c r="V4036" t="str">
        <f>IF(ctable[[#This Row],[tenure]]&lt;=12, "Short",IF(ctable[[#This Row],[tenure]]&lt;=36,"Medium","Long"))</f>
        <v>Short</v>
      </c>
      <c r="W4036">
        <f>IF(ctable[[#This Row],[Churn]]="Yes",1,0)</f>
        <v>0</v>
      </c>
    </row>
    <row r="4037" spans="1:23"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s="1">
        <v>93.25</v>
      </c>
      <c r="T4037" s="1">
        <v>4631.7</v>
      </c>
      <c r="U4037" t="s">
        <v>24</v>
      </c>
      <c r="V4037" t="str">
        <f>IF(ctable[[#This Row],[tenure]]&lt;=12, "Short",IF(ctable[[#This Row],[tenure]]&lt;=36,"Medium","Long"))</f>
        <v>Long</v>
      </c>
      <c r="W4037">
        <f>IF(ctable[[#This Row],[Churn]]="Yes",1,0)</f>
        <v>0</v>
      </c>
    </row>
    <row r="4038" spans="1:23"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s="1">
        <v>20.25</v>
      </c>
      <c r="T4038" s="1">
        <v>401.95</v>
      </c>
      <c r="U4038" t="s">
        <v>24</v>
      </c>
      <c r="V4038" t="str">
        <f>IF(ctable[[#This Row],[tenure]]&lt;=12, "Short",IF(ctable[[#This Row],[tenure]]&lt;=36,"Medium","Long"))</f>
        <v>Medium</v>
      </c>
      <c r="W4038">
        <f>IF(ctable[[#This Row],[Churn]]="Yes",1,0)</f>
        <v>0</v>
      </c>
    </row>
    <row r="4039" spans="1:23"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s="1">
        <v>25.45</v>
      </c>
      <c r="T4039" s="1">
        <v>1534.05</v>
      </c>
      <c r="U4039" t="s">
        <v>24</v>
      </c>
      <c r="V4039" t="str">
        <f>IF(ctable[[#This Row],[tenure]]&lt;=12, "Short",IF(ctable[[#This Row],[tenure]]&lt;=36,"Medium","Long"))</f>
        <v>Long</v>
      </c>
      <c r="W4039">
        <f>IF(ctable[[#This Row],[Churn]]="Yes",1,0)</f>
        <v>0</v>
      </c>
    </row>
    <row r="4040" spans="1:23"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s="1">
        <v>20.6</v>
      </c>
      <c r="T4040" s="1">
        <v>1093</v>
      </c>
      <c r="U4040" t="s">
        <v>24</v>
      </c>
      <c r="V4040" t="str">
        <f>IF(ctable[[#This Row],[tenure]]&lt;=12, "Short",IF(ctable[[#This Row],[tenure]]&lt;=36,"Medium","Long"))</f>
        <v>Long</v>
      </c>
      <c r="W4040">
        <f>IF(ctable[[#This Row],[Churn]]="Yes",1,0)</f>
        <v>0</v>
      </c>
    </row>
    <row r="4041" spans="1:23"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s="1">
        <v>94.1</v>
      </c>
      <c r="T4041" s="1">
        <v>701.3</v>
      </c>
      <c r="U4041" t="s">
        <v>24</v>
      </c>
      <c r="V4041" t="str">
        <f>IF(ctable[[#This Row],[tenure]]&lt;=12, "Short",IF(ctable[[#This Row],[tenure]]&lt;=36,"Medium","Long"))</f>
        <v>Short</v>
      </c>
      <c r="W4041">
        <f>IF(ctable[[#This Row],[Churn]]="Yes",1,0)</f>
        <v>0</v>
      </c>
    </row>
    <row r="4042" spans="1:23"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s="1">
        <v>34.799999999999997</v>
      </c>
      <c r="T4042" s="1">
        <v>1980.3</v>
      </c>
      <c r="U4042" t="s">
        <v>24</v>
      </c>
      <c r="V4042" t="str">
        <f>IF(ctable[[#This Row],[tenure]]&lt;=12, "Short",IF(ctable[[#This Row],[tenure]]&lt;=36,"Medium","Long"))</f>
        <v>Long</v>
      </c>
      <c r="W4042">
        <f>IF(ctable[[#This Row],[Churn]]="Yes",1,0)</f>
        <v>0</v>
      </c>
    </row>
    <row r="4043" spans="1:23"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s="1">
        <v>60.75</v>
      </c>
      <c r="T4043" s="1">
        <v>2893.4</v>
      </c>
      <c r="U4043" t="s">
        <v>24</v>
      </c>
      <c r="V4043" t="str">
        <f>IF(ctable[[#This Row],[tenure]]&lt;=12, "Short",IF(ctable[[#This Row],[tenure]]&lt;=36,"Medium","Long"))</f>
        <v>Long</v>
      </c>
      <c r="W4043">
        <f>IF(ctable[[#This Row],[Churn]]="Yes",1,0)</f>
        <v>0</v>
      </c>
    </row>
    <row r="4044" spans="1:23"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s="1">
        <v>51.35</v>
      </c>
      <c r="T4044" s="1">
        <v>262.3</v>
      </c>
      <c r="U4044" t="s">
        <v>24</v>
      </c>
      <c r="V4044" t="str">
        <f>IF(ctable[[#This Row],[tenure]]&lt;=12, "Short",IF(ctable[[#This Row],[tenure]]&lt;=36,"Medium","Long"))</f>
        <v>Short</v>
      </c>
      <c r="W4044">
        <f>IF(ctable[[#This Row],[Churn]]="Yes",1,0)</f>
        <v>0</v>
      </c>
    </row>
    <row r="4045" spans="1:23"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s="1">
        <v>64.05</v>
      </c>
      <c r="T4045" s="1">
        <v>3886.85</v>
      </c>
      <c r="U4045" t="s">
        <v>24</v>
      </c>
      <c r="V4045" t="str">
        <f>IF(ctable[[#This Row],[tenure]]&lt;=12, "Short",IF(ctable[[#This Row],[tenure]]&lt;=36,"Medium","Long"))</f>
        <v>Long</v>
      </c>
      <c r="W4045">
        <f>IF(ctable[[#This Row],[Churn]]="Yes",1,0)</f>
        <v>0</v>
      </c>
    </row>
    <row r="4046" spans="1:23"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s="1">
        <v>84.8</v>
      </c>
      <c r="T4046" s="1">
        <v>5917.55</v>
      </c>
      <c r="U4046" t="s">
        <v>24</v>
      </c>
      <c r="V4046" t="str">
        <f>IF(ctable[[#This Row],[tenure]]&lt;=12, "Short",IF(ctable[[#This Row],[tenure]]&lt;=36,"Medium","Long"))</f>
        <v>Long</v>
      </c>
      <c r="W4046">
        <f>IF(ctable[[#This Row],[Churn]]="Yes",1,0)</f>
        <v>0</v>
      </c>
    </row>
    <row r="4047" spans="1:23"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s="1">
        <v>71</v>
      </c>
      <c r="T4047" s="1">
        <v>914</v>
      </c>
      <c r="U4047" t="s">
        <v>23</v>
      </c>
      <c r="V4047" t="str">
        <f>IF(ctable[[#This Row],[tenure]]&lt;=12, "Short",IF(ctable[[#This Row],[tenure]]&lt;=36,"Medium","Long"))</f>
        <v>Medium</v>
      </c>
      <c r="W4047">
        <f>IF(ctable[[#This Row],[Churn]]="Yes",1,0)</f>
        <v>1</v>
      </c>
    </row>
    <row r="4048" spans="1:23"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s="1">
        <v>50.15</v>
      </c>
      <c r="T4048" s="1">
        <v>2139.1</v>
      </c>
      <c r="U4048" t="s">
        <v>24</v>
      </c>
      <c r="V4048" t="str">
        <f>IF(ctable[[#This Row],[tenure]]&lt;=12, "Short",IF(ctable[[#This Row],[tenure]]&lt;=36,"Medium","Long"))</f>
        <v>Long</v>
      </c>
      <c r="W4048">
        <f>IF(ctable[[#This Row],[Churn]]="Yes",1,0)</f>
        <v>0</v>
      </c>
    </row>
    <row r="4049" spans="1:23"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s="1">
        <v>94.6</v>
      </c>
      <c r="T4049" s="1">
        <v>5948.7</v>
      </c>
      <c r="U4049" t="s">
        <v>24</v>
      </c>
      <c r="V4049" t="str">
        <f>IF(ctable[[#This Row],[tenure]]&lt;=12, "Short",IF(ctable[[#This Row],[tenure]]&lt;=36,"Medium","Long"))</f>
        <v>Long</v>
      </c>
      <c r="W4049">
        <f>IF(ctable[[#This Row],[Churn]]="Yes",1,0)</f>
        <v>0</v>
      </c>
    </row>
    <row r="4050" spans="1:23"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s="1">
        <v>59.75</v>
      </c>
      <c r="T4050" s="1">
        <v>3624.35</v>
      </c>
      <c r="U4050" t="s">
        <v>24</v>
      </c>
      <c r="V4050" t="str">
        <f>IF(ctable[[#This Row],[tenure]]&lt;=12, "Short",IF(ctable[[#This Row],[tenure]]&lt;=36,"Medium","Long"))</f>
        <v>Long</v>
      </c>
      <c r="W4050">
        <f>IF(ctable[[#This Row],[Churn]]="Yes",1,0)</f>
        <v>0</v>
      </c>
    </row>
    <row r="4051" spans="1:23"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s="1">
        <v>100.25</v>
      </c>
      <c r="T4051" s="1">
        <v>4753.8500000000004</v>
      </c>
      <c r="U4051" t="s">
        <v>24</v>
      </c>
      <c r="V4051" t="str">
        <f>IF(ctable[[#This Row],[tenure]]&lt;=12, "Short",IF(ctable[[#This Row],[tenure]]&lt;=36,"Medium","Long"))</f>
        <v>Long</v>
      </c>
      <c r="W4051">
        <f>IF(ctable[[#This Row],[Churn]]="Yes",1,0)</f>
        <v>0</v>
      </c>
    </row>
    <row r="4052" spans="1:23"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s="1">
        <v>98.9</v>
      </c>
      <c r="T4052" s="1">
        <v>5780.7</v>
      </c>
      <c r="U4052" t="s">
        <v>24</v>
      </c>
      <c r="V4052" t="str">
        <f>IF(ctable[[#This Row],[tenure]]&lt;=12, "Short",IF(ctable[[#This Row],[tenure]]&lt;=36,"Medium","Long"))</f>
        <v>Long</v>
      </c>
      <c r="W4052">
        <f>IF(ctable[[#This Row],[Churn]]="Yes",1,0)</f>
        <v>0</v>
      </c>
    </row>
    <row r="4053" spans="1:23"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s="1">
        <v>97.7</v>
      </c>
      <c r="T4053" s="1">
        <v>6869.7</v>
      </c>
      <c r="U4053" t="s">
        <v>24</v>
      </c>
      <c r="V4053" t="str">
        <f>IF(ctable[[#This Row],[tenure]]&lt;=12, "Short",IF(ctable[[#This Row],[tenure]]&lt;=36,"Medium","Long"))</f>
        <v>Long</v>
      </c>
      <c r="W4053">
        <f>IF(ctable[[#This Row],[Churn]]="Yes",1,0)</f>
        <v>0</v>
      </c>
    </row>
    <row r="4054" spans="1:23"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s="1">
        <v>40.299999999999997</v>
      </c>
      <c r="T4054" s="1">
        <v>1172.95</v>
      </c>
      <c r="U4054" t="s">
        <v>23</v>
      </c>
      <c r="V4054" t="str">
        <f>IF(ctable[[#This Row],[tenure]]&lt;=12, "Short",IF(ctable[[#This Row],[tenure]]&lt;=36,"Medium","Long"))</f>
        <v>Medium</v>
      </c>
      <c r="W4054">
        <f>IF(ctable[[#This Row],[Churn]]="Yes",1,0)</f>
        <v>1</v>
      </c>
    </row>
    <row r="4055" spans="1:23"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s="1">
        <v>60.25</v>
      </c>
      <c r="T4055" s="1">
        <v>662.95</v>
      </c>
      <c r="U4055" t="s">
        <v>24</v>
      </c>
      <c r="V4055" t="str">
        <f>IF(ctable[[#This Row],[tenure]]&lt;=12, "Short",IF(ctable[[#This Row],[tenure]]&lt;=36,"Medium","Long"))</f>
        <v>Short</v>
      </c>
      <c r="W4055">
        <f>IF(ctable[[#This Row],[Churn]]="Yes",1,0)</f>
        <v>0</v>
      </c>
    </row>
    <row r="4056" spans="1:23"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s="1">
        <v>56.25</v>
      </c>
      <c r="T4056" s="1">
        <v>1765.95</v>
      </c>
      <c r="U4056" t="s">
        <v>24</v>
      </c>
      <c r="V4056" t="str">
        <f>IF(ctable[[#This Row],[tenure]]&lt;=12, "Short",IF(ctable[[#This Row],[tenure]]&lt;=36,"Medium","Long"))</f>
        <v>Medium</v>
      </c>
      <c r="W4056">
        <f>IF(ctable[[#This Row],[Churn]]="Yes",1,0)</f>
        <v>0</v>
      </c>
    </row>
    <row r="4057" spans="1:23"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s="1">
        <v>46.2</v>
      </c>
      <c r="T4057" s="1">
        <v>2431.9499999999998</v>
      </c>
      <c r="U4057" t="s">
        <v>24</v>
      </c>
      <c r="V4057" t="str">
        <f>IF(ctable[[#This Row],[tenure]]&lt;=12, "Short",IF(ctable[[#This Row],[tenure]]&lt;=36,"Medium","Long"))</f>
        <v>Long</v>
      </c>
      <c r="W4057">
        <f>IF(ctable[[#This Row],[Churn]]="Yes",1,0)</f>
        <v>0</v>
      </c>
    </row>
    <row r="4058" spans="1:23"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s="1">
        <v>50.6</v>
      </c>
      <c r="T4058" s="1">
        <v>155.35</v>
      </c>
      <c r="U4058" t="s">
        <v>23</v>
      </c>
      <c r="V4058" t="str">
        <f>IF(ctable[[#This Row],[tenure]]&lt;=12, "Short",IF(ctable[[#This Row],[tenure]]&lt;=36,"Medium","Long"))</f>
        <v>Short</v>
      </c>
      <c r="W4058">
        <f>IF(ctable[[#This Row],[Churn]]="Yes",1,0)</f>
        <v>1</v>
      </c>
    </row>
    <row r="4059" spans="1:23"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s="1">
        <v>24.9</v>
      </c>
      <c r="T4059" s="1">
        <v>1859.2</v>
      </c>
      <c r="U4059" t="s">
        <v>24</v>
      </c>
      <c r="V4059" t="str">
        <f>IF(ctable[[#This Row],[tenure]]&lt;=12, "Short",IF(ctable[[#This Row],[tenure]]&lt;=36,"Medium","Long"))</f>
        <v>Long</v>
      </c>
      <c r="W4059">
        <f>IF(ctable[[#This Row],[Churn]]="Yes",1,0)</f>
        <v>0</v>
      </c>
    </row>
    <row r="4060" spans="1:23"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s="1">
        <v>84.85</v>
      </c>
      <c r="T4060" s="1">
        <v>3303.05</v>
      </c>
      <c r="U4060" t="s">
        <v>23</v>
      </c>
      <c r="V4060" t="str">
        <f>IF(ctable[[#This Row],[tenure]]&lt;=12, "Short",IF(ctable[[#This Row],[tenure]]&lt;=36,"Medium","Long"))</f>
        <v>Long</v>
      </c>
      <c r="W4060">
        <f>IF(ctable[[#This Row],[Churn]]="Yes",1,0)</f>
        <v>1</v>
      </c>
    </row>
    <row r="4061" spans="1:23"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s="1">
        <v>65.7</v>
      </c>
      <c r="T4061" s="1">
        <v>134.35</v>
      </c>
      <c r="U4061" t="s">
        <v>23</v>
      </c>
      <c r="V4061" t="str">
        <f>IF(ctable[[#This Row],[tenure]]&lt;=12, "Short",IF(ctable[[#This Row],[tenure]]&lt;=36,"Medium","Long"))</f>
        <v>Short</v>
      </c>
      <c r="W4061">
        <f>IF(ctable[[#This Row],[Churn]]="Yes",1,0)</f>
        <v>1</v>
      </c>
    </row>
    <row r="4062" spans="1:23"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s="1">
        <v>63.35</v>
      </c>
      <c r="T4062" s="1">
        <v>3409.1</v>
      </c>
      <c r="U4062" t="s">
        <v>24</v>
      </c>
      <c r="V4062" t="str">
        <f>IF(ctable[[#This Row],[tenure]]&lt;=12, "Short",IF(ctable[[#This Row],[tenure]]&lt;=36,"Medium","Long"))</f>
        <v>Long</v>
      </c>
      <c r="W4062">
        <f>IF(ctable[[#This Row],[Churn]]="Yes",1,0)</f>
        <v>0</v>
      </c>
    </row>
    <row r="4063" spans="1:23"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s="1">
        <v>50.1</v>
      </c>
      <c r="T4063" s="1">
        <v>709.5</v>
      </c>
      <c r="U4063" t="s">
        <v>24</v>
      </c>
      <c r="V4063" t="str">
        <f>IF(ctable[[#This Row],[tenure]]&lt;=12, "Short",IF(ctable[[#This Row],[tenure]]&lt;=36,"Medium","Long"))</f>
        <v>Medium</v>
      </c>
      <c r="W4063">
        <f>IF(ctable[[#This Row],[Churn]]="Yes",1,0)</f>
        <v>0</v>
      </c>
    </row>
    <row r="4064" spans="1:23"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s="1">
        <v>70.5</v>
      </c>
      <c r="T4064" s="1">
        <v>70.5</v>
      </c>
      <c r="U4064" t="s">
        <v>23</v>
      </c>
      <c r="V4064" t="str">
        <f>IF(ctable[[#This Row],[tenure]]&lt;=12, "Short",IF(ctable[[#This Row],[tenure]]&lt;=36,"Medium","Long"))</f>
        <v>Short</v>
      </c>
      <c r="W4064">
        <f>IF(ctable[[#This Row],[Churn]]="Yes",1,0)</f>
        <v>1</v>
      </c>
    </row>
    <row r="4065" spans="1:23"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s="1">
        <v>94.85</v>
      </c>
      <c r="T4065" s="1">
        <v>953.45</v>
      </c>
      <c r="U4065" t="s">
        <v>23</v>
      </c>
      <c r="V4065" t="str">
        <f>IF(ctable[[#This Row],[tenure]]&lt;=12, "Short",IF(ctable[[#This Row],[tenure]]&lt;=36,"Medium","Long"))</f>
        <v>Short</v>
      </c>
      <c r="W4065">
        <f>IF(ctable[[#This Row],[Churn]]="Yes",1,0)</f>
        <v>1</v>
      </c>
    </row>
    <row r="4066" spans="1:23"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s="1">
        <v>50.15</v>
      </c>
      <c r="T4066" s="1">
        <v>50.15</v>
      </c>
      <c r="U4066" t="s">
        <v>24</v>
      </c>
      <c r="V4066" t="str">
        <f>IF(ctable[[#This Row],[tenure]]&lt;=12, "Short",IF(ctable[[#This Row],[tenure]]&lt;=36,"Medium","Long"))</f>
        <v>Short</v>
      </c>
      <c r="W4066">
        <f>IF(ctable[[#This Row],[Churn]]="Yes",1,0)</f>
        <v>0</v>
      </c>
    </row>
    <row r="4067" spans="1:23"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s="1">
        <v>19.75</v>
      </c>
      <c r="T4067" s="1">
        <v>19.75</v>
      </c>
      <c r="U4067" t="s">
        <v>23</v>
      </c>
      <c r="V4067" t="str">
        <f>IF(ctable[[#This Row],[tenure]]&lt;=12, "Short",IF(ctable[[#This Row],[tenure]]&lt;=36,"Medium","Long"))</f>
        <v>Short</v>
      </c>
      <c r="W4067">
        <f>IF(ctable[[#This Row],[Churn]]="Yes",1,0)</f>
        <v>1</v>
      </c>
    </row>
    <row r="4068" spans="1:23"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s="1">
        <v>64.650000000000006</v>
      </c>
      <c r="T4068" s="1">
        <v>3665.55</v>
      </c>
      <c r="U4068" t="s">
        <v>24</v>
      </c>
      <c r="V4068" t="str">
        <f>IF(ctable[[#This Row],[tenure]]&lt;=12, "Short",IF(ctable[[#This Row],[tenure]]&lt;=36,"Medium","Long"))</f>
        <v>Long</v>
      </c>
      <c r="W4068">
        <f>IF(ctable[[#This Row],[Churn]]="Yes",1,0)</f>
        <v>0</v>
      </c>
    </row>
    <row r="4069" spans="1:23"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s="1">
        <v>79.599999999999994</v>
      </c>
      <c r="T4069" s="1">
        <v>5515.8</v>
      </c>
      <c r="U4069" t="s">
        <v>24</v>
      </c>
      <c r="V4069" t="str">
        <f>IF(ctable[[#This Row],[tenure]]&lt;=12, "Short",IF(ctable[[#This Row],[tenure]]&lt;=36,"Medium","Long"))</f>
        <v>Long</v>
      </c>
      <c r="W4069">
        <f>IF(ctable[[#This Row],[Churn]]="Yes",1,0)</f>
        <v>0</v>
      </c>
    </row>
    <row r="4070" spans="1:23"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s="1">
        <v>19.5</v>
      </c>
      <c r="T4070" s="1">
        <v>272</v>
      </c>
      <c r="U4070" t="s">
        <v>24</v>
      </c>
      <c r="V4070" t="str">
        <f>IF(ctable[[#This Row],[tenure]]&lt;=12, "Short",IF(ctable[[#This Row],[tenure]]&lt;=36,"Medium","Long"))</f>
        <v>Medium</v>
      </c>
      <c r="W4070">
        <f>IF(ctable[[#This Row],[Churn]]="Yes",1,0)</f>
        <v>0</v>
      </c>
    </row>
    <row r="4071" spans="1:23"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s="1">
        <v>99.55</v>
      </c>
      <c r="T4071" s="1">
        <v>6668</v>
      </c>
      <c r="U4071" t="s">
        <v>24</v>
      </c>
      <c r="V4071" t="str">
        <f>IF(ctable[[#This Row],[tenure]]&lt;=12, "Short",IF(ctable[[#This Row],[tenure]]&lt;=36,"Medium","Long"))</f>
        <v>Long</v>
      </c>
      <c r="W4071">
        <f>IF(ctable[[#This Row],[Churn]]="Yes",1,0)</f>
        <v>0</v>
      </c>
    </row>
    <row r="4072" spans="1:23"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s="1">
        <v>74</v>
      </c>
      <c r="T4072" s="1">
        <v>4052.4</v>
      </c>
      <c r="U4072" t="s">
        <v>24</v>
      </c>
      <c r="V4072" t="str">
        <f>IF(ctable[[#This Row],[tenure]]&lt;=12, "Short",IF(ctable[[#This Row],[tenure]]&lt;=36,"Medium","Long"))</f>
        <v>Long</v>
      </c>
      <c r="W4072">
        <f>IF(ctable[[#This Row],[Churn]]="Yes",1,0)</f>
        <v>0</v>
      </c>
    </row>
    <row r="4073" spans="1:23"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s="1">
        <v>38.9</v>
      </c>
      <c r="T4073" s="1">
        <v>664.4</v>
      </c>
      <c r="U4073" t="s">
        <v>24</v>
      </c>
      <c r="V4073" t="str">
        <f>IF(ctable[[#This Row],[tenure]]&lt;=12, "Short",IF(ctable[[#This Row],[tenure]]&lt;=36,"Medium","Long"))</f>
        <v>Medium</v>
      </c>
      <c r="W4073">
        <f>IF(ctable[[#This Row],[Churn]]="Yes",1,0)</f>
        <v>0</v>
      </c>
    </row>
    <row r="4074" spans="1:23"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s="1">
        <v>79.55</v>
      </c>
      <c r="T4074" s="1">
        <v>718.55</v>
      </c>
      <c r="U4074" t="s">
        <v>24</v>
      </c>
      <c r="V4074" t="str">
        <f>IF(ctable[[#This Row],[tenure]]&lt;=12, "Short",IF(ctable[[#This Row],[tenure]]&lt;=36,"Medium","Long"))</f>
        <v>Short</v>
      </c>
      <c r="W4074">
        <f>IF(ctable[[#This Row],[Churn]]="Yes",1,0)</f>
        <v>0</v>
      </c>
    </row>
    <row r="4075" spans="1:23"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s="1">
        <v>65.45</v>
      </c>
      <c r="T4075" s="1">
        <v>937.6</v>
      </c>
      <c r="U4075" t="s">
        <v>23</v>
      </c>
      <c r="V4075" t="str">
        <f>IF(ctable[[#This Row],[tenure]]&lt;=12, "Short",IF(ctable[[#This Row],[tenure]]&lt;=36,"Medium","Long"))</f>
        <v>Medium</v>
      </c>
      <c r="W4075">
        <f>IF(ctable[[#This Row],[Churn]]="Yes",1,0)</f>
        <v>1</v>
      </c>
    </row>
    <row r="4076" spans="1:23"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s="1">
        <v>98.7</v>
      </c>
      <c r="T4076" s="1">
        <v>5812.6</v>
      </c>
      <c r="U4076" t="s">
        <v>23</v>
      </c>
      <c r="V4076" t="str">
        <f>IF(ctable[[#This Row],[tenure]]&lt;=12, "Short",IF(ctable[[#This Row],[tenure]]&lt;=36,"Medium","Long"))</f>
        <v>Long</v>
      </c>
      <c r="W4076">
        <f>IF(ctable[[#This Row],[Churn]]="Yes",1,0)</f>
        <v>1</v>
      </c>
    </row>
    <row r="4077" spans="1:23"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s="1">
        <v>46.3</v>
      </c>
      <c r="T4077" s="1">
        <v>2546.85</v>
      </c>
      <c r="U4077" t="s">
        <v>24</v>
      </c>
      <c r="V4077" t="str">
        <f>IF(ctable[[#This Row],[tenure]]&lt;=12, "Short",IF(ctable[[#This Row],[tenure]]&lt;=36,"Medium","Long"))</f>
        <v>Long</v>
      </c>
      <c r="W4077">
        <f>IF(ctable[[#This Row],[Churn]]="Yes",1,0)</f>
        <v>0</v>
      </c>
    </row>
    <row r="4078" spans="1:23"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s="1">
        <v>99.35</v>
      </c>
      <c r="T4078" s="1">
        <v>6944.5</v>
      </c>
      <c r="U4078" t="s">
        <v>24</v>
      </c>
      <c r="V4078" t="str">
        <f>IF(ctable[[#This Row],[tenure]]&lt;=12, "Short",IF(ctable[[#This Row],[tenure]]&lt;=36,"Medium","Long"))</f>
        <v>Long</v>
      </c>
      <c r="W4078">
        <f>IF(ctable[[#This Row],[Churn]]="Yes",1,0)</f>
        <v>0</v>
      </c>
    </row>
    <row r="4079" spans="1:23"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s="1">
        <v>95.8</v>
      </c>
      <c r="T4079" s="1">
        <v>1346.3</v>
      </c>
      <c r="U4079" t="s">
        <v>24</v>
      </c>
      <c r="V4079" t="str">
        <f>IF(ctable[[#This Row],[tenure]]&lt;=12, "Short",IF(ctable[[#This Row],[tenure]]&lt;=36,"Medium","Long"))</f>
        <v>Medium</v>
      </c>
      <c r="W4079">
        <f>IF(ctable[[#This Row],[Churn]]="Yes",1,0)</f>
        <v>0</v>
      </c>
    </row>
    <row r="4080" spans="1:23"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s="1">
        <v>67.5</v>
      </c>
      <c r="T4080" s="1">
        <v>1544.05</v>
      </c>
      <c r="U4080" t="s">
        <v>23</v>
      </c>
      <c r="V4080" t="str">
        <f>IF(ctable[[#This Row],[tenure]]&lt;=12, "Short",IF(ctable[[#This Row],[tenure]]&lt;=36,"Medium","Long"))</f>
        <v>Medium</v>
      </c>
      <c r="W4080">
        <f>IF(ctable[[#This Row],[Churn]]="Yes",1,0)</f>
        <v>1</v>
      </c>
    </row>
    <row r="4081" spans="1:23"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s="1">
        <v>78.150000000000006</v>
      </c>
      <c r="T4081" s="1">
        <v>765.15</v>
      </c>
      <c r="U4081" t="s">
        <v>24</v>
      </c>
      <c r="V4081" t="str">
        <f>IF(ctable[[#This Row],[tenure]]&lt;=12, "Short",IF(ctable[[#This Row],[tenure]]&lt;=36,"Medium","Long"))</f>
        <v>Short</v>
      </c>
      <c r="W4081">
        <f>IF(ctable[[#This Row],[Churn]]="Yes",1,0)</f>
        <v>0</v>
      </c>
    </row>
    <row r="4082" spans="1:23"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s="1">
        <v>26.1</v>
      </c>
      <c r="T4082" s="1">
        <v>692.55</v>
      </c>
      <c r="U4082" t="s">
        <v>24</v>
      </c>
      <c r="V4082" t="str">
        <f>IF(ctable[[#This Row],[tenure]]&lt;=12, "Short",IF(ctable[[#This Row],[tenure]]&lt;=36,"Medium","Long"))</f>
        <v>Medium</v>
      </c>
      <c r="W4082">
        <f>IF(ctable[[#This Row],[Churn]]="Yes",1,0)</f>
        <v>0</v>
      </c>
    </row>
    <row r="4083" spans="1:23"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s="1">
        <v>69.599999999999994</v>
      </c>
      <c r="T4083" s="1">
        <v>69.599999999999994</v>
      </c>
      <c r="U4083" t="s">
        <v>23</v>
      </c>
      <c r="V4083" t="str">
        <f>IF(ctable[[#This Row],[tenure]]&lt;=12, "Short",IF(ctable[[#This Row],[tenure]]&lt;=36,"Medium","Long"))</f>
        <v>Short</v>
      </c>
      <c r="W4083">
        <f>IF(ctable[[#This Row],[Churn]]="Yes",1,0)</f>
        <v>1</v>
      </c>
    </row>
    <row r="4084" spans="1:23"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s="1">
        <v>84.35</v>
      </c>
      <c r="T4084" s="1">
        <v>4059.35</v>
      </c>
      <c r="U4084" t="s">
        <v>23</v>
      </c>
      <c r="V4084" t="str">
        <f>IF(ctable[[#This Row],[tenure]]&lt;=12, "Short",IF(ctable[[#This Row],[tenure]]&lt;=36,"Medium","Long"))</f>
        <v>Long</v>
      </c>
      <c r="W4084">
        <f>IF(ctable[[#This Row],[Churn]]="Yes",1,0)</f>
        <v>1</v>
      </c>
    </row>
    <row r="4085" spans="1:23"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s="1">
        <v>100.2</v>
      </c>
      <c r="T4085" s="1">
        <v>6851.65</v>
      </c>
      <c r="U4085" t="s">
        <v>23</v>
      </c>
      <c r="V4085" t="str">
        <f>IF(ctable[[#This Row],[tenure]]&lt;=12, "Short",IF(ctable[[#This Row],[tenure]]&lt;=36,"Medium","Long"))</f>
        <v>Long</v>
      </c>
      <c r="W4085">
        <f>IF(ctable[[#This Row],[Churn]]="Yes",1,0)</f>
        <v>1</v>
      </c>
    </row>
    <row r="4086" spans="1:23"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s="1">
        <v>78.05</v>
      </c>
      <c r="T4086" s="1">
        <v>78.05</v>
      </c>
      <c r="U4086" t="s">
        <v>23</v>
      </c>
      <c r="V4086" t="str">
        <f>IF(ctable[[#This Row],[tenure]]&lt;=12, "Short",IF(ctable[[#This Row],[tenure]]&lt;=36,"Medium","Long"))</f>
        <v>Short</v>
      </c>
      <c r="W4086">
        <f>IF(ctable[[#This Row],[Churn]]="Yes",1,0)</f>
        <v>1</v>
      </c>
    </row>
    <row r="4087" spans="1:23"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s="1">
        <v>40.35</v>
      </c>
      <c r="T4087" s="1">
        <v>1187.05</v>
      </c>
      <c r="U4087" t="s">
        <v>24</v>
      </c>
      <c r="V4087" t="str">
        <f>IF(ctable[[#This Row],[tenure]]&lt;=12, "Short",IF(ctable[[#This Row],[tenure]]&lt;=36,"Medium","Long"))</f>
        <v>Medium</v>
      </c>
      <c r="W4087">
        <f>IF(ctable[[#This Row],[Churn]]="Yes",1,0)</f>
        <v>0</v>
      </c>
    </row>
    <row r="4088" spans="1:23"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s="1">
        <v>79.2</v>
      </c>
      <c r="T4088" s="1">
        <v>5401.9</v>
      </c>
      <c r="U4088" t="s">
        <v>24</v>
      </c>
      <c r="V4088" t="str">
        <f>IF(ctable[[#This Row],[tenure]]&lt;=12, "Short",IF(ctable[[#This Row],[tenure]]&lt;=36,"Medium","Long"))</f>
        <v>Long</v>
      </c>
      <c r="W4088">
        <f>IF(ctable[[#This Row],[Churn]]="Yes",1,0)</f>
        <v>0</v>
      </c>
    </row>
    <row r="4089" spans="1:23"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s="1">
        <v>20.9</v>
      </c>
      <c r="T4089" s="1">
        <v>247</v>
      </c>
      <c r="U4089" t="s">
        <v>24</v>
      </c>
      <c r="V4089" t="str">
        <f>IF(ctable[[#This Row],[tenure]]&lt;=12, "Short",IF(ctable[[#This Row],[tenure]]&lt;=36,"Medium","Long"))</f>
        <v>Short</v>
      </c>
      <c r="W4089">
        <f>IF(ctable[[#This Row],[Churn]]="Yes",1,0)</f>
        <v>0</v>
      </c>
    </row>
    <row r="4090" spans="1:23"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s="1">
        <v>73.599999999999994</v>
      </c>
      <c r="T4090" s="1">
        <v>520</v>
      </c>
      <c r="U4090" t="s">
        <v>23</v>
      </c>
      <c r="V4090" t="str">
        <f>IF(ctable[[#This Row],[tenure]]&lt;=12, "Short",IF(ctable[[#This Row],[tenure]]&lt;=36,"Medium","Long"))</f>
        <v>Short</v>
      </c>
      <c r="W4090">
        <f>IF(ctable[[#This Row],[Churn]]="Yes",1,0)</f>
        <v>1</v>
      </c>
    </row>
    <row r="4091" spans="1:23"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s="1">
        <v>74.75</v>
      </c>
      <c r="T4091" s="1">
        <v>706.6</v>
      </c>
      <c r="U4091" t="s">
        <v>23</v>
      </c>
      <c r="V4091" t="str">
        <f>IF(ctable[[#This Row],[tenure]]&lt;=12, "Short",IF(ctable[[#This Row],[tenure]]&lt;=36,"Medium","Long"))</f>
        <v>Short</v>
      </c>
      <c r="W4091">
        <f>IF(ctable[[#This Row],[Churn]]="Yes",1,0)</f>
        <v>1</v>
      </c>
    </row>
    <row r="4092" spans="1:23"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s="1">
        <v>49.9</v>
      </c>
      <c r="T4092" s="1">
        <v>49.9</v>
      </c>
      <c r="U4092" t="s">
        <v>24</v>
      </c>
      <c r="V4092" t="str">
        <f>IF(ctable[[#This Row],[tenure]]&lt;=12, "Short",IF(ctable[[#This Row],[tenure]]&lt;=36,"Medium","Long"))</f>
        <v>Short</v>
      </c>
      <c r="W4092">
        <f>IF(ctable[[#This Row],[Churn]]="Yes",1,0)</f>
        <v>0</v>
      </c>
    </row>
    <row r="4093" spans="1:23"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s="1">
        <v>68.900000000000006</v>
      </c>
      <c r="T4093" s="1">
        <v>1370.35</v>
      </c>
      <c r="U4093" t="s">
        <v>24</v>
      </c>
      <c r="V4093" t="str">
        <f>IF(ctable[[#This Row],[tenure]]&lt;=12, "Short",IF(ctable[[#This Row],[tenure]]&lt;=36,"Medium","Long"))</f>
        <v>Medium</v>
      </c>
      <c r="W4093">
        <f>IF(ctable[[#This Row],[Churn]]="Yes",1,0)</f>
        <v>0</v>
      </c>
    </row>
    <row r="4094" spans="1:23"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s="1">
        <v>20.25</v>
      </c>
      <c r="T4094" s="1">
        <v>20.25</v>
      </c>
      <c r="U4094" t="s">
        <v>24</v>
      </c>
      <c r="V4094" t="str">
        <f>IF(ctable[[#This Row],[tenure]]&lt;=12, "Short",IF(ctable[[#This Row],[tenure]]&lt;=36,"Medium","Long"))</f>
        <v>Short</v>
      </c>
      <c r="W4094">
        <f>IF(ctable[[#This Row],[Churn]]="Yes",1,0)</f>
        <v>0</v>
      </c>
    </row>
    <row r="4095" spans="1:23"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s="1">
        <v>76</v>
      </c>
      <c r="T4095" s="1">
        <v>2215.25</v>
      </c>
      <c r="U4095" t="s">
        <v>24</v>
      </c>
      <c r="V4095" t="str">
        <f>IF(ctable[[#This Row],[tenure]]&lt;=12, "Short",IF(ctable[[#This Row],[tenure]]&lt;=36,"Medium","Long"))</f>
        <v>Medium</v>
      </c>
      <c r="W4095">
        <f>IF(ctable[[#This Row],[Churn]]="Yes",1,0)</f>
        <v>0</v>
      </c>
    </row>
    <row r="4096" spans="1:23"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s="1">
        <v>74</v>
      </c>
      <c r="T4096" s="1">
        <v>74</v>
      </c>
      <c r="U4096" t="s">
        <v>24</v>
      </c>
      <c r="V4096" t="str">
        <f>IF(ctable[[#This Row],[tenure]]&lt;=12, "Short",IF(ctable[[#This Row],[tenure]]&lt;=36,"Medium","Long"))</f>
        <v>Short</v>
      </c>
      <c r="W4096">
        <f>IF(ctable[[#This Row],[Churn]]="Yes",1,0)</f>
        <v>0</v>
      </c>
    </row>
    <row r="4097" spans="1:23"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s="1">
        <v>82.3</v>
      </c>
      <c r="T4097" s="1">
        <v>214.4</v>
      </c>
      <c r="U4097" t="s">
        <v>24</v>
      </c>
      <c r="V4097" t="str">
        <f>IF(ctable[[#This Row],[tenure]]&lt;=12, "Short",IF(ctable[[#This Row],[tenure]]&lt;=36,"Medium","Long"))</f>
        <v>Short</v>
      </c>
      <c r="W4097">
        <f>IF(ctable[[#This Row],[Churn]]="Yes",1,0)</f>
        <v>0</v>
      </c>
    </row>
    <row r="4098" spans="1:23"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s="1">
        <v>89.4</v>
      </c>
      <c r="T4098" s="1">
        <v>1871.15</v>
      </c>
      <c r="U4098" t="s">
        <v>24</v>
      </c>
      <c r="V4098" t="str">
        <f>IF(ctable[[#This Row],[tenure]]&lt;=12, "Short",IF(ctable[[#This Row],[tenure]]&lt;=36,"Medium","Long"))</f>
        <v>Medium</v>
      </c>
      <c r="W4098">
        <f>IF(ctable[[#This Row],[Churn]]="Yes",1,0)</f>
        <v>0</v>
      </c>
    </row>
    <row r="4099" spans="1:23"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s="1">
        <v>99.15</v>
      </c>
      <c r="T4099" s="1">
        <v>6171.2</v>
      </c>
      <c r="U4099" t="s">
        <v>24</v>
      </c>
      <c r="V4099" t="str">
        <f>IF(ctable[[#This Row],[tenure]]&lt;=12, "Short",IF(ctable[[#This Row],[tenure]]&lt;=36,"Medium","Long"))</f>
        <v>Long</v>
      </c>
      <c r="W4099">
        <f>IF(ctable[[#This Row],[Churn]]="Yes",1,0)</f>
        <v>0</v>
      </c>
    </row>
    <row r="4100" spans="1:23"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s="1">
        <v>20.2</v>
      </c>
      <c r="T4100" s="1">
        <v>20.2</v>
      </c>
      <c r="U4100" t="s">
        <v>23</v>
      </c>
      <c r="V4100" t="str">
        <f>IF(ctable[[#This Row],[tenure]]&lt;=12, "Short",IF(ctable[[#This Row],[tenure]]&lt;=36,"Medium","Long"))</f>
        <v>Short</v>
      </c>
      <c r="W4100">
        <f>IF(ctable[[#This Row],[Churn]]="Yes",1,0)</f>
        <v>1</v>
      </c>
    </row>
    <row r="4101" spans="1:23"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s="1">
        <v>29.45</v>
      </c>
      <c r="T4101" s="1">
        <v>161.44999999999999</v>
      </c>
      <c r="U4101" t="s">
        <v>24</v>
      </c>
      <c r="V4101" t="str">
        <f>IF(ctable[[#This Row],[tenure]]&lt;=12, "Short",IF(ctable[[#This Row],[tenure]]&lt;=36,"Medium","Long"))</f>
        <v>Short</v>
      </c>
      <c r="W4101">
        <f>IF(ctable[[#This Row],[Churn]]="Yes",1,0)</f>
        <v>0</v>
      </c>
    </row>
    <row r="4102" spans="1:23"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s="1">
        <v>19.8</v>
      </c>
      <c r="T4102" s="1">
        <v>1013.2</v>
      </c>
      <c r="U4102" t="s">
        <v>24</v>
      </c>
      <c r="V4102" t="str">
        <f>IF(ctable[[#This Row],[tenure]]&lt;=12, "Short",IF(ctable[[#This Row],[tenure]]&lt;=36,"Medium","Long"))</f>
        <v>Long</v>
      </c>
      <c r="W4102">
        <f>IF(ctable[[#This Row],[Churn]]="Yes",1,0)</f>
        <v>0</v>
      </c>
    </row>
    <row r="4103" spans="1:23"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s="1">
        <v>59.15</v>
      </c>
      <c r="T4103" s="1">
        <v>336.7</v>
      </c>
      <c r="U4103" t="s">
        <v>24</v>
      </c>
      <c r="V4103" t="str">
        <f>IF(ctable[[#This Row],[tenure]]&lt;=12, "Short",IF(ctable[[#This Row],[tenure]]&lt;=36,"Medium","Long"))</f>
        <v>Short</v>
      </c>
      <c r="W4103">
        <f>IF(ctable[[#This Row],[Churn]]="Yes",1,0)</f>
        <v>0</v>
      </c>
    </row>
    <row r="4104" spans="1:23"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s="1">
        <v>44.75</v>
      </c>
      <c r="T4104" s="1">
        <v>333.65</v>
      </c>
      <c r="U4104" t="s">
        <v>24</v>
      </c>
      <c r="V4104" t="str">
        <f>IF(ctable[[#This Row],[tenure]]&lt;=12, "Short",IF(ctable[[#This Row],[tenure]]&lt;=36,"Medium","Long"))</f>
        <v>Short</v>
      </c>
      <c r="W4104">
        <f>IF(ctable[[#This Row],[Churn]]="Yes",1,0)</f>
        <v>0</v>
      </c>
    </row>
    <row r="4105" spans="1:23"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s="1">
        <v>90.8</v>
      </c>
      <c r="T4105" s="1">
        <v>6511.8</v>
      </c>
      <c r="U4105" t="s">
        <v>24</v>
      </c>
      <c r="V4105" t="str">
        <f>IF(ctable[[#This Row],[tenure]]&lt;=12, "Short",IF(ctable[[#This Row],[tenure]]&lt;=36,"Medium","Long"))</f>
        <v>Long</v>
      </c>
      <c r="W4105">
        <f>IF(ctable[[#This Row],[Churn]]="Yes",1,0)</f>
        <v>0</v>
      </c>
    </row>
    <row r="4106" spans="1:23"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s="1">
        <v>49.55</v>
      </c>
      <c r="T4106" s="1">
        <v>393.45</v>
      </c>
      <c r="U4106" t="s">
        <v>24</v>
      </c>
      <c r="V4106" t="str">
        <f>IF(ctable[[#This Row],[tenure]]&lt;=12, "Short",IF(ctable[[#This Row],[tenure]]&lt;=36,"Medium","Long"))</f>
        <v>Short</v>
      </c>
      <c r="W4106">
        <f>IF(ctable[[#This Row],[Churn]]="Yes",1,0)</f>
        <v>0</v>
      </c>
    </row>
    <row r="4107" spans="1:23"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s="1">
        <v>106.7</v>
      </c>
      <c r="T4107" s="1">
        <v>7009.5</v>
      </c>
      <c r="U4107" t="s">
        <v>24</v>
      </c>
      <c r="V4107" t="str">
        <f>IF(ctable[[#This Row],[tenure]]&lt;=12, "Short",IF(ctable[[#This Row],[tenure]]&lt;=36,"Medium","Long"))</f>
        <v>Long</v>
      </c>
      <c r="W4107">
        <f>IF(ctable[[#This Row],[Churn]]="Yes",1,0)</f>
        <v>0</v>
      </c>
    </row>
    <row r="4108" spans="1:23"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s="1">
        <v>93.55</v>
      </c>
      <c r="T4108" s="1">
        <v>2264.0500000000002</v>
      </c>
      <c r="U4108" t="s">
        <v>23</v>
      </c>
      <c r="V4108" t="str">
        <f>IF(ctable[[#This Row],[tenure]]&lt;=12, "Short",IF(ctable[[#This Row],[tenure]]&lt;=36,"Medium","Long"))</f>
        <v>Medium</v>
      </c>
      <c r="W4108">
        <f>IF(ctable[[#This Row],[Churn]]="Yes",1,0)</f>
        <v>1</v>
      </c>
    </row>
    <row r="4109" spans="1:23"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s="1">
        <v>94.45</v>
      </c>
      <c r="T4109" s="1">
        <v>6921.7</v>
      </c>
      <c r="U4109" t="s">
        <v>24</v>
      </c>
      <c r="V4109" t="str">
        <f>IF(ctable[[#This Row],[tenure]]&lt;=12, "Short",IF(ctable[[#This Row],[tenure]]&lt;=36,"Medium","Long"))</f>
        <v>Long</v>
      </c>
      <c r="W4109">
        <f>IF(ctable[[#This Row],[Churn]]="Yes",1,0)</f>
        <v>0</v>
      </c>
    </row>
    <row r="4110" spans="1:23"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s="1">
        <v>19.45</v>
      </c>
      <c r="T4110" s="1">
        <v>600.25</v>
      </c>
      <c r="U4110" t="s">
        <v>24</v>
      </c>
      <c r="V4110" t="str">
        <f>IF(ctable[[#This Row],[tenure]]&lt;=12, "Short",IF(ctable[[#This Row],[tenure]]&lt;=36,"Medium","Long"))</f>
        <v>Medium</v>
      </c>
      <c r="W4110">
        <f>IF(ctable[[#This Row],[Churn]]="Yes",1,0)</f>
        <v>0</v>
      </c>
    </row>
    <row r="4111" spans="1:23"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s="1">
        <v>25.05</v>
      </c>
      <c r="T4111" s="1">
        <v>56.35</v>
      </c>
      <c r="U4111" t="s">
        <v>23</v>
      </c>
      <c r="V4111" t="str">
        <f>IF(ctable[[#This Row],[tenure]]&lt;=12, "Short",IF(ctable[[#This Row],[tenure]]&lt;=36,"Medium","Long"))</f>
        <v>Short</v>
      </c>
      <c r="W4111">
        <f>IF(ctable[[#This Row],[Churn]]="Yes",1,0)</f>
        <v>1</v>
      </c>
    </row>
    <row r="4112" spans="1:23"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s="1">
        <v>67.95</v>
      </c>
      <c r="T4112" s="1">
        <v>4664.1499999999996</v>
      </c>
      <c r="U4112" t="s">
        <v>24</v>
      </c>
      <c r="V4112" t="str">
        <f>IF(ctable[[#This Row],[tenure]]&lt;=12, "Short",IF(ctable[[#This Row],[tenure]]&lt;=36,"Medium","Long"))</f>
        <v>Long</v>
      </c>
      <c r="W4112">
        <f>IF(ctable[[#This Row],[Churn]]="Yes",1,0)</f>
        <v>0</v>
      </c>
    </row>
    <row r="4113" spans="1:23"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s="1">
        <v>65.25</v>
      </c>
      <c r="T4113" s="1">
        <v>1441.8</v>
      </c>
      <c r="U4113" t="s">
        <v>24</v>
      </c>
      <c r="V4113" t="str">
        <f>IF(ctable[[#This Row],[tenure]]&lt;=12, "Short",IF(ctable[[#This Row],[tenure]]&lt;=36,"Medium","Long"))</f>
        <v>Medium</v>
      </c>
      <c r="W4113">
        <f>IF(ctable[[#This Row],[Churn]]="Yes",1,0)</f>
        <v>0</v>
      </c>
    </row>
    <row r="4114" spans="1:23"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s="1">
        <v>99.45</v>
      </c>
      <c r="T4114" s="1">
        <v>5623.7</v>
      </c>
      <c r="U4114" t="s">
        <v>24</v>
      </c>
      <c r="V4114" t="str">
        <f>IF(ctable[[#This Row],[tenure]]&lt;=12, "Short",IF(ctable[[#This Row],[tenure]]&lt;=36,"Medium","Long"))</f>
        <v>Long</v>
      </c>
      <c r="W4114">
        <f>IF(ctable[[#This Row],[Churn]]="Yes",1,0)</f>
        <v>0</v>
      </c>
    </row>
    <row r="4115" spans="1:23"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s="1">
        <v>20.350000000000001</v>
      </c>
      <c r="T4115" s="1">
        <v>695.85</v>
      </c>
      <c r="U4115" t="s">
        <v>24</v>
      </c>
      <c r="V4115" t="str">
        <f>IF(ctable[[#This Row],[tenure]]&lt;=12, "Short",IF(ctable[[#This Row],[tenure]]&lt;=36,"Medium","Long"))</f>
        <v>Medium</v>
      </c>
      <c r="W4115">
        <f>IF(ctable[[#This Row],[Churn]]="Yes",1,0)</f>
        <v>0</v>
      </c>
    </row>
    <row r="4116" spans="1:23"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s="1">
        <v>19.95</v>
      </c>
      <c r="T4116" s="1">
        <v>1028.75</v>
      </c>
      <c r="U4116" t="s">
        <v>24</v>
      </c>
      <c r="V4116" t="str">
        <f>IF(ctable[[#This Row],[tenure]]&lt;=12, "Short",IF(ctable[[#This Row],[tenure]]&lt;=36,"Medium","Long"))</f>
        <v>Long</v>
      </c>
      <c r="W4116">
        <f>IF(ctable[[#This Row],[Churn]]="Yes",1,0)</f>
        <v>0</v>
      </c>
    </row>
    <row r="4117" spans="1:23"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s="1">
        <v>77.400000000000006</v>
      </c>
      <c r="T4117" s="1">
        <v>4155.95</v>
      </c>
      <c r="U4117" t="s">
        <v>24</v>
      </c>
      <c r="V4117" t="str">
        <f>IF(ctable[[#This Row],[tenure]]&lt;=12, "Short",IF(ctable[[#This Row],[tenure]]&lt;=36,"Medium","Long"))</f>
        <v>Long</v>
      </c>
      <c r="W4117">
        <f>IF(ctable[[#This Row],[Churn]]="Yes",1,0)</f>
        <v>0</v>
      </c>
    </row>
    <row r="4118" spans="1:23"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s="1">
        <v>19.7</v>
      </c>
      <c r="T4118" s="1">
        <v>395.6</v>
      </c>
      <c r="U4118" t="s">
        <v>24</v>
      </c>
      <c r="V4118" t="str">
        <f>IF(ctable[[#This Row],[tenure]]&lt;=12, "Short",IF(ctable[[#This Row],[tenure]]&lt;=36,"Medium","Long"))</f>
        <v>Medium</v>
      </c>
      <c r="W4118">
        <f>IF(ctable[[#This Row],[Churn]]="Yes",1,0)</f>
        <v>0</v>
      </c>
    </row>
    <row r="4119" spans="1:23"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s="1">
        <v>99.7</v>
      </c>
      <c r="T4119" s="1">
        <v>6330.4</v>
      </c>
      <c r="U4119" t="s">
        <v>24</v>
      </c>
      <c r="V4119" t="str">
        <f>IF(ctable[[#This Row],[tenure]]&lt;=12, "Short",IF(ctable[[#This Row],[tenure]]&lt;=36,"Medium","Long"))</f>
        <v>Long</v>
      </c>
      <c r="W4119">
        <f>IF(ctable[[#This Row],[Churn]]="Yes",1,0)</f>
        <v>0</v>
      </c>
    </row>
    <row r="4120" spans="1:23"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s="1">
        <v>74.8</v>
      </c>
      <c r="T4120" s="1">
        <v>2971.7</v>
      </c>
      <c r="U4120" t="s">
        <v>24</v>
      </c>
      <c r="V4120" t="str">
        <f>IF(ctable[[#This Row],[tenure]]&lt;=12, "Short",IF(ctable[[#This Row],[tenure]]&lt;=36,"Medium","Long"))</f>
        <v>Long</v>
      </c>
      <c r="W4120">
        <f>IF(ctable[[#This Row],[Churn]]="Yes",1,0)</f>
        <v>0</v>
      </c>
    </row>
    <row r="4121" spans="1:23"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s="1">
        <v>19.149999999999999</v>
      </c>
      <c r="T4121" s="1">
        <v>638</v>
      </c>
      <c r="U4121" t="s">
        <v>24</v>
      </c>
      <c r="V4121" t="str">
        <f>IF(ctable[[#This Row],[tenure]]&lt;=12, "Short",IF(ctable[[#This Row],[tenure]]&lt;=36,"Medium","Long"))</f>
        <v>Medium</v>
      </c>
      <c r="W4121">
        <f>IF(ctable[[#This Row],[Churn]]="Yes",1,0)</f>
        <v>0</v>
      </c>
    </row>
    <row r="4122" spans="1:23"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s="1">
        <v>78.95</v>
      </c>
      <c r="T4122" s="1">
        <v>2034.25</v>
      </c>
      <c r="U4122" t="s">
        <v>24</v>
      </c>
      <c r="V4122" t="str">
        <f>IF(ctable[[#This Row],[tenure]]&lt;=12, "Short",IF(ctable[[#This Row],[tenure]]&lt;=36,"Medium","Long"))</f>
        <v>Medium</v>
      </c>
      <c r="W4122">
        <f>IF(ctable[[#This Row],[Churn]]="Yes",1,0)</f>
        <v>0</v>
      </c>
    </row>
    <row r="4123" spans="1:23"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s="1">
        <v>95.55</v>
      </c>
      <c r="T4123" s="1">
        <v>2510.1999999999998</v>
      </c>
      <c r="U4123" t="s">
        <v>23</v>
      </c>
      <c r="V4123" t="str">
        <f>IF(ctable[[#This Row],[tenure]]&lt;=12, "Short",IF(ctable[[#This Row],[tenure]]&lt;=36,"Medium","Long"))</f>
        <v>Medium</v>
      </c>
      <c r="W4123">
        <f>IF(ctable[[#This Row],[Churn]]="Yes",1,0)</f>
        <v>1</v>
      </c>
    </row>
    <row r="4124" spans="1:23"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s="1">
        <v>62.85</v>
      </c>
      <c r="T4124" s="1">
        <v>3419.5</v>
      </c>
      <c r="U4124" t="s">
        <v>24</v>
      </c>
      <c r="V4124" t="str">
        <f>IF(ctable[[#This Row],[tenure]]&lt;=12, "Short",IF(ctable[[#This Row],[tenure]]&lt;=36,"Medium","Long"))</f>
        <v>Long</v>
      </c>
      <c r="W4124">
        <f>IF(ctable[[#This Row],[Churn]]="Yes",1,0)</f>
        <v>0</v>
      </c>
    </row>
    <row r="4125" spans="1:23"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s="1">
        <v>71.55</v>
      </c>
      <c r="T4125" s="1">
        <v>2427.35</v>
      </c>
      <c r="U4125" t="s">
        <v>24</v>
      </c>
      <c r="V4125" t="str">
        <f>IF(ctable[[#This Row],[tenure]]&lt;=12, "Short",IF(ctable[[#This Row],[tenure]]&lt;=36,"Medium","Long"))</f>
        <v>Medium</v>
      </c>
      <c r="W4125">
        <f>IF(ctable[[#This Row],[Churn]]="Yes",1,0)</f>
        <v>0</v>
      </c>
    </row>
    <row r="4126" spans="1:23"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s="1">
        <v>94.95</v>
      </c>
      <c r="T4126" s="1">
        <v>1760.25</v>
      </c>
      <c r="U4126" t="s">
        <v>24</v>
      </c>
      <c r="V4126" t="str">
        <f>IF(ctable[[#This Row],[tenure]]&lt;=12, "Short",IF(ctable[[#This Row],[tenure]]&lt;=36,"Medium","Long"))</f>
        <v>Medium</v>
      </c>
      <c r="W4126">
        <f>IF(ctable[[#This Row],[Churn]]="Yes",1,0)</f>
        <v>0</v>
      </c>
    </row>
    <row r="4127" spans="1:23"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s="1">
        <v>86.1</v>
      </c>
      <c r="T4127" s="1">
        <v>3551.65</v>
      </c>
      <c r="U4127" t="s">
        <v>24</v>
      </c>
      <c r="V4127" t="str">
        <f>IF(ctable[[#This Row],[tenure]]&lt;=12, "Short",IF(ctable[[#This Row],[tenure]]&lt;=36,"Medium","Long"))</f>
        <v>Long</v>
      </c>
      <c r="W4127">
        <f>IF(ctable[[#This Row],[Churn]]="Yes",1,0)</f>
        <v>0</v>
      </c>
    </row>
    <row r="4128" spans="1:23"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s="1">
        <v>19.55</v>
      </c>
      <c r="T4128" s="1">
        <v>122.9</v>
      </c>
      <c r="U4128" t="s">
        <v>24</v>
      </c>
      <c r="V4128" t="str">
        <f>IF(ctable[[#This Row],[tenure]]&lt;=12, "Short",IF(ctable[[#This Row],[tenure]]&lt;=36,"Medium","Long"))</f>
        <v>Short</v>
      </c>
      <c r="W4128">
        <f>IF(ctable[[#This Row],[Churn]]="Yes",1,0)</f>
        <v>0</v>
      </c>
    </row>
    <row r="4129" spans="1:23"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s="1">
        <v>24.8</v>
      </c>
      <c r="T4129" s="1">
        <v>1424.2</v>
      </c>
      <c r="U4129" t="s">
        <v>24</v>
      </c>
      <c r="V4129" t="str">
        <f>IF(ctable[[#This Row],[tenure]]&lt;=12, "Short",IF(ctable[[#This Row],[tenure]]&lt;=36,"Medium","Long"))</f>
        <v>Long</v>
      </c>
      <c r="W4129">
        <f>IF(ctable[[#This Row],[Churn]]="Yes",1,0)</f>
        <v>0</v>
      </c>
    </row>
    <row r="4130" spans="1:23"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s="1">
        <v>39.299999999999997</v>
      </c>
      <c r="T4130" s="1">
        <v>2111.4499999999998</v>
      </c>
      <c r="U4130" t="s">
        <v>23</v>
      </c>
      <c r="V4130" t="str">
        <f>IF(ctable[[#This Row],[tenure]]&lt;=12, "Short",IF(ctable[[#This Row],[tenure]]&lt;=36,"Medium","Long"))</f>
        <v>Long</v>
      </c>
      <c r="W4130">
        <f>IF(ctable[[#This Row],[Churn]]="Yes",1,0)</f>
        <v>1</v>
      </c>
    </row>
    <row r="4131" spans="1:23"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s="1">
        <v>84.05</v>
      </c>
      <c r="T4131" s="1">
        <v>2909.95</v>
      </c>
      <c r="U4131" t="s">
        <v>24</v>
      </c>
      <c r="V4131" t="str">
        <f>IF(ctable[[#This Row],[tenure]]&lt;=12, "Short",IF(ctable[[#This Row],[tenure]]&lt;=36,"Medium","Long"))</f>
        <v>Medium</v>
      </c>
      <c r="W4131">
        <f>IF(ctable[[#This Row],[Churn]]="Yes",1,0)</f>
        <v>0</v>
      </c>
    </row>
    <row r="4132" spans="1:23"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s="1">
        <v>36.25</v>
      </c>
      <c r="T4132" s="1">
        <v>374</v>
      </c>
      <c r="U4132" t="s">
        <v>24</v>
      </c>
      <c r="V4132" t="str">
        <f>IF(ctable[[#This Row],[tenure]]&lt;=12, "Short",IF(ctable[[#This Row],[tenure]]&lt;=36,"Medium","Long"))</f>
        <v>Short</v>
      </c>
      <c r="W4132">
        <f>IF(ctable[[#This Row],[Churn]]="Yes",1,0)</f>
        <v>0</v>
      </c>
    </row>
    <row r="4133" spans="1:23"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s="1">
        <v>20.25</v>
      </c>
      <c r="T4133" s="1">
        <v>20.25</v>
      </c>
      <c r="U4133" t="s">
        <v>23</v>
      </c>
      <c r="V4133" t="str">
        <f>IF(ctable[[#This Row],[tenure]]&lt;=12, "Short",IF(ctable[[#This Row],[tenure]]&lt;=36,"Medium","Long"))</f>
        <v>Short</v>
      </c>
      <c r="W4133">
        <f>IF(ctable[[#This Row],[Churn]]="Yes",1,0)</f>
        <v>1</v>
      </c>
    </row>
    <row r="4134" spans="1:23"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s="1">
        <v>23.9</v>
      </c>
      <c r="T4134" s="1">
        <v>300.8</v>
      </c>
      <c r="U4134" t="s">
        <v>23</v>
      </c>
      <c r="V4134" t="str">
        <f>IF(ctable[[#This Row],[tenure]]&lt;=12, "Short",IF(ctable[[#This Row],[tenure]]&lt;=36,"Medium","Long"))</f>
        <v>Medium</v>
      </c>
      <c r="W4134">
        <f>IF(ctable[[#This Row],[Churn]]="Yes",1,0)</f>
        <v>1</v>
      </c>
    </row>
    <row r="4135" spans="1:23"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s="1">
        <v>98.6</v>
      </c>
      <c r="T4135" s="1">
        <v>5581.05</v>
      </c>
      <c r="U4135" t="s">
        <v>24</v>
      </c>
      <c r="V4135" t="str">
        <f>IF(ctable[[#This Row],[tenure]]&lt;=12, "Short",IF(ctable[[#This Row],[tenure]]&lt;=36,"Medium","Long"))</f>
        <v>Long</v>
      </c>
      <c r="W4135">
        <f>IF(ctable[[#This Row],[Churn]]="Yes",1,0)</f>
        <v>0</v>
      </c>
    </row>
    <row r="4136" spans="1:23"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s="1">
        <v>103.65</v>
      </c>
      <c r="T4136" s="1">
        <v>5676.65</v>
      </c>
      <c r="U4136" t="s">
        <v>24</v>
      </c>
      <c r="V4136" t="str">
        <f>IF(ctable[[#This Row],[tenure]]&lt;=12, "Short",IF(ctable[[#This Row],[tenure]]&lt;=36,"Medium","Long"))</f>
        <v>Long</v>
      </c>
      <c r="W4136">
        <f>IF(ctable[[#This Row],[Churn]]="Yes",1,0)</f>
        <v>0</v>
      </c>
    </row>
    <row r="4137" spans="1:23"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s="1">
        <v>92.9</v>
      </c>
      <c r="T4137" s="1">
        <v>3379.25</v>
      </c>
      <c r="U4137" t="s">
        <v>24</v>
      </c>
      <c r="V4137" t="str">
        <f>IF(ctable[[#This Row],[tenure]]&lt;=12, "Short",IF(ctable[[#This Row],[tenure]]&lt;=36,"Medium","Long"))</f>
        <v>Medium</v>
      </c>
      <c r="W4137">
        <f>IF(ctable[[#This Row],[Churn]]="Yes",1,0)</f>
        <v>0</v>
      </c>
    </row>
    <row r="4138" spans="1:23"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s="1">
        <v>19.899999999999999</v>
      </c>
      <c r="T4138" s="1">
        <v>942.95</v>
      </c>
      <c r="U4138" t="s">
        <v>24</v>
      </c>
      <c r="V4138" t="str">
        <f>IF(ctable[[#This Row],[tenure]]&lt;=12, "Short",IF(ctable[[#This Row],[tenure]]&lt;=36,"Medium","Long"))</f>
        <v>Long</v>
      </c>
      <c r="W4138">
        <f>IF(ctable[[#This Row],[Churn]]="Yes",1,0)</f>
        <v>0</v>
      </c>
    </row>
    <row r="4139" spans="1:23"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s="1">
        <v>20.100000000000001</v>
      </c>
      <c r="T4139" s="1">
        <v>232.4</v>
      </c>
      <c r="U4139" t="s">
        <v>24</v>
      </c>
      <c r="V4139" t="str">
        <f>IF(ctable[[#This Row],[tenure]]&lt;=12, "Short",IF(ctable[[#This Row],[tenure]]&lt;=36,"Medium","Long"))</f>
        <v>Short</v>
      </c>
      <c r="W4139">
        <f>IF(ctable[[#This Row],[Churn]]="Yes",1,0)</f>
        <v>0</v>
      </c>
    </row>
    <row r="4140" spans="1:23"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s="1">
        <v>85.45</v>
      </c>
      <c r="T4140" s="1">
        <v>85.45</v>
      </c>
      <c r="U4140" t="s">
        <v>23</v>
      </c>
      <c r="V4140" t="str">
        <f>IF(ctable[[#This Row],[tenure]]&lt;=12, "Short",IF(ctable[[#This Row],[tenure]]&lt;=36,"Medium","Long"))</f>
        <v>Short</v>
      </c>
      <c r="W4140">
        <f>IF(ctable[[#This Row],[Churn]]="Yes",1,0)</f>
        <v>1</v>
      </c>
    </row>
    <row r="4141" spans="1:23"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s="1">
        <v>80.5</v>
      </c>
      <c r="T4141" s="1">
        <v>2088.4499999999998</v>
      </c>
      <c r="U4141" t="s">
        <v>24</v>
      </c>
      <c r="V4141" t="str">
        <f>IF(ctable[[#This Row],[tenure]]&lt;=12, "Short",IF(ctable[[#This Row],[tenure]]&lt;=36,"Medium","Long"))</f>
        <v>Medium</v>
      </c>
      <c r="W4141">
        <f>IF(ctable[[#This Row],[Churn]]="Yes",1,0)</f>
        <v>0</v>
      </c>
    </row>
    <row r="4142" spans="1:23"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s="1">
        <v>99.9</v>
      </c>
      <c r="T4142" s="1">
        <v>6137</v>
      </c>
      <c r="U4142" t="s">
        <v>23</v>
      </c>
      <c r="V4142" t="str">
        <f>IF(ctable[[#This Row],[tenure]]&lt;=12, "Short",IF(ctable[[#This Row],[tenure]]&lt;=36,"Medium","Long"))</f>
        <v>Long</v>
      </c>
      <c r="W4142">
        <f>IF(ctable[[#This Row],[Churn]]="Yes",1,0)</f>
        <v>1</v>
      </c>
    </row>
    <row r="4143" spans="1:23"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s="1">
        <v>39.85</v>
      </c>
      <c r="T4143" s="1">
        <v>1434.6</v>
      </c>
      <c r="U4143" t="s">
        <v>24</v>
      </c>
      <c r="V4143" t="str">
        <f>IF(ctable[[#This Row],[tenure]]&lt;=12, "Short",IF(ctable[[#This Row],[tenure]]&lt;=36,"Medium","Long"))</f>
        <v>Medium</v>
      </c>
      <c r="W4143">
        <f>IF(ctable[[#This Row],[Churn]]="Yes",1,0)</f>
        <v>0</v>
      </c>
    </row>
    <row r="4144" spans="1:23"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s="1">
        <v>60.5</v>
      </c>
      <c r="T4144" s="1">
        <v>3870</v>
      </c>
      <c r="U4144" t="s">
        <v>24</v>
      </c>
      <c r="V4144" t="str">
        <f>IF(ctable[[#This Row],[tenure]]&lt;=12, "Short",IF(ctable[[#This Row],[tenure]]&lt;=36,"Medium","Long"))</f>
        <v>Long</v>
      </c>
      <c r="W4144">
        <f>IF(ctable[[#This Row],[Churn]]="Yes",1,0)</f>
        <v>0</v>
      </c>
    </row>
    <row r="4145" spans="1:23"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s="1">
        <v>84.8</v>
      </c>
      <c r="T4145" s="1">
        <v>2043.45</v>
      </c>
      <c r="U4145" t="s">
        <v>23</v>
      </c>
      <c r="V4145" t="str">
        <f>IF(ctable[[#This Row],[tenure]]&lt;=12, "Short",IF(ctable[[#This Row],[tenure]]&lt;=36,"Medium","Long"))</f>
        <v>Medium</v>
      </c>
      <c r="W4145">
        <f>IF(ctable[[#This Row],[Churn]]="Yes",1,0)</f>
        <v>1</v>
      </c>
    </row>
    <row r="4146" spans="1:23"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s="1">
        <v>103.85</v>
      </c>
      <c r="T4146" s="1">
        <v>2215</v>
      </c>
      <c r="U4146" t="s">
        <v>24</v>
      </c>
      <c r="V4146" t="str">
        <f>IF(ctable[[#This Row],[tenure]]&lt;=12, "Short",IF(ctable[[#This Row],[tenure]]&lt;=36,"Medium","Long"))</f>
        <v>Medium</v>
      </c>
      <c r="W4146">
        <f>IF(ctable[[#This Row],[Churn]]="Yes",1,0)</f>
        <v>0</v>
      </c>
    </row>
    <row r="4147" spans="1:23"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s="1">
        <v>67.8</v>
      </c>
      <c r="T4147" s="1">
        <v>842.25</v>
      </c>
      <c r="U4147" t="s">
        <v>24</v>
      </c>
      <c r="V4147" t="str">
        <f>IF(ctable[[#This Row],[tenure]]&lt;=12, "Short",IF(ctable[[#This Row],[tenure]]&lt;=36,"Medium","Long"))</f>
        <v>Medium</v>
      </c>
      <c r="W4147">
        <f>IF(ctable[[#This Row],[Churn]]="Yes",1,0)</f>
        <v>0</v>
      </c>
    </row>
    <row r="4148" spans="1:23"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s="1">
        <v>75.2</v>
      </c>
      <c r="T4148" s="1">
        <v>2576.1999999999998</v>
      </c>
      <c r="U4148" t="s">
        <v>23</v>
      </c>
      <c r="V4148" t="str">
        <f>IF(ctable[[#This Row],[tenure]]&lt;=12, "Short",IF(ctable[[#This Row],[tenure]]&lt;=36,"Medium","Long"))</f>
        <v>Medium</v>
      </c>
      <c r="W4148">
        <f>IF(ctable[[#This Row],[Churn]]="Yes",1,0)</f>
        <v>1</v>
      </c>
    </row>
    <row r="4149" spans="1:23"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s="1">
        <v>24.85</v>
      </c>
      <c r="T4149" s="1">
        <v>1901</v>
      </c>
      <c r="U4149" t="s">
        <v>24</v>
      </c>
      <c r="V4149" t="str">
        <f>IF(ctable[[#This Row],[tenure]]&lt;=12, "Short",IF(ctable[[#This Row],[tenure]]&lt;=36,"Medium","Long"))</f>
        <v>Long</v>
      </c>
      <c r="W4149">
        <f>IF(ctable[[#This Row],[Churn]]="Yes",1,0)</f>
        <v>0</v>
      </c>
    </row>
    <row r="4150" spans="1:23"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s="1">
        <v>19.350000000000001</v>
      </c>
      <c r="T4150" s="1">
        <v>601.6</v>
      </c>
      <c r="U4150" t="s">
        <v>24</v>
      </c>
      <c r="V4150" t="str">
        <f>IF(ctable[[#This Row],[tenure]]&lt;=12, "Short",IF(ctable[[#This Row],[tenure]]&lt;=36,"Medium","Long"))</f>
        <v>Medium</v>
      </c>
      <c r="W4150">
        <f>IF(ctable[[#This Row],[Churn]]="Yes",1,0)</f>
        <v>0</v>
      </c>
    </row>
    <row r="4151" spans="1:23"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s="1">
        <v>49.35</v>
      </c>
      <c r="T4151" s="1">
        <v>3515.25</v>
      </c>
      <c r="U4151" t="s">
        <v>23</v>
      </c>
      <c r="V4151" t="str">
        <f>IF(ctable[[#This Row],[tenure]]&lt;=12, "Short",IF(ctable[[#This Row],[tenure]]&lt;=36,"Medium","Long"))</f>
        <v>Long</v>
      </c>
      <c r="W4151">
        <f>IF(ctable[[#This Row],[Churn]]="Yes",1,0)</f>
        <v>1</v>
      </c>
    </row>
    <row r="4152" spans="1:23"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s="1">
        <v>89</v>
      </c>
      <c r="T4152" s="1">
        <v>605.45000000000005</v>
      </c>
      <c r="U4152" t="s">
        <v>24</v>
      </c>
      <c r="V4152" t="str">
        <f>IF(ctable[[#This Row],[tenure]]&lt;=12, "Short",IF(ctable[[#This Row],[tenure]]&lt;=36,"Medium","Long"))</f>
        <v>Short</v>
      </c>
      <c r="W4152">
        <f>IF(ctable[[#This Row],[Churn]]="Yes",1,0)</f>
        <v>0</v>
      </c>
    </row>
    <row r="4153" spans="1:23"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s="1">
        <v>55</v>
      </c>
      <c r="T4153" s="1">
        <v>3094.05</v>
      </c>
      <c r="U4153" t="s">
        <v>24</v>
      </c>
      <c r="V4153" t="str">
        <f>IF(ctable[[#This Row],[tenure]]&lt;=12, "Short",IF(ctable[[#This Row],[tenure]]&lt;=36,"Medium","Long"))</f>
        <v>Long</v>
      </c>
      <c r="W4153">
        <f>IF(ctable[[#This Row],[Churn]]="Yes",1,0)</f>
        <v>0</v>
      </c>
    </row>
    <row r="4154" spans="1:23"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s="1">
        <v>76.150000000000006</v>
      </c>
      <c r="T4154" s="1">
        <v>4929.55</v>
      </c>
      <c r="U4154" t="s">
        <v>24</v>
      </c>
      <c r="V4154" t="str">
        <f>IF(ctable[[#This Row],[tenure]]&lt;=12, "Short",IF(ctable[[#This Row],[tenure]]&lt;=36,"Medium","Long"))</f>
        <v>Long</v>
      </c>
      <c r="W4154">
        <f>IF(ctable[[#This Row],[Churn]]="Yes",1,0)</f>
        <v>0</v>
      </c>
    </row>
    <row r="4155" spans="1:23"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s="1">
        <v>20.3</v>
      </c>
      <c r="T4155" s="1">
        <v>595.04999999999995</v>
      </c>
      <c r="U4155" t="s">
        <v>24</v>
      </c>
      <c r="V4155" t="str">
        <f>IF(ctable[[#This Row],[tenure]]&lt;=12, "Short",IF(ctable[[#This Row],[tenure]]&lt;=36,"Medium","Long"))</f>
        <v>Medium</v>
      </c>
      <c r="W4155">
        <f>IF(ctable[[#This Row],[Churn]]="Yes",1,0)</f>
        <v>0</v>
      </c>
    </row>
    <row r="4156" spans="1:23"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s="1">
        <v>74.900000000000006</v>
      </c>
      <c r="T4156" s="1">
        <v>469.8</v>
      </c>
      <c r="U4156" t="s">
        <v>23</v>
      </c>
      <c r="V4156" t="str">
        <f>IF(ctable[[#This Row],[tenure]]&lt;=12, "Short",IF(ctable[[#This Row],[tenure]]&lt;=36,"Medium","Long"))</f>
        <v>Short</v>
      </c>
      <c r="W4156">
        <f>IF(ctable[[#This Row],[Churn]]="Yes",1,0)</f>
        <v>1</v>
      </c>
    </row>
    <row r="4157" spans="1:23"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s="1">
        <v>117.35</v>
      </c>
      <c r="T4157" s="1">
        <v>8436.25</v>
      </c>
      <c r="U4157" t="s">
        <v>24</v>
      </c>
      <c r="V4157" t="str">
        <f>IF(ctable[[#This Row],[tenure]]&lt;=12, "Short",IF(ctable[[#This Row],[tenure]]&lt;=36,"Medium","Long"))</f>
        <v>Long</v>
      </c>
      <c r="W4157">
        <f>IF(ctable[[#This Row],[Churn]]="Yes",1,0)</f>
        <v>0</v>
      </c>
    </row>
    <row r="4158" spans="1:23"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s="1">
        <v>19.75</v>
      </c>
      <c r="T4158" s="1">
        <v>19.75</v>
      </c>
      <c r="U4158" t="s">
        <v>24</v>
      </c>
      <c r="V4158" t="str">
        <f>IF(ctable[[#This Row],[tenure]]&lt;=12, "Short",IF(ctable[[#This Row],[tenure]]&lt;=36,"Medium","Long"))</f>
        <v>Short</v>
      </c>
      <c r="W4158">
        <f>IF(ctable[[#This Row],[Churn]]="Yes",1,0)</f>
        <v>0</v>
      </c>
    </row>
    <row r="4159" spans="1:23"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s="1">
        <v>45.2</v>
      </c>
      <c r="T4159" s="1">
        <v>492</v>
      </c>
      <c r="U4159" t="s">
        <v>24</v>
      </c>
      <c r="V4159" t="str">
        <f>IF(ctable[[#This Row],[tenure]]&lt;=12, "Short",IF(ctable[[#This Row],[tenure]]&lt;=36,"Medium","Long"))</f>
        <v>Short</v>
      </c>
      <c r="W4159">
        <f>IF(ctable[[#This Row],[Churn]]="Yes",1,0)</f>
        <v>0</v>
      </c>
    </row>
    <row r="4160" spans="1:23"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s="1">
        <v>25.2</v>
      </c>
      <c r="T4160" s="1">
        <v>987.95</v>
      </c>
      <c r="U4160" t="s">
        <v>24</v>
      </c>
      <c r="V4160" t="str">
        <f>IF(ctable[[#This Row],[tenure]]&lt;=12, "Short",IF(ctable[[#This Row],[tenure]]&lt;=36,"Medium","Long"))</f>
        <v>Long</v>
      </c>
      <c r="W4160">
        <f>IF(ctable[[#This Row],[Churn]]="Yes",1,0)</f>
        <v>0</v>
      </c>
    </row>
    <row r="4161" spans="1:23"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s="1">
        <v>89.75</v>
      </c>
      <c r="T4161" s="1">
        <v>5496.9</v>
      </c>
      <c r="U4161" t="s">
        <v>24</v>
      </c>
      <c r="V4161" t="str">
        <f>IF(ctable[[#This Row],[tenure]]&lt;=12, "Short",IF(ctable[[#This Row],[tenure]]&lt;=36,"Medium","Long"))</f>
        <v>Long</v>
      </c>
      <c r="W4161">
        <f>IF(ctable[[#This Row],[Churn]]="Yes",1,0)</f>
        <v>0</v>
      </c>
    </row>
    <row r="4162" spans="1:23"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s="1">
        <v>75</v>
      </c>
      <c r="T4162" s="1">
        <v>1908.35</v>
      </c>
      <c r="U4162" t="s">
        <v>24</v>
      </c>
      <c r="V4162" t="str">
        <f>IF(ctable[[#This Row],[tenure]]&lt;=12, "Short",IF(ctable[[#This Row],[tenure]]&lt;=36,"Medium","Long"))</f>
        <v>Medium</v>
      </c>
      <c r="W4162">
        <f>IF(ctable[[#This Row],[Churn]]="Yes",1,0)</f>
        <v>0</v>
      </c>
    </row>
    <row r="4163" spans="1:23"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s="1">
        <v>49.95</v>
      </c>
      <c r="T4163" s="1">
        <v>107.1</v>
      </c>
      <c r="U4163" t="s">
        <v>24</v>
      </c>
      <c r="V4163" t="str">
        <f>IF(ctable[[#This Row],[tenure]]&lt;=12, "Short",IF(ctable[[#This Row],[tenure]]&lt;=36,"Medium","Long"))</f>
        <v>Short</v>
      </c>
      <c r="W4163">
        <f>IF(ctable[[#This Row],[Churn]]="Yes",1,0)</f>
        <v>0</v>
      </c>
    </row>
    <row r="4164" spans="1:23"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s="1">
        <v>65.7</v>
      </c>
      <c r="T4164" s="1">
        <v>4575.3500000000004</v>
      </c>
      <c r="U4164" t="s">
        <v>24</v>
      </c>
      <c r="V4164" t="str">
        <f>IF(ctable[[#This Row],[tenure]]&lt;=12, "Short",IF(ctable[[#This Row],[tenure]]&lt;=36,"Medium","Long"))</f>
        <v>Long</v>
      </c>
      <c r="W4164">
        <f>IF(ctable[[#This Row],[Churn]]="Yes",1,0)</f>
        <v>0</v>
      </c>
    </row>
    <row r="4165" spans="1:23"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s="1">
        <v>67.05</v>
      </c>
      <c r="T4165" s="1">
        <v>4309.55</v>
      </c>
      <c r="U4165" t="s">
        <v>24</v>
      </c>
      <c r="V4165" t="str">
        <f>IF(ctable[[#This Row],[tenure]]&lt;=12, "Short",IF(ctable[[#This Row],[tenure]]&lt;=36,"Medium","Long"))</f>
        <v>Long</v>
      </c>
      <c r="W4165">
        <f>IF(ctable[[#This Row],[Churn]]="Yes",1,0)</f>
        <v>0</v>
      </c>
    </row>
    <row r="4166" spans="1:23"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s="1">
        <v>110.9</v>
      </c>
      <c r="T4166" s="1">
        <v>7922.75</v>
      </c>
      <c r="U4166" t="s">
        <v>24</v>
      </c>
      <c r="V4166" t="str">
        <f>IF(ctable[[#This Row],[tenure]]&lt;=12, "Short",IF(ctable[[#This Row],[tenure]]&lt;=36,"Medium","Long"))</f>
        <v>Long</v>
      </c>
      <c r="W4166">
        <f>IF(ctable[[#This Row],[Churn]]="Yes",1,0)</f>
        <v>0</v>
      </c>
    </row>
    <row r="4167" spans="1:23"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s="1">
        <v>87.95</v>
      </c>
      <c r="T4167" s="1">
        <v>522.35</v>
      </c>
      <c r="U4167" t="s">
        <v>24</v>
      </c>
      <c r="V4167" t="str">
        <f>IF(ctable[[#This Row],[tenure]]&lt;=12, "Short",IF(ctable[[#This Row],[tenure]]&lt;=36,"Medium","Long"))</f>
        <v>Short</v>
      </c>
      <c r="W4167">
        <f>IF(ctable[[#This Row],[Churn]]="Yes",1,0)</f>
        <v>0</v>
      </c>
    </row>
    <row r="4168" spans="1:23"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s="1">
        <v>19.8</v>
      </c>
      <c r="T4168" s="1">
        <v>587.70000000000005</v>
      </c>
      <c r="U4168" t="s">
        <v>24</v>
      </c>
      <c r="V4168" t="str">
        <f>IF(ctable[[#This Row],[tenure]]&lt;=12, "Short",IF(ctable[[#This Row],[tenure]]&lt;=36,"Medium","Long"))</f>
        <v>Medium</v>
      </c>
      <c r="W4168">
        <f>IF(ctable[[#This Row],[Churn]]="Yes",1,0)</f>
        <v>0</v>
      </c>
    </row>
    <row r="4169" spans="1:23"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s="1">
        <v>75.7</v>
      </c>
      <c r="T4169" s="1">
        <v>3876.2</v>
      </c>
      <c r="U4169" t="s">
        <v>24</v>
      </c>
      <c r="V4169" t="str">
        <f>IF(ctable[[#This Row],[tenure]]&lt;=12, "Short",IF(ctable[[#This Row],[tenure]]&lt;=36,"Medium","Long"))</f>
        <v>Long</v>
      </c>
      <c r="W4169">
        <f>IF(ctable[[#This Row],[Churn]]="Yes",1,0)</f>
        <v>0</v>
      </c>
    </row>
    <row r="4170" spans="1:23"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s="1">
        <v>62.15</v>
      </c>
      <c r="T4170" s="1">
        <v>3778.85</v>
      </c>
      <c r="U4170" t="s">
        <v>24</v>
      </c>
      <c r="V4170" t="str">
        <f>IF(ctable[[#This Row],[tenure]]&lt;=12, "Short",IF(ctable[[#This Row],[tenure]]&lt;=36,"Medium","Long"))</f>
        <v>Long</v>
      </c>
      <c r="W4170">
        <f>IF(ctable[[#This Row],[Churn]]="Yes",1,0)</f>
        <v>0</v>
      </c>
    </row>
    <row r="4171" spans="1:23"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s="1">
        <v>101.25</v>
      </c>
      <c r="T4171" s="1">
        <v>1457.25</v>
      </c>
      <c r="U4171" t="s">
        <v>23</v>
      </c>
      <c r="V4171" t="str">
        <f>IF(ctable[[#This Row],[tenure]]&lt;=12, "Short",IF(ctable[[#This Row],[tenure]]&lt;=36,"Medium","Long"))</f>
        <v>Medium</v>
      </c>
      <c r="W4171">
        <f>IF(ctable[[#This Row],[Churn]]="Yes",1,0)</f>
        <v>1</v>
      </c>
    </row>
    <row r="4172" spans="1:23"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s="1">
        <v>115.15</v>
      </c>
      <c r="T4172" s="1">
        <v>8349.4500000000007</v>
      </c>
      <c r="U4172" t="s">
        <v>24</v>
      </c>
      <c r="V4172" t="str">
        <f>IF(ctable[[#This Row],[tenure]]&lt;=12, "Short",IF(ctable[[#This Row],[tenure]]&lt;=36,"Medium","Long"))</f>
        <v>Long</v>
      </c>
      <c r="W4172">
        <f>IF(ctable[[#This Row],[Churn]]="Yes",1,0)</f>
        <v>0</v>
      </c>
    </row>
    <row r="4173" spans="1:23"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s="1">
        <v>18.95</v>
      </c>
      <c r="T4173" s="1">
        <v>185.6</v>
      </c>
      <c r="U4173" t="s">
        <v>23</v>
      </c>
      <c r="V4173" t="str">
        <f>IF(ctable[[#This Row],[tenure]]&lt;=12, "Short",IF(ctable[[#This Row],[tenure]]&lt;=36,"Medium","Long"))</f>
        <v>Short</v>
      </c>
      <c r="W4173">
        <f>IF(ctable[[#This Row],[Churn]]="Yes",1,0)</f>
        <v>1</v>
      </c>
    </row>
    <row r="4174" spans="1:23"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s="1">
        <v>19.5</v>
      </c>
      <c r="T4174" s="1">
        <v>19.5</v>
      </c>
      <c r="U4174" t="s">
        <v>24</v>
      </c>
      <c r="V4174" t="str">
        <f>IF(ctable[[#This Row],[tenure]]&lt;=12, "Short",IF(ctable[[#This Row],[tenure]]&lt;=36,"Medium","Long"))</f>
        <v>Short</v>
      </c>
      <c r="W4174">
        <f>IF(ctable[[#This Row],[Churn]]="Yes",1,0)</f>
        <v>0</v>
      </c>
    </row>
    <row r="4175" spans="1:23"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s="1">
        <v>86.55</v>
      </c>
      <c r="T4175" s="1">
        <v>1066.9000000000001</v>
      </c>
      <c r="U4175" t="s">
        <v>24</v>
      </c>
      <c r="V4175" t="str">
        <f>IF(ctable[[#This Row],[tenure]]&lt;=12, "Short",IF(ctable[[#This Row],[tenure]]&lt;=36,"Medium","Long"))</f>
        <v>Short</v>
      </c>
      <c r="W4175">
        <f>IF(ctable[[#This Row],[Churn]]="Yes",1,0)</f>
        <v>0</v>
      </c>
    </row>
    <row r="4176" spans="1:23"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s="1">
        <v>28.6</v>
      </c>
      <c r="T4176" s="1">
        <v>973.55</v>
      </c>
      <c r="U4176" t="s">
        <v>23</v>
      </c>
      <c r="V4176" t="str">
        <f>IF(ctable[[#This Row],[tenure]]&lt;=12, "Short",IF(ctable[[#This Row],[tenure]]&lt;=36,"Medium","Long"))</f>
        <v>Long</v>
      </c>
      <c r="W4176">
        <f>IF(ctable[[#This Row],[Churn]]="Yes",1,0)</f>
        <v>1</v>
      </c>
    </row>
    <row r="4177" spans="1:23"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s="1">
        <v>20.399999999999999</v>
      </c>
      <c r="T4177" s="1">
        <v>1226.45</v>
      </c>
      <c r="U4177" t="s">
        <v>24</v>
      </c>
      <c r="V4177" t="str">
        <f>IF(ctable[[#This Row],[tenure]]&lt;=12, "Short",IF(ctable[[#This Row],[tenure]]&lt;=36,"Medium","Long"))</f>
        <v>Long</v>
      </c>
      <c r="W4177">
        <f>IF(ctable[[#This Row],[Churn]]="Yes",1,0)</f>
        <v>0</v>
      </c>
    </row>
    <row r="4178" spans="1:23"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s="1">
        <v>19.8</v>
      </c>
      <c r="T4178" s="1">
        <v>342.3</v>
      </c>
      <c r="U4178" t="s">
        <v>24</v>
      </c>
      <c r="V4178" t="str">
        <f>IF(ctable[[#This Row],[tenure]]&lt;=12, "Short",IF(ctable[[#This Row],[tenure]]&lt;=36,"Medium","Long"))</f>
        <v>Medium</v>
      </c>
      <c r="W4178">
        <f>IF(ctable[[#This Row],[Churn]]="Yes",1,0)</f>
        <v>0</v>
      </c>
    </row>
    <row r="4179" spans="1:23"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s="1">
        <v>45.65</v>
      </c>
      <c r="T4179" s="1">
        <v>985.05</v>
      </c>
      <c r="U4179" t="s">
        <v>24</v>
      </c>
      <c r="V4179" t="str">
        <f>IF(ctable[[#This Row],[tenure]]&lt;=12, "Short",IF(ctable[[#This Row],[tenure]]&lt;=36,"Medium","Long"))</f>
        <v>Medium</v>
      </c>
      <c r="W4179">
        <f>IF(ctable[[#This Row],[Churn]]="Yes",1,0)</f>
        <v>0</v>
      </c>
    </row>
    <row r="4180" spans="1:23"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s="1">
        <v>56.4</v>
      </c>
      <c r="T4180" s="1">
        <v>3948.45</v>
      </c>
      <c r="U4180" t="s">
        <v>24</v>
      </c>
      <c r="V4180" t="str">
        <f>IF(ctable[[#This Row],[tenure]]&lt;=12, "Short",IF(ctable[[#This Row],[tenure]]&lt;=36,"Medium","Long"))</f>
        <v>Long</v>
      </c>
      <c r="W4180">
        <f>IF(ctable[[#This Row],[Churn]]="Yes",1,0)</f>
        <v>0</v>
      </c>
    </row>
    <row r="4181" spans="1:23"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s="1">
        <v>73.3</v>
      </c>
      <c r="T4181" s="1">
        <v>828.05</v>
      </c>
      <c r="U4181" t="s">
        <v>24</v>
      </c>
      <c r="V4181" t="str">
        <f>IF(ctable[[#This Row],[tenure]]&lt;=12, "Short",IF(ctable[[#This Row],[tenure]]&lt;=36,"Medium","Long"))</f>
        <v>Short</v>
      </c>
      <c r="W4181">
        <f>IF(ctable[[#This Row],[Churn]]="Yes",1,0)</f>
        <v>0</v>
      </c>
    </row>
    <row r="4182" spans="1:23"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s="1">
        <v>24.35</v>
      </c>
      <c r="T4182" s="1">
        <v>41.85</v>
      </c>
      <c r="U4182" t="s">
        <v>23</v>
      </c>
      <c r="V4182" t="str">
        <f>IF(ctable[[#This Row],[tenure]]&lt;=12, "Short",IF(ctable[[#This Row],[tenure]]&lt;=36,"Medium","Long"))</f>
        <v>Short</v>
      </c>
      <c r="W4182">
        <f>IF(ctable[[#This Row],[Churn]]="Yes",1,0)</f>
        <v>1</v>
      </c>
    </row>
    <row r="4183" spans="1:23"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s="1">
        <v>101.35</v>
      </c>
      <c r="T4183" s="1">
        <v>6164.7</v>
      </c>
      <c r="U4183" t="s">
        <v>24</v>
      </c>
      <c r="V4183" t="str">
        <f>IF(ctable[[#This Row],[tenure]]&lt;=12, "Short",IF(ctable[[#This Row],[tenure]]&lt;=36,"Medium","Long"))</f>
        <v>Long</v>
      </c>
      <c r="W4183">
        <f>IF(ctable[[#This Row],[Churn]]="Yes",1,0)</f>
        <v>0</v>
      </c>
    </row>
    <row r="4184" spans="1:23"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s="1">
        <v>98.65</v>
      </c>
      <c r="T4184" s="1">
        <v>2862.75</v>
      </c>
      <c r="U4184" t="s">
        <v>23</v>
      </c>
      <c r="V4184" t="str">
        <f>IF(ctable[[#This Row],[tenure]]&lt;=12, "Short",IF(ctable[[#This Row],[tenure]]&lt;=36,"Medium","Long"))</f>
        <v>Medium</v>
      </c>
      <c r="W4184">
        <f>IF(ctable[[#This Row],[Churn]]="Yes",1,0)</f>
        <v>1</v>
      </c>
    </row>
    <row r="4185" spans="1:23"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s="1">
        <v>33.6</v>
      </c>
      <c r="T4185" s="1">
        <v>33.6</v>
      </c>
      <c r="U4185" t="s">
        <v>24</v>
      </c>
      <c r="V4185" t="str">
        <f>IF(ctable[[#This Row],[tenure]]&lt;=12, "Short",IF(ctable[[#This Row],[tenure]]&lt;=36,"Medium","Long"))</f>
        <v>Short</v>
      </c>
      <c r="W4185">
        <f>IF(ctable[[#This Row],[Churn]]="Yes",1,0)</f>
        <v>0</v>
      </c>
    </row>
    <row r="4186" spans="1:23"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s="1">
        <v>79.900000000000006</v>
      </c>
      <c r="T4186" s="1">
        <v>343.95</v>
      </c>
      <c r="U4186" t="s">
        <v>23</v>
      </c>
      <c r="V4186" t="str">
        <f>IF(ctable[[#This Row],[tenure]]&lt;=12, "Short",IF(ctable[[#This Row],[tenure]]&lt;=36,"Medium","Long"))</f>
        <v>Short</v>
      </c>
      <c r="W4186">
        <f>IF(ctable[[#This Row],[Churn]]="Yes",1,0)</f>
        <v>1</v>
      </c>
    </row>
    <row r="4187" spans="1:23"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s="1">
        <v>20.7</v>
      </c>
      <c r="T4187" s="1">
        <v>20.7</v>
      </c>
      <c r="U4187" t="s">
        <v>24</v>
      </c>
      <c r="V4187" t="str">
        <f>IF(ctable[[#This Row],[tenure]]&lt;=12, "Short",IF(ctable[[#This Row],[tenure]]&lt;=36,"Medium","Long"))</f>
        <v>Short</v>
      </c>
      <c r="W4187">
        <f>IF(ctable[[#This Row],[Churn]]="Yes",1,0)</f>
        <v>0</v>
      </c>
    </row>
    <row r="4188" spans="1:23"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s="1">
        <v>104.05</v>
      </c>
      <c r="T4188" s="1">
        <v>6590.5</v>
      </c>
      <c r="U4188" t="s">
        <v>24</v>
      </c>
      <c r="V4188" t="str">
        <f>IF(ctable[[#This Row],[tenure]]&lt;=12, "Short",IF(ctable[[#This Row],[tenure]]&lt;=36,"Medium","Long"))</f>
        <v>Long</v>
      </c>
      <c r="W4188">
        <f>IF(ctable[[#This Row],[Churn]]="Yes",1,0)</f>
        <v>0</v>
      </c>
    </row>
    <row r="4189" spans="1:23"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s="1">
        <v>20.25</v>
      </c>
      <c r="T4189" s="1">
        <v>717.95</v>
      </c>
      <c r="U4189" t="s">
        <v>24</v>
      </c>
      <c r="V4189" t="str">
        <f>IF(ctable[[#This Row],[tenure]]&lt;=12, "Short",IF(ctable[[#This Row],[tenure]]&lt;=36,"Medium","Long"))</f>
        <v>Medium</v>
      </c>
      <c r="W4189">
        <f>IF(ctable[[#This Row],[Churn]]="Yes",1,0)</f>
        <v>0</v>
      </c>
    </row>
    <row r="4190" spans="1:23"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s="1">
        <v>103.3</v>
      </c>
      <c r="T4190" s="1">
        <v>2890.65</v>
      </c>
      <c r="U4190" t="s">
        <v>23</v>
      </c>
      <c r="V4190" t="str">
        <f>IF(ctable[[#This Row],[tenure]]&lt;=12, "Short",IF(ctable[[#This Row],[tenure]]&lt;=36,"Medium","Long"))</f>
        <v>Medium</v>
      </c>
      <c r="W4190">
        <f>IF(ctable[[#This Row],[Churn]]="Yes",1,0)</f>
        <v>1</v>
      </c>
    </row>
    <row r="4191" spans="1:23"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s="1">
        <v>73.7</v>
      </c>
      <c r="T4191" s="1">
        <v>4885.8500000000004</v>
      </c>
      <c r="U4191" t="s">
        <v>24</v>
      </c>
      <c r="V4191" t="str">
        <f>IF(ctable[[#This Row],[tenure]]&lt;=12, "Short",IF(ctable[[#This Row],[tenure]]&lt;=36,"Medium","Long"))</f>
        <v>Long</v>
      </c>
      <c r="W4191">
        <f>IF(ctable[[#This Row],[Churn]]="Yes",1,0)</f>
        <v>0</v>
      </c>
    </row>
    <row r="4192" spans="1:23"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s="1">
        <v>96.2</v>
      </c>
      <c r="T4192" s="1">
        <v>1222.05</v>
      </c>
      <c r="U4192" t="s">
        <v>23</v>
      </c>
      <c r="V4192" t="str">
        <f>IF(ctable[[#This Row],[tenure]]&lt;=12, "Short",IF(ctable[[#This Row],[tenure]]&lt;=36,"Medium","Long"))</f>
        <v>Short</v>
      </c>
      <c r="W4192">
        <f>IF(ctable[[#This Row],[Churn]]="Yes",1,0)</f>
        <v>1</v>
      </c>
    </row>
    <row r="4193" spans="1:23"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s="1">
        <v>108.75</v>
      </c>
      <c r="T4193" s="1">
        <v>6871.7</v>
      </c>
      <c r="U4193" t="s">
        <v>24</v>
      </c>
      <c r="V4193" t="str">
        <f>IF(ctable[[#This Row],[tenure]]&lt;=12, "Short",IF(ctable[[#This Row],[tenure]]&lt;=36,"Medium","Long"))</f>
        <v>Long</v>
      </c>
      <c r="W4193">
        <f>IF(ctable[[#This Row],[Churn]]="Yes",1,0)</f>
        <v>0</v>
      </c>
    </row>
    <row r="4194" spans="1:23"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s="1">
        <v>20.149999999999999</v>
      </c>
      <c r="T4194" s="1">
        <v>405.6</v>
      </c>
      <c r="U4194" t="s">
        <v>24</v>
      </c>
      <c r="V4194" t="str">
        <f>IF(ctable[[#This Row],[tenure]]&lt;=12, "Short",IF(ctable[[#This Row],[tenure]]&lt;=36,"Medium","Long"))</f>
        <v>Medium</v>
      </c>
      <c r="W4194">
        <f>IF(ctable[[#This Row],[Churn]]="Yes",1,0)</f>
        <v>0</v>
      </c>
    </row>
    <row r="4195" spans="1:23"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s="1">
        <v>19.75</v>
      </c>
      <c r="T4195" s="1">
        <v>208.25</v>
      </c>
      <c r="U4195" t="s">
        <v>24</v>
      </c>
      <c r="V4195" t="str">
        <f>IF(ctable[[#This Row],[tenure]]&lt;=12, "Short",IF(ctable[[#This Row],[tenure]]&lt;=36,"Medium","Long"))</f>
        <v>Short</v>
      </c>
      <c r="W4195">
        <f>IF(ctable[[#This Row],[Churn]]="Yes",1,0)</f>
        <v>0</v>
      </c>
    </row>
    <row r="4196" spans="1:23"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s="1">
        <v>25.95</v>
      </c>
      <c r="T4196" s="1">
        <v>1801.9</v>
      </c>
      <c r="U4196" t="s">
        <v>24</v>
      </c>
      <c r="V4196" t="str">
        <f>IF(ctable[[#This Row],[tenure]]&lt;=12, "Short",IF(ctable[[#This Row],[tenure]]&lt;=36,"Medium","Long"))</f>
        <v>Long</v>
      </c>
      <c r="W4196">
        <f>IF(ctable[[#This Row],[Churn]]="Yes",1,0)</f>
        <v>0</v>
      </c>
    </row>
    <row r="4197" spans="1:23"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s="1">
        <v>70.05</v>
      </c>
      <c r="T4197" s="1">
        <v>3062.45</v>
      </c>
      <c r="U4197" t="s">
        <v>24</v>
      </c>
      <c r="V4197" t="str">
        <f>IF(ctable[[#This Row],[tenure]]&lt;=12, "Short",IF(ctable[[#This Row],[tenure]]&lt;=36,"Medium","Long"))</f>
        <v>Long</v>
      </c>
      <c r="W4197">
        <f>IF(ctable[[#This Row],[Churn]]="Yes",1,0)</f>
        <v>0</v>
      </c>
    </row>
    <row r="4198" spans="1:23"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s="1">
        <v>24.05</v>
      </c>
      <c r="T4198" s="1">
        <v>1764.75</v>
      </c>
      <c r="U4198" t="s">
        <v>24</v>
      </c>
      <c r="V4198" t="str">
        <f>IF(ctable[[#This Row],[tenure]]&lt;=12, "Short",IF(ctable[[#This Row],[tenure]]&lt;=36,"Medium","Long"))</f>
        <v>Long</v>
      </c>
      <c r="W4198">
        <f>IF(ctable[[#This Row],[Churn]]="Yes",1,0)</f>
        <v>0</v>
      </c>
    </row>
    <row r="4199" spans="1:23"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s="1">
        <v>84.75</v>
      </c>
      <c r="T4199" s="1">
        <v>1816.75</v>
      </c>
      <c r="U4199" t="s">
        <v>24</v>
      </c>
      <c r="V4199" t="str">
        <f>IF(ctable[[#This Row],[tenure]]&lt;=12, "Short",IF(ctable[[#This Row],[tenure]]&lt;=36,"Medium","Long"))</f>
        <v>Medium</v>
      </c>
      <c r="W4199">
        <f>IF(ctable[[#This Row],[Churn]]="Yes",1,0)</f>
        <v>0</v>
      </c>
    </row>
    <row r="4200" spans="1:23"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s="1">
        <v>23.05</v>
      </c>
      <c r="T4200" s="1">
        <v>1255.0999999999999</v>
      </c>
      <c r="U4200" t="s">
        <v>24</v>
      </c>
      <c r="V4200" t="str">
        <f>IF(ctable[[#This Row],[tenure]]&lt;=12, "Short",IF(ctable[[#This Row],[tenure]]&lt;=36,"Medium","Long"))</f>
        <v>Long</v>
      </c>
      <c r="W4200">
        <f>IF(ctable[[#This Row],[Churn]]="Yes",1,0)</f>
        <v>0</v>
      </c>
    </row>
    <row r="4201" spans="1:23"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s="1">
        <v>104.15</v>
      </c>
      <c r="T4201" s="1">
        <v>5743.05</v>
      </c>
      <c r="U4201" t="s">
        <v>23</v>
      </c>
      <c r="V4201" t="str">
        <f>IF(ctable[[#This Row],[tenure]]&lt;=12, "Short",IF(ctable[[#This Row],[tenure]]&lt;=36,"Medium","Long"))</f>
        <v>Long</v>
      </c>
      <c r="W4201">
        <f>IF(ctable[[#This Row],[Churn]]="Yes",1,0)</f>
        <v>1</v>
      </c>
    </row>
    <row r="4202" spans="1:23"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s="1">
        <v>59.95</v>
      </c>
      <c r="T4202" s="1">
        <v>3921.1</v>
      </c>
      <c r="U4202" t="s">
        <v>24</v>
      </c>
      <c r="V4202" t="str">
        <f>IF(ctable[[#This Row],[tenure]]&lt;=12, "Short",IF(ctable[[#This Row],[tenure]]&lt;=36,"Medium","Long"))</f>
        <v>Long</v>
      </c>
      <c r="W4202">
        <f>IF(ctable[[#This Row],[Churn]]="Yes",1,0)</f>
        <v>0</v>
      </c>
    </row>
    <row r="4203" spans="1:23"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s="1">
        <v>19.55</v>
      </c>
      <c r="T4203" s="1">
        <v>1463.45</v>
      </c>
      <c r="U4203" t="s">
        <v>24</v>
      </c>
      <c r="V4203" t="str">
        <f>IF(ctable[[#This Row],[tenure]]&lt;=12, "Short",IF(ctable[[#This Row],[tenure]]&lt;=36,"Medium","Long"))</f>
        <v>Long</v>
      </c>
      <c r="W4203">
        <f>IF(ctable[[#This Row],[Churn]]="Yes",1,0)</f>
        <v>0</v>
      </c>
    </row>
    <row r="4204" spans="1:23"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s="1">
        <v>19.600000000000001</v>
      </c>
      <c r="T4204" s="1">
        <v>189.45</v>
      </c>
      <c r="U4204" t="s">
        <v>24</v>
      </c>
      <c r="V4204" t="str">
        <f>IF(ctable[[#This Row],[tenure]]&lt;=12, "Short",IF(ctable[[#This Row],[tenure]]&lt;=36,"Medium","Long"))</f>
        <v>Short</v>
      </c>
      <c r="W4204">
        <f>IF(ctable[[#This Row],[Churn]]="Yes",1,0)</f>
        <v>0</v>
      </c>
    </row>
    <row r="4205" spans="1:23"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s="1">
        <v>20.05</v>
      </c>
      <c r="T4205" s="1">
        <v>96.8</v>
      </c>
      <c r="U4205" t="s">
        <v>24</v>
      </c>
      <c r="V4205" t="str">
        <f>IF(ctable[[#This Row],[tenure]]&lt;=12, "Short",IF(ctable[[#This Row],[tenure]]&lt;=36,"Medium","Long"))</f>
        <v>Short</v>
      </c>
      <c r="W4205">
        <f>IF(ctable[[#This Row],[Churn]]="Yes",1,0)</f>
        <v>0</v>
      </c>
    </row>
    <row r="4206" spans="1:23"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s="1">
        <v>85.55</v>
      </c>
      <c r="T4206" s="1">
        <v>408.5</v>
      </c>
      <c r="U4206" t="s">
        <v>24</v>
      </c>
      <c r="V4206" t="str">
        <f>IF(ctable[[#This Row],[tenure]]&lt;=12, "Short",IF(ctable[[#This Row],[tenure]]&lt;=36,"Medium","Long"))</f>
        <v>Short</v>
      </c>
      <c r="W4206">
        <f>IF(ctable[[#This Row],[Churn]]="Yes",1,0)</f>
        <v>0</v>
      </c>
    </row>
    <row r="4207" spans="1:23"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s="1">
        <v>78.599999999999994</v>
      </c>
      <c r="T4207" s="1">
        <v>1846.65</v>
      </c>
      <c r="U4207" t="s">
        <v>24</v>
      </c>
      <c r="V4207" t="str">
        <f>IF(ctable[[#This Row],[tenure]]&lt;=12, "Short",IF(ctable[[#This Row],[tenure]]&lt;=36,"Medium","Long"))</f>
        <v>Medium</v>
      </c>
      <c r="W4207">
        <f>IF(ctable[[#This Row],[Churn]]="Yes",1,0)</f>
        <v>0</v>
      </c>
    </row>
    <row r="4208" spans="1:23"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s="1">
        <v>116.8</v>
      </c>
      <c r="T4208" s="1">
        <v>8456.75</v>
      </c>
      <c r="U4208" t="s">
        <v>24</v>
      </c>
      <c r="V4208" t="str">
        <f>IF(ctable[[#This Row],[tenure]]&lt;=12, "Short",IF(ctable[[#This Row],[tenure]]&lt;=36,"Medium","Long"))</f>
        <v>Long</v>
      </c>
      <c r="W4208">
        <f>IF(ctable[[#This Row],[Churn]]="Yes",1,0)</f>
        <v>0</v>
      </c>
    </row>
    <row r="4209" spans="1:23"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s="1">
        <v>43.55</v>
      </c>
      <c r="T4209" s="1">
        <v>1011.5</v>
      </c>
      <c r="U4209" t="s">
        <v>24</v>
      </c>
      <c r="V4209" t="str">
        <f>IF(ctable[[#This Row],[tenure]]&lt;=12, "Short",IF(ctable[[#This Row],[tenure]]&lt;=36,"Medium","Long"))</f>
        <v>Medium</v>
      </c>
      <c r="W4209">
        <f>IF(ctable[[#This Row],[Churn]]="Yes",1,0)</f>
        <v>0</v>
      </c>
    </row>
    <row r="4210" spans="1:23"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s="1">
        <v>60.8</v>
      </c>
      <c r="T4210" s="1">
        <v>4263.3999999999996</v>
      </c>
      <c r="U4210" t="s">
        <v>24</v>
      </c>
      <c r="V4210" t="str">
        <f>IF(ctable[[#This Row],[tenure]]&lt;=12, "Short",IF(ctable[[#This Row],[tenure]]&lt;=36,"Medium","Long"))</f>
        <v>Long</v>
      </c>
      <c r="W4210">
        <f>IF(ctable[[#This Row],[Churn]]="Yes",1,0)</f>
        <v>0</v>
      </c>
    </row>
    <row r="4211" spans="1:23"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s="1">
        <v>54.9</v>
      </c>
      <c r="T4211" s="1">
        <v>2549.1</v>
      </c>
      <c r="U4211" t="s">
        <v>24</v>
      </c>
      <c r="V4211" t="str">
        <f>IF(ctable[[#This Row],[tenure]]&lt;=12, "Short",IF(ctable[[#This Row],[tenure]]&lt;=36,"Medium","Long"))</f>
        <v>Long</v>
      </c>
      <c r="W4211">
        <f>IF(ctable[[#This Row],[Churn]]="Yes",1,0)</f>
        <v>0</v>
      </c>
    </row>
    <row r="4212" spans="1:23"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s="1">
        <v>65.2</v>
      </c>
      <c r="T4212" s="1">
        <v>3965.05</v>
      </c>
      <c r="U4212" t="s">
        <v>24</v>
      </c>
      <c r="V4212" t="str">
        <f>IF(ctable[[#This Row],[tenure]]&lt;=12, "Short",IF(ctable[[#This Row],[tenure]]&lt;=36,"Medium","Long"))</f>
        <v>Long</v>
      </c>
      <c r="W4212">
        <f>IF(ctable[[#This Row],[Churn]]="Yes",1,0)</f>
        <v>0</v>
      </c>
    </row>
    <row r="4213" spans="1:23"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s="1">
        <v>102.95</v>
      </c>
      <c r="T4213" s="1">
        <v>2496.6999999999998</v>
      </c>
      <c r="U4213" t="s">
        <v>23</v>
      </c>
      <c r="V4213" t="str">
        <f>IF(ctable[[#This Row],[tenure]]&lt;=12, "Short",IF(ctable[[#This Row],[tenure]]&lt;=36,"Medium","Long"))</f>
        <v>Medium</v>
      </c>
      <c r="W4213">
        <f>IF(ctable[[#This Row],[Churn]]="Yes",1,0)</f>
        <v>1</v>
      </c>
    </row>
    <row r="4214" spans="1:23"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s="1">
        <v>90.6</v>
      </c>
      <c r="T4214" s="1">
        <v>90.6</v>
      </c>
      <c r="U4214" t="s">
        <v>23</v>
      </c>
      <c r="V4214" t="str">
        <f>IF(ctable[[#This Row],[tenure]]&lt;=12, "Short",IF(ctable[[#This Row],[tenure]]&lt;=36,"Medium","Long"))</f>
        <v>Short</v>
      </c>
      <c r="W4214">
        <f>IF(ctable[[#This Row],[Churn]]="Yes",1,0)</f>
        <v>1</v>
      </c>
    </row>
    <row r="4215" spans="1:23"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s="1">
        <v>50.8</v>
      </c>
      <c r="T4215" s="1">
        <v>288.05</v>
      </c>
      <c r="U4215" t="s">
        <v>23</v>
      </c>
      <c r="V4215" t="str">
        <f>IF(ctable[[#This Row],[tenure]]&lt;=12, "Short",IF(ctable[[#This Row],[tenure]]&lt;=36,"Medium","Long"))</f>
        <v>Short</v>
      </c>
      <c r="W4215">
        <f>IF(ctable[[#This Row],[Churn]]="Yes",1,0)</f>
        <v>1</v>
      </c>
    </row>
    <row r="4216" spans="1:23"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s="1">
        <v>90.05</v>
      </c>
      <c r="T4216" s="1">
        <v>368.1</v>
      </c>
      <c r="U4216" t="s">
        <v>23</v>
      </c>
      <c r="V4216" t="str">
        <f>IF(ctable[[#This Row],[tenure]]&lt;=12, "Short",IF(ctable[[#This Row],[tenure]]&lt;=36,"Medium","Long"))</f>
        <v>Short</v>
      </c>
      <c r="W4216">
        <f>IF(ctable[[#This Row],[Churn]]="Yes",1,0)</f>
        <v>1</v>
      </c>
    </row>
    <row r="4217" spans="1:23"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s="1">
        <v>108.2</v>
      </c>
      <c r="T4217" s="1">
        <v>7840.6</v>
      </c>
      <c r="U4217" t="s">
        <v>24</v>
      </c>
      <c r="V4217" t="str">
        <f>IF(ctable[[#This Row],[tenure]]&lt;=12, "Short",IF(ctable[[#This Row],[tenure]]&lt;=36,"Medium","Long"))</f>
        <v>Long</v>
      </c>
      <c r="W4217">
        <f>IF(ctable[[#This Row],[Churn]]="Yes",1,0)</f>
        <v>0</v>
      </c>
    </row>
    <row r="4218" spans="1:23"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s="1">
        <v>92</v>
      </c>
      <c r="T4218" s="1">
        <v>6632.75</v>
      </c>
      <c r="U4218" t="s">
        <v>24</v>
      </c>
      <c r="V4218" t="str">
        <f>IF(ctable[[#This Row],[tenure]]&lt;=12, "Short",IF(ctable[[#This Row],[tenure]]&lt;=36,"Medium","Long"))</f>
        <v>Long</v>
      </c>
      <c r="W4218">
        <f>IF(ctable[[#This Row],[Churn]]="Yes",1,0)</f>
        <v>0</v>
      </c>
    </row>
    <row r="4219" spans="1:23"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s="1">
        <v>75.099999999999994</v>
      </c>
      <c r="T4219" s="1">
        <v>1013.35</v>
      </c>
      <c r="U4219" t="s">
        <v>24</v>
      </c>
      <c r="V4219" t="str">
        <f>IF(ctable[[#This Row],[tenure]]&lt;=12, "Short",IF(ctable[[#This Row],[tenure]]&lt;=36,"Medium","Long"))</f>
        <v>Medium</v>
      </c>
      <c r="W4219">
        <f>IF(ctable[[#This Row],[Churn]]="Yes",1,0)</f>
        <v>0</v>
      </c>
    </row>
    <row r="4220" spans="1:23"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s="1">
        <v>25.05</v>
      </c>
      <c r="T4220" s="1">
        <v>152.94999999999999</v>
      </c>
      <c r="U4220" t="s">
        <v>24</v>
      </c>
      <c r="V4220" t="str">
        <f>IF(ctable[[#This Row],[tenure]]&lt;=12, "Short",IF(ctable[[#This Row],[tenure]]&lt;=36,"Medium","Long"))</f>
        <v>Short</v>
      </c>
      <c r="W4220">
        <f>IF(ctable[[#This Row],[Churn]]="Yes",1,0)</f>
        <v>0</v>
      </c>
    </row>
    <row r="4221" spans="1:23"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s="1">
        <v>75.150000000000006</v>
      </c>
      <c r="T4221" s="1">
        <v>3772.65</v>
      </c>
      <c r="U4221" t="s">
        <v>24</v>
      </c>
      <c r="V4221" t="str">
        <f>IF(ctable[[#This Row],[tenure]]&lt;=12, "Short",IF(ctable[[#This Row],[tenure]]&lt;=36,"Medium","Long"))</f>
        <v>Long</v>
      </c>
      <c r="W4221">
        <f>IF(ctable[[#This Row],[Churn]]="Yes",1,0)</f>
        <v>0</v>
      </c>
    </row>
    <row r="4222" spans="1:23"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s="1">
        <v>19.5</v>
      </c>
      <c r="T4222" s="1">
        <v>1026.3499999999999</v>
      </c>
      <c r="U4222" t="s">
        <v>24</v>
      </c>
      <c r="V4222" t="str">
        <f>IF(ctable[[#This Row],[tenure]]&lt;=12, "Short",IF(ctable[[#This Row],[tenure]]&lt;=36,"Medium","Long"))</f>
        <v>Long</v>
      </c>
      <c r="W4222">
        <f>IF(ctable[[#This Row],[Churn]]="Yes",1,0)</f>
        <v>0</v>
      </c>
    </row>
    <row r="4223" spans="1:23"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s="1">
        <v>19.3</v>
      </c>
      <c r="T4223" s="1">
        <v>19.3</v>
      </c>
      <c r="U4223" t="s">
        <v>24</v>
      </c>
      <c r="V4223" t="str">
        <f>IF(ctable[[#This Row],[tenure]]&lt;=12, "Short",IF(ctable[[#This Row],[tenure]]&lt;=36,"Medium","Long"))</f>
        <v>Short</v>
      </c>
      <c r="W4223">
        <f>IF(ctable[[#This Row],[Churn]]="Yes",1,0)</f>
        <v>0</v>
      </c>
    </row>
    <row r="4224" spans="1:23"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s="1">
        <v>112.2</v>
      </c>
      <c r="T4224" s="1">
        <v>5031.8500000000004</v>
      </c>
      <c r="U4224" t="s">
        <v>24</v>
      </c>
      <c r="V4224" t="str">
        <f>IF(ctable[[#This Row],[tenure]]&lt;=12, "Short",IF(ctable[[#This Row],[tenure]]&lt;=36,"Medium","Long"))</f>
        <v>Long</v>
      </c>
      <c r="W4224">
        <f>IF(ctable[[#This Row],[Churn]]="Yes",1,0)</f>
        <v>0</v>
      </c>
    </row>
    <row r="4225" spans="1:23"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s="1">
        <v>70.3</v>
      </c>
      <c r="T4225" s="1">
        <v>220.4</v>
      </c>
      <c r="U4225" t="s">
        <v>24</v>
      </c>
      <c r="V4225" t="str">
        <f>IF(ctable[[#This Row],[tenure]]&lt;=12, "Short",IF(ctable[[#This Row],[tenure]]&lt;=36,"Medium","Long"))</f>
        <v>Short</v>
      </c>
      <c r="W4225">
        <f>IF(ctable[[#This Row],[Churn]]="Yes",1,0)</f>
        <v>0</v>
      </c>
    </row>
    <row r="4226" spans="1:23"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s="1">
        <v>19.600000000000001</v>
      </c>
      <c r="T4226" s="1">
        <v>1416.5</v>
      </c>
      <c r="U4226" t="s">
        <v>24</v>
      </c>
      <c r="V4226" t="str">
        <f>IF(ctable[[#This Row],[tenure]]&lt;=12, "Short",IF(ctable[[#This Row],[tenure]]&lt;=36,"Medium","Long"))</f>
        <v>Long</v>
      </c>
      <c r="W4226">
        <f>IF(ctable[[#This Row],[Churn]]="Yes",1,0)</f>
        <v>0</v>
      </c>
    </row>
    <row r="4227" spans="1:23"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s="1">
        <v>20.25</v>
      </c>
      <c r="T4227" s="1">
        <v>158.35</v>
      </c>
      <c r="U4227" t="s">
        <v>24</v>
      </c>
      <c r="V4227" t="str">
        <f>IF(ctable[[#This Row],[tenure]]&lt;=12, "Short",IF(ctable[[#This Row],[tenure]]&lt;=36,"Medium","Long"))</f>
        <v>Short</v>
      </c>
      <c r="W4227">
        <f>IF(ctable[[#This Row],[Churn]]="Yes",1,0)</f>
        <v>0</v>
      </c>
    </row>
    <row r="4228" spans="1:23"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s="1">
        <v>75.849999999999994</v>
      </c>
      <c r="T4228" s="1">
        <v>256.60000000000002</v>
      </c>
      <c r="U4228" t="s">
        <v>23</v>
      </c>
      <c r="V4228" t="str">
        <f>IF(ctable[[#This Row],[tenure]]&lt;=12, "Short",IF(ctable[[#This Row],[tenure]]&lt;=36,"Medium","Long"))</f>
        <v>Short</v>
      </c>
      <c r="W4228">
        <f>IF(ctable[[#This Row],[Churn]]="Yes",1,0)</f>
        <v>1</v>
      </c>
    </row>
    <row r="4229" spans="1:23"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s="1">
        <v>80.650000000000006</v>
      </c>
      <c r="T4229" s="1">
        <v>5542.55</v>
      </c>
      <c r="U4229" t="s">
        <v>24</v>
      </c>
      <c r="V4229" t="str">
        <f>IF(ctable[[#This Row],[tenure]]&lt;=12, "Short",IF(ctable[[#This Row],[tenure]]&lt;=36,"Medium","Long"))</f>
        <v>Long</v>
      </c>
      <c r="W4229">
        <f>IF(ctable[[#This Row],[Churn]]="Yes",1,0)</f>
        <v>0</v>
      </c>
    </row>
    <row r="4230" spans="1:23"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s="1">
        <v>68.5</v>
      </c>
      <c r="T4230" s="1">
        <v>68.5</v>
      </c>
      <c r="U4230" t="s">
        <v>23</v>
      </c>
      <c r="V4230" t="str">
        <f>IF(ctable[[#This Row],[tenure]]&lt;=12, "Short",IF(ctable[[#This Row],[tenure]]&lt;=36,"Medium","Long"))</f>
        <v>Short</v>
      </c>
      <c r="W4230">
        <f>IF(ctable[[#This Row],[Churn]]="Yes",1,0)</f>
        <v>1</v>
      </c>
    </row>
    <row r="4231" spans="1:23"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s="1">
        <v>115.75</v>
      </c>
      <c r="T4231" s="1">
        <v>8443.7000000000007</v>
      </c>
      <c r="U4231" t="s">
        <v>24</v>
      </c>
      <c r="V4231" t="str">
        <f>IF(ctable[[#This Row],[tenure]]&lt;=12, "Short",IF(ctable[[#This Row],[tenure]]&lt;=36,"Medium","Long"))</f>
        <v>Long</v>
      </c>
      <c r="W4231">
        <f>IF(ctable[[#This Row],[Churn]]="Yes",1,0)</f>
        <v>0</v>
      </c>
    </row>
    <row r="4232" spans="1:23"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s="1">
        <v>73.5</v>
      </c>
      <c r="T4232" s="1">
        <v>791.75</v>
      </c>
      <c r="U4232" t="s">
        <v>23</v>
      </c>
      <c r="V4232" t="str">
        <f>IF(ctable[[#This Row],[tenure]]&lt;=12, "Short",IF(ctable[[#This Row],[tenure]]&lt;=36,"Medium","Long"))</f>
        <v>Short</v>
      </c>
      <c r="W4232">
        <f>IF(ctable[[#This Row],[Churn]]="Yes",1,0)</f>
        <v>1</v>
      </c>
    </row>
    <row r="4233" spans="1:23"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s="1">
        <v>80.599999999999994</v>
      </c>
      <c r="T4233" s="1">
        <v>5708.2</v>
      </c>
      <c r="U4233" t="s">
        <v>24</v>
      </c>
      <c r="V4233" t="str">
        <f>IF(ctable[[#This Row],[tenure]]&lt;=12, "Short",IF(ctable[[#This Row],[tenure]]&lt;=36,"Medium","Long"))</f>
        <v>Long</v>
      </c>
      <c r="W4233">
        <f>IF(ctable[[#This Row],[Churn]]="Yes",1,0)</f>
        <v>0</v>
      </c>
    </row>
    <row r="4234" spans="1:23"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s="1">
        <v>69.95</v>
      </c>
      <c r="T4234" s="1">
        <v>69.95</v>
      </c>
      <c r="U4234" t="s">
        <v>23</v>
      </c>
      <c r="V4234" t="str">
        <f>IF(ctable[[#This Row],[tenure]]&lt;=12, "Short",IF(ctable[[#This Row],[tenure]]&lt;=36,"Medium","Long"))</f>
        <v>Short</v>
      </c>
      <c r="W4234">
        <f>IF(ctable[[#This Row],[Churn]]="Yes",1,0)</f>
        <v>1</v>
      </c>
    </row>
    <row r="4235" spans="1:23"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s="1">
        <v>59.55</v>
      </c>
      <c r="T4235" s="1">
        <v>2016.3</v>
      </c>
      <c r="U4235" t="s">
        <v>24</v>
      </c>
      <c r="V4235" t="str">
        <f>IF(ctable[[#This Row],[tenure]]&lt;=12, "Short",IF(ctable[[#This Row],[tenure]]&lt;=36,"Medium","Long"))</f>
        <v>Medium</v>
      </c>
      <c r="W4235">
        <f>IF(ctable[[#This Row],[Churn]]="Yes",1,0)</f>
        <v>0</v>
      </c>
    </row>
    <row r="4236" spans="1:23"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s="1">
        <v>19.05</v>
      </c>
      <c r="T4236" s="1">
        <v>326.64999999999998</v>
      </c>
      <c r="U4236" t="s">
        <v>24</v>
      </c>
      <c r="V4236" t="str">
        <f>IF(ctable[[#This Row],[tenure]]&lt;=12, "Short",IF(ctable[[#This Row],[tenure]]&lt;=36,"Medium","Long"))</f>
        <v>Medium</v>
      </c>
      <c r="W4236">
        <f>IF(ctable[[#This Row],[Churn]]="Yes",1,0)</f>
        <v>0</v>
      </c>
    </row>
    <row r="4237" spans="1:23"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s="1">
        <v>95.65</v>
      </c>
      <c r="T4237" s="1">
        <v>5471.75</v>
      </c>
      <c r="U4237" t="s">
        <v>24</v>
      </c>
      <c r="V4237" t="str">
        <f>IF(ctable[[#This Row],[tenure]]&lt;=12, "Short",IF(ctable[[#This Row],[tenure]]&lt;=36,"Medium","Long"))</f>
        <v>Long</v>
      </c>
      <c r="W4237">
        <f>IF(ctable[[#This Row],[Churn]]="Yes",1,0)</f>
        <v>0</v>
      </c>
    </row>
    <row r="4238" spans="1:23"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s="1">
        <v>19.95</v>
      </c>
      <c r="T4238" s="1">
        <v>19.95</v>
      </c>
      <c r="U4238" t="s">
        <v>24</v>
      </c>
      <c r="V4238" t="str">
        <f>IF(ctable[[#This Row],[tenure]]&lt;=12, "Short",IF(ctable[[#This Row],[tenure]]&lt;=36,"Medium","Long"))</f>
        <v>Short</v>
      </c>
      <c r="W4238">
        <f>IF(ctable[[#This Row],[Churn]]="Yes",1,0)</f>
        <v>0</v>
      </c>
    </row>
    <row r="4239" spans="1:23"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s="1">
        <v>70.05</v>
      </c>
      <c r="T4239" s="1">
        <v>346.4</v>
      </c>
      <c r="U4239" t="s">
        <v>23</v>
      </c>
      <c r="V4239" t="str">
        <f>IF(ctable[[#This Row],[tenure]]&lt;=12, "Short",IF(ctable[[#This Row],[tenure]]&lt;=36,"Medium","Long"))</f>
        <v>Short</v>
      </c>
      <c r="W4239">
        <f>IF(ctable[[#This Row],[Churn]]="Yes",1,0)</f>
        <v>1</v>
      </c>
    </row>
    <row r="4240" spans="1:23"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s="1">
        <v>19.399999999999999</v>
      </c>
      <c r="T4240" s="1">
        <v>1061.5999999999999</v>
      </c>
      <c r="U4240" t="s">
        <v>24</v>
      </c>
      <c r="V4240" t="str">
        <f>IF(ctable[[#This Row],[tenure]]&lt;=12, "Short",IF(ctable[[#This Row],[tenure]]&lt;=36,"Medium","Long"))</f>
        <v>Long</v>
      </c>
      <c r="W4240">
        <f>IF(ctable[[#This Row],[Churn]]="Yes",1,0)</f>
        <v>0</v>
      </c>
    </row>
    <row r="4241" spans="1:23"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s="1">
        <v>36.1</v>
      </c>
      <c r="T4241" s="1">
        <v>1971.5</v>
      </c>
      <c r="U4241" t="s">
        <v>24</v>
      </c>
      <c r="V4241" t="str">
        <f>IF(ctable[[#This Row],[tenure]]&lt;=12, "Short",IF(ctable[[#This Row],[tenure]]&lt;=36,"Medium","Long"))</f>
        <v>Long</v>
      </c>
      <c r="W4241">
        <f>IF(ctable[[#This Row],[Churn]]="Yes",1,0)</f>
        <v>0</v>
      </c>
    </row>
    <row r="4242" spans="1:23"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s="1">
        <v>94</v>
      </c>
      <c r="T4242" s="1">
        <v>773.65</v>
      </c>
      <c r="U4242" t="s">
        <v>23</v>
      </c>
      <c r="V4242" t="str">
        <f>IF(ctable[[#This Row],[tenure]]&lt;=12, "Short",IF(ctable[[#This Row],[tenure]]&lt;=36,"Medium","Long"))</f>
        <v>Short</v>
      </c>
      <c r="W4242">
        <f>IF(ctable[[#This Row],[Churn]]="Yes",1,0)</f>
        <v>1</v>
      </c>
    </row>
    <row r="4243" spans="1:23"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s="1">
        <v>61.15</v>
      </c>
      <c r="T4243" s="1">
        <v>1422.05</v>
      </c>
      <c r="U4243" t="s">
        <v>23</v>
      </c>
      <c r="V4243" t="str">
        <f>IF(ctable[[#This Row],[tenure]]&lt;=12, "Short",IF(ctable[[#This Row],[tenure]]&lt;=36,"Medium","Long"))</f>
        <v>Medium</v>
      </c>
      <c r="W4243">
        <f>IF(ctable[[#This Row],[Churn]]="Yes",1,0)</f>
        <v>1</v>
      </c>
    </row>
    <row r="4244" spans="1:23"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s="1">
        <v>19.75</v>
      </c>
      <c r="T4244" s="1">
        <v>19.75</v>
      </c>
      <c r="U4244" t="s">
        <v>24</v>
      </c>
      <c r="V4244" t="str">
        <f>IF(ctable[[#This Row],[tenure]]&lt;=12, "Short",IF(ctable[[#This Row],[tenure]]&lt;=36,"Medium","Long"))</f>
        <v>Short</v>
      </c>
      <c r="W4244">
        <f>IF(ctable[[#This Row],[Churn]]="Yes",1,0)</f>
        <v>0</v>
      </c>
    </row>
    <row r="4245" spans="1:23"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s="1">
        <v>64.099999999999994</v>
      </c>
      <c r="T4245" s="1">
        <v>2460.35</v>
      </c>
      <c r="U4245" t="s">
        <v>24</v>
      </c>
      <c r="V4245" t="str">
        <f>IF(ctable[[#This Row],[tenure]]&lt;=12, "Short",IF(ctable[[#This Row],[tenure]]&lt;=36,"Medium","Long"))</f>
        <v>Long</v>
      </c>
      <c r="W4245">
        <f>IF(ctable[[#This Row],[Churn]]="Yes",1,0)</f>
        <v>0</v>
      </c>
    </row>
    <row r="4246" spans="1:23"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s="1">
        <v>19.75</v>
      </c>
      <c r="T4246" s="1">
        <v>856.5</v>
      </c>
      <c r="U4246" t="s">
        <v>24</v>
      </c>
      <c r="V4246" t="str">
        <f>IF(ctable[[#This Row],[tenure]]&lt;=12, "Short",IF(ctable[[#This Row],[tenure]]&lt;=36,"Medium","Long"))</f>
        <v>Long</v>
      </c>
      <c r="W4246">
        <f>IF(ctable[[#This Row],[Churn]]="Yes",1,0)</f>
        <v>0</v>
      </c>
    </row>
    <row r="4247" spans="1:23"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s="1">
        <v>19.7</v>
      </c>
      <c r="T4247" s="1">
        <v>1275.8499999999999</v>
      </c>
      <c r="U4247" t="s">
        <v>24</v>
      </c>
      <c r="V4247" t="str">
        <f>IF(ctable[[#This Row],[tenure]]&lt;=12, "Short",IF(ctable[[#This Row],[tenure]]&lt;=36,"Medium","Long"))</f>
        <v>Long</v>
      </c>
      <c r="W4247">
        <f>IF(ctable[[#This Row],[Churn]]="Yes",1,0)</f>
        <v>0</v>
      </c>
    </row>
    <row r="4248" spans="1:23"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s="1">
        <v>110.2</v>
      </c>
      <c r="T4248" s="1">
        <v>7467.5</v>
      </c>
      <c r="U4248" t="s">
        <v>24</v>
      </c>
      <c r="V4248" t="str">
        <f>IF(ctable[[#This Row],[tenure]]&lt;=12, "Short",IF(ctable[[#This Row],[tenure]]&lt;=36,"Medium","Long"))</f>
        <v>Long</v>
      </c>
      <c r="W4248">
        <f>IF(ctable[[#This Row],[Churn]]="Yes",1,0)</f>
        <v>0</v>
      </c>
    </row>
    <row r="4249" spans="1:23"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s="1">
        <v>106.35</v>
      </c>
      <c r="T4249" s="1">
        <v>7261.75</v>
      </c>
      <c r="U4249" t="s">
        <v>24</v>
      </c>
      <c r="V4249" t="str">
        <f>IF(ctable[[#This Row],[tenure]]&lt;=12, "Short",IF(ctable[[#This Row],[tenure]]&lt;=36,"Medium","Long"))</f>
        <v>Long</v>
      </c>
      <c r="W4249">
        <f>IF(ctable[[#This Row],[Churn]]="Yes",1,0)</f>
        <v>0</v>
      </c>
    </row>
    <row r="4250" spans="1:23"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s="1">
        <v>90.55</v>
      </c>
      <c r="T4250" s="1">
        <v>5116.6000000000004</v>
      </c>
      <c r="U4250" t="s">
        <v>24</v>
      </c>
      <c r="V4250" t="str">
        <f>IF(ctable[[#This Row],[tenure]]&lt;=12, "Short",IF(ctable[[#This Row],[tenure]]&lt;=36,"Medium","Long"))</f>
        <v>Long</v>
      </c>
      <c r="W4250">
        <f>IF(ctable[[#This Row],[Churn]]="Yes",1,0)</f>
        <v>0</v>
      </c>
    </row>
    <row r="4251" spans="1:23"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s="1">
        <v>65.900000000000006</v>
      </c>
      <c r="T4251" s="1">
        <v>660.05</v>
      </c>
      <c r="U4251" t="s">
        <v>24</v>
      </c>
      <c r="V4251" t="str">
        <f>IF(ctable[[#This Row],[tenure]]&lt;=12, "Short",IF(ctable[[#This Row],[tenure]]&lt;=36,"Medium","Long"))</f>
        <v>Short</v>
      </c>
      <c r="W4251">
        <f>IF(ctable[[#This Row],[Churn]]="Yes",1,0)</f>
        <v>0</v>
      </c>
    </row>
    <row r="4252" spans="1:23"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s="1">
        <v>104.5</v>
      </c>
      <c r="T4252" s="1">
        <v>6590.8</v>
      </c>
      <c r="U4252" t="s">
        <v>24</v>
      </c>
      <c r="V4252" t="str">
        <f>IF(ctable[[#This Row],[tenure]]&lt;=12, "Short",IF(ctable[[#This Row],[tenure]]&lt;=36,"Medium","Long"))</f>
        <v>Long</v>
      </c>
      <c r="W4252">
        <f>IF(ctable[[#This Row],[Churn]]="Yes",1,0)</f>
        <v>0</v>
      </c>
    </row>
    <row r="4253" spans="1:23"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s="1">
        <v>52.5</v>
      </c>
      <c r="T4253" s="1">
        <v>1208.1500000000001</v>
      </c>
      <c r="U4253" t="s">
        <v>24</v>
      </c>
      <c r="V4253" t="str">
        <f>IF(ctable[[#This Row],[tenure]]&lt;=12, "Short",IF(ctable[[#This Row],[tenure]]&lt;=36,"Medium","Long"))</f>
        <v>Medium</v>
      </c>
      <c r="W4253">
        <f>IF(ctable[[#This Row],[Churn]]="Yes",1,0)</f>
        <v>0</v>
      </c>
    </row>
    <row r="4254" spans="1:23"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s="1">
        <v>56.1</v>
      </c>
      <c r="T4254" s="1">
        <v>1033.9000000000001</v>
      </c>
      <c r="U4254" t="s">
        <v>24</v>
      </c>
      <c r="V4254" t="str">
        <f>IF(ctable[[#This Row],[tenure]]&lt;=12, "Short",IF(ctable[[#This Row],[tenure]]&lt;=36,"Medium","Long"))</f>
        <v>Medium</v>
      </c>
      <c r="W4254">
        <f>IF(ctable[[#This Row],[Churn]]="Yes",1,0)</f>
        <v>0</v>
      </c>
    </row>
    <row r="4255" spans="1:23"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s="1">
        <v>88.75</v>
      </c>
      <c r="T4255" s="1">
        <v>1885.15</v>
      </c>
      <c r="U4255" t="s">
        <v>24</v>
      </c>
      <c r="V4255" t="str">
        <f>IF(ctable[[#This Row],[tenure]]&lt;=12, "Short",IF(ctable[[#This Row],[tenure]]&lt;=36,"Medium","Long"))</f>
        <v>Medium</v>
      </c>
      <c r="W4255">
        <f>IF(ctable[[#This Row],[Churn]]="Yes",1,0)</f>
        <v>0</v>
      </c>
    </row>
    <row r="4256" spans="1:23"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s="1">
        <v>84.45</v>
      </c>
      <c r="T4256" s="1">
        <v>2467.1</v>
      </c>
      <c r="U4256" t="s">
        <v>23</v>
      </c>
      <c r="V4256" t="str">
        <f>IF(ctable[[#This Row],[tenure]]&lt;=12, "Short",IF(ctable[[#This Row],[tenure]]&lt;=36,"Medium","Long"))</f>
        <v>Medium</v>
      </c>
      <c r="W4256">
        <f>IF(ctable[[#This Row],[Churn]]="Yes",1,0)</f>
        <v>1</v>
      </c>
    </row>
    <row r="4257" spans="1:23"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s="1">
        <v>75.3</v>
      </c>
      <c r="T4257" s="1">
        <v>989.45</v>
      </c>
      <c r="U4257" t="s">
        <v>23</v>
      </c>
      <c r="V4257" t="str">
        <f>IF(ctable[[#This Row],[tenure]]&lt;=12, "Short",IF(ctable[[#This Row],[tenure]]&lt;=36,"Medium","Long"))</f>
        <v>Medium</v>
      </c>
      <c r="W4257">
        <f>IF(ctable[[#This Row],[Churn]]="Yes",1,0)</f>
        <v>1</v>
      </c>
    </row>
    <row r="4258" spans="1:23"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s="1">
        <v>26</v>
      </c>
      <c r="T4258" s="1">
        <v>2006.95</v>
      </c>
      <c r="U4258" t="s">
        <v>24</v>
      </c>
      <c r="V4258" t="str">
        <f>IF(ctable[[#This Row],[tenure]]&lt;=12, "Short",IF(ctable[[#This Row],[tenure]]&lt;=36,"Medium","Long"))</f>
        <v>Long</v>
      </c>
      <c r="W4258">
        <f>IF(ctable[[#This Row],[Churn]]="Yes",1,0)</f>
        <v>0</v>
      </c>
    </row>
    <row r="4259" spans="1:23"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s="1">
        <v>99.4</v>
      </c>
      <c r="T4259" s="1">
        <v>5025</v>
      </c>
      <c r="U4259" t="s">
        <v>24</v>
      </c>
      <c r="V4259" t="str">
        <f>IF(ctable[[#This Row],[tenure]]&lt;=12, "Short",IF(ctable[[#This Row],[tenure]]&lt;=36,"Medium","Long"))</f>
        <v>Long</v>
      </c>
      <c r="W4259">
        <f>IF(ctable[[#This Row],[Churn]]="Yes",1,0)</f>
        <v>0</v>
      </c>
    </row>
    <row r="4260" spans="1:23"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s="1">
        <v>109.55</v>
      </c>
      <c r="T4260" s="1">
        <v>4830.25</v>
      </c>
      <c r="U4260" t="s">
        <v>23</v>
      </c>
      <c r="V4260" t="str">
        <f>IF(ctable[[#This Row],[tenure]]&lt;=12, "Short",IF(ctable[[#This Row],[tenure]]&lt;=36,"Medium","Long"))</f>
        <v>Long</v>
      </c>
      <c r="W4260">
        <f>IF(ctable[[#This Row],[Churn]]="Yes",1,0)</f>
        <v>1</v>
      </c>
    </row>
    <row r="4261" spans="1:23"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s="1">
        <v>19.600000000000001</v>
      </c>
      <c r="T4261" s="1">
        <v>59.75</v>
      </c>
      <c r="U4261" t="s">
        <v>23</v>
      </c>
      <c r="V4261" t="str">
        <f>IF(ctable[[#This Row],[tenure]]&lt;=12, "Short",IF(ctable[[#This Row],[tenure]]&lt;=36,"Medium","Long"))</f>
        <v>Short</v>
      </c>
      <c r="W4261">
        <f>IF(ctable[[#This Row],[Churn]]="Yes",1,0)</f>
        <v>1</v>
      </c>
    </row>
    <row r="4262" spans="1:23"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s="1">
        <v>73.150000000000006</v>
      </c>
      <c r="T4262" s="1">
        <v>3088.25</v>
      </c>
      <c r="U4262" t="s">
        <v>24</v>
      </c>
      <c r="V4262" t="str">
        <f>IF(ctable[[#This Row],[tenure]]&lt;=12, "Short",IF(ctable[[#This Row],[tenure]]&lt;=36,"Medium","Long"))</f>
        <v>Long</v>
      </c>
      <c r="W4262">
        <f>IF(ctable[[#This Row],[Churn]]="Yes",1,0)</f>
        <v>0</v>
      </c>
    </row>
    <row r="4263" spans="1:23"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s="1">
        <v>54.65</v>
      </c>
      <c r="T4263" s="1">
        <v>3134.7</v>
      </c>
      <c r="U4263" t="s">
        <v>24</v>
      </c>
      <c r="V4263" t="str">
        <f>IF(ctable[[#This Row],[tenure]]&lt;=12, "Short",IF(ctable[[#This Row],[tenure]]&lt;=36,"Medium","Long"))</f>
        <v>Long</v>
      </c>
      <c r="W4263">
        <f>IF(ctable[[#This Row],[Churn]]="Yes",1,0)</f>
        <v>0</v>
      </c>
    </row>
    <row r="4264" spans="1:23"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s="1">
        <v>66.400000000000006</v>
      </c>
      <c r="T4264" s="1">
        <v>94.55</v>
      </c>
      <c r="U4264" t="s">
        <v>23</v>
      </c>
      <c r="V4264" t="str">
        <f>IF(ctable[[#This Row],[tenure]]&lt;=12, "Short",IF(ctable[[#This Row],[tenure]]&lt;=36,"Medium","Long"))</f>
        <v>Short</v>
      </c>
      <c r="W4264">
        <f>IF(ctable[[#This Row],[Churn]]="Yes",1,0)</f>
        <v>1</v>
      </c>
    </row>
    <row r="4265" spans="1:23"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s="1">
        <v>115.55</v>
      </c>
      <c r="T4265" s="1">
        <v>8312.4</v>
      </c>
      <c r="U4265" t="s">
        <v>24</v>
      </c>
      <c r="V4265" t="str">
        <f>IF(ctable[[#This Row],[tenure]]&lt;=12, "Short",IF(ctable[[#This Row],[tenure]]&lt;=36,"Medium","Long"))</f>
        <v>Long</v>
      </c>
      <c r="W4265">
        <f>IF(ctable[[#This Row],[Churn]]="Yes",1,0)</f>
        <v>0</v>
      </c>
    </row>
    <row r="4266" spans="1:23"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s="1">
        <v>104.45</v>
      </c>
      <c r="T4266" s="1">
        <v>4863.8500000000004</v>
      </c>
      <c r="U4266" t="s">
        <v>24</v>
      </c>
      <c r="V4266" t="str">
        <f>IF(ctable[[#This Row],[tenure]]&lt;=12, "Short",IF(ctable[[#This Row],[tenure]]&lt;=36,"Medium","Long"))</f>
        <v>Long</v>
      </c>
      <c r="W4266">
        <f>IF(ctable[[#This Row],[Churn]]="Yes",1,0)</f>
        <v>0</v>
      </c>
    </row>
    <row r="4267" spans="1:23"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s="1">
        <v>100.05</v>
      </c>
      <c r="T4267" s="1">
        <v>6871.9</v>
      </c>
      <c r="U4267" t="s">
        <v>23</v>
      </c>
      <c r="V4267" t="str">
        <f>IF(ctable[[#This Row],[tenure]]&lt;=12, "Short",IF(ctable[[#This Row],[tenure]]&lt;=36,"Medium","Long"))</f>
        <v>Long</v>
      </c>
      <c r="W4267">
        <f>IF(ctable[[#This Row],[Churn]]="Yes",1,0)</f>
        <v>1</v>
      </c>
    </row>
    <row r="4268" spans="1:23"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s="1">
        <v>102</v>
      </c>
      <c r="T4268" s="1">
        <v>6529.25</v>
      </c>
      <c r="U4268" t="s">
        <v>23</v>
      </c>
      <c r="V4268" t="str">
        <f>IF(ctable[[#This Row],[tenure]]&lt;=12, "Short",IF(ctable[[#This Row],[tenure]]&lt;=36,"Medium","Long"))</f>
        <v>Long</v>
      </c>
      <c r="W4268">
        <f>IF(ctable[[#This Row],[Churn]]="Yes",1,0)</f>
        <v>1</v>
      </c>
    </row>
    <row r="4269" spans="1:23"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s="1">
        <v>91.15</v>
      </c>
      <c r="T4269" s="1">
        <v>6637.9</v>
      </c>
      <c r="U4269" t="s">
        <v>24</v>
      </c>
      <c r="V4269" t="str">
        <f>IF(ctable[[#This Row],[tenure]]&lt;=12, "Short",IF(ctable[[#This Row],[tenure]]&lt;=36,"Medium","Long"))</f>
        <v>Long</v>
      </c>
      <c r="W4269">
        <f>IF(ctable[[#This Row],[Churn]]="Yes",1,0)</f>
        <v>0</v>
      </c>
    </row>
    <row r="4270" spans="1:23"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s="1">
        <v>89.7</v>
      </c>
      <c r="T4270" s="1">
        <v>3165.6</v>
      </c>
      <c r="U4270" t="s">
        <v>24</v>
      </c>
      <c r="V4270" t="str">
        <f>IF(ctable[[#This Row],[tenure]]&lt;=12, "Short",IF(ctable[[#This Row],[tenure]]&lt;=36,"Medium","Long"))</f>
        <v>Medium</v>
      </c>
      <c r="W4270">
        <f>IF(ctable[[#This Row],[Churn]]="Yes",1,0)</f>
        <v>0</v>
      </c>
    </row>
    <row r="4271" spans="1:23"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s="1">
        <v>90.2</v>
      </c>
      <c r="T4271" s="1">
        <v>1454.15</v>
      </c>
      <c r="U4271" t="s">
        <v>23</v>
      </c>
      <c r="V4271" t="str">
        <f>IF(ctable[[#This Row],[tenure]]&lt;=12, "Short",IF(ctable[[#This Row],[tenure]]&lt;=36,"Medium","Long"))</f>
        <v>Medium</v>
      </c>
      <c r="W4271">
        <f>IF(ctable[[#This Row],[Churn]]="Yes",1,0)</f>
        <v>1</v>
      </c>
    </row>
    <row r="4272" spans="1:23"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s="1">
        <v>92.4</v>
      </c>
      <c r="T4272" s="1">
        <v>6786.1</v>
      </c>
      <c r="U4272" t="s">
        <v>24</v>
      </c>
      <c r="V4272" t="str">
        <f>IF(ctable[[#This Row],[tenure]]&lt;=12, "Short",IF(ctable[[#This Row],[tenure]]&lt;=36,"Medium","Long"))</f>
        <v>Long</v>
      </c>
      <c r="W4272">
        <f>IF(ctable[[#This Row],[Churn]]="Yes",1,0)</f>
        <v>0</v>
      </c>
    </row>
    <row r="4273" spans="1:23"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s="1">
        <v>19.899999999999999</v>
      </c>
      <c r="T4273" s="1">
        <v>543</v>
      </c>
      <c r="U4273" t="s">
        <v>24</v>
      </c>
      <c r="V4273" t="str">
        <f>IF(ctable[[#This Row],[tenure]]&lt;=12, "Short",IF(ctable[[#This Row],[tenure]]&lt;=36,"Medium","Long"))</f>
        <v>Medium</v>
      </c>
      <c r="W4273">
        <f>IF(ctable[[#This Row],[Churn]]="Yes",1,0)</f>
        <v>0</v>
      </c>
    </row>
    <row r="4274" spans="1:23"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s="1">
        <v>25.15</v>
      </c>
      <c r="T4274" s="1">
        <v>1327.15</v>
      </c>
      <c r="U4274" t="s">
        <v>23</v>
      </c>
      <c r="V4274" t="str">
        <f>IF(ctable[[#This Row],[tenure]]&lt;=12, "Short",IF(ctable[[#This Row],[tenure]]&lt;=36,"Medium","Long"))</f>
        <v>Long</v>
      </c>
      <c r="W4274">
        <f>IF(ctable[[#This Row],[Churn]]="Yes",1,0)</f>
        <v>1</v>
      </c>
    </row>
    <row r="4275" spans="1:23"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s="1">
        <v>79.849999999999994</v>
      </c>
      <c r="T4275" s="1">
        <v>2404.15</v>
      </c>
      <c r="U4275" t="s">
        <v>23</v>
      </c>
      <c r="V4275" t="str">
        <f>IF(ctable[[#This Row],[tenure]]&lt;=12, "Short",IF(ctable[[#This Row],[tenure]]&lt;=36,"Medium","Long"))</f>
        <v>Medium</v>
      </c>
      <c r="W4275">
        <f>IF(ctable[[#This Row],[Churn]]="Yes",1,0)</f>
        <v>1</v>
      </c>
    </row>
    <row r="4276" spans="1:23"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s="1">
        <v>18.850000000000001</v>
      </c>
      <c r="T4276" s="1">
        <v>867.3</v>
      </c>
      <c r="U4276" t="s">
        <v>24</v>
      </c>
      <c r="V4276" t="str">
        <f>IF(ctable[[#This Row],[tenure]]&lt;=12, "Short",IF(ctable[[#This Row],[tenure]]&lt;=36,"Medium","Long"))</f>
        <v>Long</v>
      </c>
      <c r="W4276">
        <f>IF(ctable[[#This Row],[Churn]]="Yes",1,0)</f>
        <v>0</v>
      </c>
    </row>
    <row r="4277" spans="1:23"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s="1">
        <v>25.75</v>
      </c>
      <c r="T4277" s="1">
        <v>25.75</v>
      </c>
      <c r="U4277" t="s">
        <v>24</v>
      </c>
      <c r="V4277" t="str">
        <f>IF(ctable[[#This Row],[tenure]]&lt;=12, "Short",IF(ctable[[#This Row],[tenure]]&lt;=36,"Medium","Long"))</f>
        <v>Short</v>
      </c>
      <c r="W4277">
        <f>IF(ctable[[#This Row],[Churn]]="Yes",1,0)</f>
        <v>0</v>
      </c>
    </row>
    <row r="4278" spans="1:23"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s="1">
        <v>49.6</v>
      </c>
      <c r="T4278" s="1">
        <v>114.7</v>
      </c>
      <c r="U4278" t="s">
        <v>23</v>
      </c>
      <c r="V4278" t="str">
        <f>IF(ctable[[#This Row],[tenure]]&lt;=12, "Short",IF(ctable[[#This Row],[tenure]]&lt;=36,"Medium","Long"))</f>
        <v>Short</v>
      </c>
      <c r="W4278">
        <f>IF(ctable[[#This Row],[Churn]]="Yes",1,0)</f>
        <v>1</v>
      </c>
    </row>
    <row r="4279" spans="1:23"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s="1">
        <v>20.95</v>
      </c>
      <c r="T4279" s="1">
        <v>109.5</v>
      </c>
      <c r="U4279" t="s">
        <v>24</v>
      </c>
      <c r="V4279" t="str">
        <f>IF(ctable[[#This Row],[tenure]]&lt;=12, "Short",IF(ctable[[#This Row],[tenure]]&lt;=36,"Medium","Long"))</f>
        <v>Short</v>
      </c>
      <c r="W4279">
        <f>IF(ctable[[#This Row],[Churn]]="Yes",1,0)</f>
        <v>0</v>
      </c>
    </row>
    <row r="4280" spans="1:23"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s="1">
        <v>97.05</v>
      </c>
      <c r="T4280" s="1">
        <v>4692.95</v>
      </c>
      <c r="U4280" t="s">
        <v>24</v>
      </c>
      <c r="V4280" t="str">
        <f>IF(ctable[[#This Row],[tenure]]&lt;=12, "Short",IF(ctable[[#This Row],[tenure]]&lt;=36,"Medium","Long"))</f>
        <v>Long</v>
      </c>
      <c r="W4280">
        <f>IF(ctable[[#This Row],[Churn]]="Yes",1,0)</f>
        <v>0</v>
      </c>
    </row>
    <row r="4281" spans="1:23"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s="1">
        <v>25.4</v>
      </c>
      <c r="T4281" s="1">
        <v>546.85</v>
      </c>
      <c r="U4281" t="s">
        <v>24</v>
      </c>
      <c r="V4281" t="str">
        <f>IF(ctable[[#This Row],[tenure]]&lt;=12, "Short",IF(ctable[[#This Row],[tenure]]&lt;=36,"Medium","Long"))</f>
        <v>Medium</v>
      </c>
      <c r="W4281">
        <f>IF(ctable[[#This Row],[Churn]]="Yes",1,0)</f>
        <v>0</v>
      </c>
    </row>
    <row r="4282" spans="1:23"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s="1">
        <v>19.7</v>
      </c>
      <c r="T4282" s="1">
        <v>1274.05</v>
      </c>
      <c r="U4282" t="s">
        <v>24</v>
      </c>
      <c r="V4282" t="str">
        <f>IF(ctable[[#This Row],[tenure]]&lt;=12, "Short",IF(ctable[[#This Row],[tenure]]&lt;=36,"Medium","Long"))</f>
        <v>Long</v>
      </c>
      <c r="W4282">
        <f>IF(ctable[[#This Row],[Churn]]="Yes",1,0)</f>
        <v>0</v>
      </c>
    </row>
    <row r="4283" spans="1:23"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s="1">
        <v>35</v>
      </c>
      <c r="T4283" s="1">
        <v>1782.4</v>
      </c>
      <c r="U4283" t="s">
        <v>24</v>
      </c>
      <c r="V4283" t="str">
        <f>IF(ctable[[#This Row],[tenure]]&lt;=12, "Short",IF(ctable[[#This Row],[tenure]]&lt;=36,"Medium","Long"))</f>
        <v>Long</v>
      </c>
      <c r="W4283">
        <f>IF(ctable[[#This Row],[Churn]]="Yes",1,0)</f>
        <v>0</v>
      </c>
    </row>
    <row r="4284" spans="1:23"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s="1">
        <v>101.25</v>
      </c>
      <c r="T4284" s="1">
        <v>5301.1</v>
      </c>
      <c r="U4284" t="s">
        <v>24</v>
      </c>
      <c r="V4284" t="str">
        <f>IF(ctable[[#This Row],[tenure]]&lt;=12, "Short",IF(ctable[[#This Row],[tenure]]&lt;=36,"Medium","Long"))</f>
        <v>Long</v>
      </c>
      <c r="W4284">
        <f>IF(ctable[[#This Row],[Churn]]="Yes",1,0)</f>
        <v>0</v>
      </c>
    </row>
    <row r="4285" spans="1:23"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s="1">
        <v>70.2</v>
      </c>
      <c r="T4285" s="1">
        <v>280.35000000000002</v>
      </c>
      <c r="U4285" t="s">
        <v>24</v>
      </c>
      <c r="V4285" t="str">
        <f>IF(ctable[[#This Row],[tenure]]&lt;=12, "Short",IF(ctable[[#This Row],[tenure]]&lt;=36,"Medium","Long"))</f>
        <v>Short</v>
      </c>
      <c r="W4285">
        <f>IF(ctable[[#This Row],[Churn]]="Yes",1,0)</f>
        <v>0</v>
      </c>
    </row>
    <row r="4286" spans="1:23"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s="1">
        <v>90.95</v>
      </c>
      <c r="T4286" s="1">
        <v>2897.95</v>
      </c>
      <c r="U4286" t="s">
        <v>24</v>
      </c>
      <c r="V4286" t="str">
        <f>IF(ctable[[#This Row],[tenure]]&lt;=12, "Short",IF(ctable[[#This Row],[tenure]]&lt;=36,"Medium","Long"))</f>
        <v>Medium</v>
      </c>
      <c r="W4286">
        <f>IF(ctable[[#This Row],[Churn]]="Yes",1,0)</f>
        <v>0</v>
      </c>
    </row>
    <row r="4287" spans="1:23"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s="1">
        <v>73.849999999999994</v>
      </c>
      <c r="T4287" s="1">
        <v>3371</v>
      </c>
      <c r="U4287" t="s">
        <v>24</v>
      </c>
      <c r="V4287" t="str">
        <f>IF(ctable[[#This Row],[tenure]]&lt;=12, "Short",IF(ctable[[#This Row],[tenure]]&lt;=36,"Medium","Long"))</f>
        <v>Long</v>
      </c>
      <c r="W4287">
        <f>IF(ctable[[#This Row],[Churn]]="Yes",1,0)</f>
        <v>0</v>
      </c>
    </row>
    <row r="4288" spans="1:23"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s="1">
        <v>88.05</v>
      </c>
      <c r="T4288" s="1">
        <v>801.3</v>
      </c>
      <c r="U4288" t="s">
        <v>24</v>
      </c>
      <c r="V4288" t="str">
        <f>IF(ctable[[#This Row],[tenure]]&lt;=12, "Short",IF(ctable[[#This Row],[tenure]]&lt;=36,"Medium","Long"))</f>
        <v>Short</v>
      </c>
      <c r="W4288">
        <f>IF(ctable[[#This Row],[Churn]]="Yes",1,0)</f>
        <v>0</v>
      </c>
    </row>
    <row r="4289" spans="1:23"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s="1">
        <v>105.95</v>
      </c>
      <c r="T4289" s="1">
        <v>6975.25</v>
      </c>
      <c r="U4289" t="s">
        <v>23</v>
      </c>
      <c r="V4289" t="str">
        <f>IF(ctable[[#This Row],[tenure]]&lt;=12, "Short",IF(ctable[[#This Row],[tenure]]&lt;=36,"Medium","Long"))</f>
        <v>Long</v>
      </c>
      <c r="W4289">
        <f>IF(ctable[[#This Row],[Churn]]="Yes",1,0)</f>
        <v>1</v>
      </c>
    </row>
    <row r="4290" spans="1:23"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s="1">
        <v>91.85</v>
      </c>
      <c r="T4290" s="1">
        <v>257.05</v>
      </c>
      <c r="U4290" t="s">
        <v>23</v>
      </c>
      <c r="V4290" t="str">
        <f>IF(ctable[[#This Row],[tenure]]&lt;=12, "Short",IF(ctable[[#This Row],[tenure]]&lt;=36,"Medium","Long"))</f>
        <v>Short</v>
      </c>
      <c r="W4290">
        <f>IF(ctable[[#This Row],[Churn]]="Yes",1,0)</f>
        <v>1</v>
      </c>
    </row>
    <row r="4291" spans="1:23"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s="1">
        <v>20.100000000000001</v>
      </c>
      <c r="T4291" s="1">
        <v>1079.45</v>
      </c>
      <c r="U4291" t="s">
        <v>24</v>
      </c>
      <c r="V4291" t="str">
        <f>IF(ctable[[#This Row],[tenure]]&lt;=12, "Short",IF(ctable[[#This Row],[tenure]]&lt;=36,"Medium","Long"))</f>
        <v>Long</v>
      </c>
      <c r="W4291">
        <f>IF(ctable[[#This Row],[Churn]]="Yes",1,0)</f>
        <v>0</v>
      </c>
    </row>
    <row r="4292" spans="1:23"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s="1">
        <v>40.1</v>
      </c>
      <c r="T4292" s="1">
        <v>40.1</v>
      </c>
      <c r="U4292" t="s">
        <v>23</v>
      </c>
      <c r="V4292" t="str">
        <f>IF(ctable[[#This Row],[tenure]]&lt;=12, "Short",IF(ctable[[#This Row],[tenure]]&lt;=36,"Medium","Long"))</f>
        <v>Short</v>
      </c>
      <c r="W4292">
        <f>IF(ctable[[#This Row],[Churn]]="Yes",1,0)</f>
        <v>1</v>
      </c>
    </row>
    <row r="4293" spans="1:23"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s="1">
        <v>110.3</v>
      </c>
      <c r="T4293" s="1">
        <v>6997.3</v>
      </c>
      <c r="U4293" t="s">
        <v>24</v>
      </c>
      <c r="V4293" t="str">
        <f>IF(ctable[[#This Row],[tenure]]&lt;=12, "Short",IF(ctable[[#This Row],[tenure]]&lt;=36,"Medium","Long"))</f>
        <v>Long</v>
      </c>
      <c r="W4293">
        <f>IF(ctable[[#This Row],[Churn]]="Yes",1,0)</f>
        <v>0</v>
      </c>
    </row>
    <row r="4294" spans="1:23"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s="1">
        <v>73.900000000000006</v>
      </c>
      <c r="T4294" s="1">
        <v>2217.15</v>
      </c>
      <c r="U4294" t="s">
        <v>23</v>
      </c>
      <c r="V4294" t="str">
        <f>IF(ctable[[#This Row],[tenure]]&lt;=12, "Short",IF(ctable[[#This Row],[tenure]]&lt;=36,"Medium","Long"))</f>
        <v>Medium</v>
      </c>
      <c r="W4294">
        <f>IF(ctable[[#This Row],[Churn]]="Yes",1,0)</f>
        <v>1</v>
      </c>
    </row>
    <row r="4295" spans="1:23"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s="1">
        <v>89.8</v>
      </c>
      <c r="T4295" s="1">
        <v>1129.0999999999999</v>
      </c>
      <c r="U4295" t="s">
        <v>23</v>
      </c>
      <c r="V4295" t="str">
        <f>IF(ctable[[#This Row],[tenure]]&lt;=12, "Short",IF(ctable[[#This Row],[tenure]]&lt;=36,"Medium","Long"))</f>
        <v>Medium</v>
      </c>
      <c r="W4295">
        <f>IF(ctable[[#This Row],[Churn]]="Yes",1,0)</f>
        <v>1</v>
      </c>
    </row>
    <row r="4296" spans="1:23"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s="1">
        <v>85.15</v>
      </c>
      <c r="T4296" s="1">
        <v>979.05</v>
      </c>
      <c r="U4296" t="s">
        <v>24</v>
      </c>
      <c r="V4296" t="str">
        <f>IF(ctable[[#This Row],[tenure]]&lt;=12, "Short",IF(ctable[[#This Row],[tenure]]&lt;=36,"Medium","Long"))</f>
        <v>Short</v>
      </c>
      <c r="W4296">
        <f>IF(ctable[[#This Row],[Churn]]="Yes",1,0)</f>
        <v>0</v>
      </c>
    </row>
    <row r="4297" spans="1:23"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s="1">
        <v>60.95</v>
      </c>
      <c r="T4297" s="1">
        <v>4119.3999999999996</v>
      </c>
      <c r="U4297" t="s">
        <v>24</v>
      </c>
      <c r="V4297" t="str">
        <f>IF(ctable[[#This Row],[tenure]]&lt;=12, "Short",IF(ctable[[#This Row],[tenure]]&lt;=36,"Medium","Long"))</f>
        <v>Long</v>
      </c>
      <c r="W4297">
        <f>IF(ctable[[#This Row],[Churn]]="Yes",1,0)</f>
        <v>0</v>
      </c>
    </row>
    <row r="4298" spans="1:23"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s="1">
        <v>72.25</v>
      </c>
      <c r="T4298" s="1">
        <v>2568.5500000000002</v>
      </c>
      <c r="U4298" t="s">
        <v>23</v>
      </c>
      <c r="V4298" t="str">
        <f>IF(ctable[[#This Row],[tenure]]&lt;=12, "Short",IF(ctable[[#This Row],[tenure]]&lt;=36,"Medium","Long"))</f>
        <v>Medium</v>
      </c>
      <c r="W4298">
        <f>IF(ctable[[#This Row],[Churn]]="Yes",1,0)</f>
        <v>1</v>
      </c>
    </row>
    <row r="4299" spans="1:23"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s="1">
        <v>73.55</v>
      </c>
      <c r="T4299" s="1">
        <v>3349.1</v>
      </c>
      <c r="U4299" t="s">
        <v>24</v>
      </c>
      <c r="V4299" t="str">
        <f>IF(ctable[[#This Row],[tenure]]&lt;=12, "Short",IF(ctable[[#This Row],[tenure]]&lt;=36,"Medium","Long"))</f>
        <v>Long</v>
      </c>
      <c r="W4299">
        <f>IF(ctable[[#This Row],[Churn]]="Yes",1,0)</f>
        <v>0</v>
      </c>
    </row>
    <row r="4300" spans="1:23"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s="1">
        <v>46</v>
      </c>
      <c r="T4300" s="1">
        <v>492.1</v>
      </c>
      <c r="U4300" t="s">
        <v>24</v>
      </c>
      <c r="V4300" t="str">
        <f>IF(ctable[[#This Row],[tenure]]&lt;=12, "Short",IF(ctable[[#This Row],[tenure]]&lt;=36,"Medium","Long"))</f>
        <v>Short</v>
      </c>
      <c r="W4300">
        <f>IF(ctable[[#This Row],[Churn]]="Yes",1,0)</f>
        <v>0</v>
      </c>
    </row>
    <row r="4301" spans="1:23"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s="1">
        <v>58.55</v>
      </c>
      <c r="T4301" s="1">
        <v>1718.95</v>
      </c>
      <c r="U4301" t="s">
        <v>24</v>
      </c>
      <c r="V4301" t="str">
        <f>IF(ctable[[#This Row],[tenure]]&lt;=12, "Short",IF(ctable[[#This Row],[tenure]]&lt;=36,"Medium","Long"))</f>
        <v>Medium</v>
      </c>
      <c r="W4301">
        <f>IF(ctable[[#This Row],[Churn]]="Yes",1,0)</f>
        <v>0</v>
      </c>
    </row>
    <row r="4302" spans="1:23"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s="1">
        <v>24.6</v>
      </c>
      <c r="T4302" s="1">
        <v>605.25</v>
      </c>
      <c r="U4302" t="s">
        <v>24</v>
      </c>
      <c r="V4302" t="str">
        <f>IF(ctable[[#This Row],[tenure]]&lt;=12, "Short",IF(ctable[[#This Row],[tenure]]&lt;=36,"Medium","Long"))</f>
        <v>Medium</v>
      </c>
      <c r="W4302">
        <f>IF(ctable[[#This Row],[Churn]]="Yes",1,0)</f>
        <v>0</v>
      </c>
    </row>
    <row r="4303" spans="1:23"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s="1">
        <v>19.75</v>
      </c>
      <c r="T4303" s="1">
        <v>1344.5</v>
      </c>
      <c r="U4303" t="s">
        <v>24</v>
      </c>
      <c r="V4303" t="str">
        <f>IF(ctable[[#This Row],[tenure]]&lt;=12, "Short",IF(ctable[[#This Row],[tenure]]&lt;=36,"Medium","Long"))</f>
        <v>Long</v>
      </c>
      <c r="W4303">
        <f>IF(ctable[[#This Row],[Churn]]="Yes",1,0)</f>
        <v>0</v>
      </c>
    </row>
    <row r="4304" spans="1:23"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s="1">
        <v>86.35</v>
      </c>
      <c r="T4304" s="1">
        <v>4267.1499999999996</v>
      </c>
      <c r="U4304" t="s">
        <v>24</v>
      </c>
      <c r="V4304" t="str">
        <f>IF(ctable[[#This Row],[tenure]]&lt;=12, "Short",IF(ctable[[#This Row],[tenure]]&lt;=36,"Medium","Long"))</f>
        <v>Long</v>
      </c>
      <c r="W4304">
        <f>IF(ctable[[#This Row],[Churn]]="Yes",1,0)</f>
        <v>0</v>
      </c>
    </row>
    <row r="4305" spans="1:23"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s="1">
        <v>25.5</v>
      </c>
      <c r="T4305" s="1">
        <v>1121.05</v>
      </c>
      <c r="U4305" t="s">
        <v>24</v>
      </c>
      <c r="V4305" t="str">
        <f>IF(ctable[[#This Row],[tenure]]&lt;=12, "Short",IF(ctable[[#This Row],[tenure]]&lt;=36,"Medium","Long"))</f>
        <v>Long</v>
      </c>
      <c r="W4305">
        <f>IF(ctable[[#This Row],[Churn]]="Yes",1,0)</f>
        <v>0</v>
      </c>
    </row>
    <row r="4306" spans="1:23"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s="1">
        <v>19</v>
      </c>
      <c r="T4306" s="1">
        <v>918.7</v>
      </c>
      <c r="U4306" t="s">
        <v>24</v>
      </c>
      <c r="V4306" t="str">
        <f>IF(ctable[[#This Row],[tenure]]&lt;=12, "Short",IF(ctable[[#This Row],[tenure]]&lt;=36,"Medium","Long"))</f>
        <v>Long</v>
      </c>
      <c r="W4306">
        <f>IF(ctable[[#This Row],[Churn]]="Yes",1,0)</f>
        <v>0</v>
      </c>
    </row>
    <row r="4307" spans="1:23"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s="1">
        <v>19.55</v>
      </c>
      <c r="T4307" s="1">
        <v>521.79999999999995</v>
      </c>
      <c r="U4307" t="s">
        <v>24</v>
      </c>
      <c r="V4307" t="str">
        <f>IF(ctable[[#This Row],[tenure]]&lt;=12, "Short",IF(ctable[[#This Row],[tenure]]&lt;=36,"Medium","Long"))</f>
        <v>Medium</v>
      </c>
      <c r="W4307">
        <f>IF(ctable[[#This Row],[Churn]]="Yes",1,0)</f>
        <v>0</v>
      </c>
    </row>
    <row r="4308" spans="1:23"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s="1">
        <v>110.1</v>
      </c>
      <c r="T4308" s="1">
        <v>4469.1000000000004</v>
      </c>
      <c r="U4308" t="s">
        <v>24</v>
      </c>
      <c r="V4308" t="str">
        <f>IF(ctable[[#This Row],[tenure]]&lt;=12, "Short",IF(ctable[[#This Row],[tenure]]&lt;=36,"Medium","Long"))</f>
        <v>Long</v>
      </c>
      <c r="W4308">
        <f>IF(ctable[[#This Row],[Churn]]="Yes",1,0)</f>
        <v>0</v>
      </c>
    </row>
    <row r="4309" spans="1:23"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s="1">
        <v>96.55</v>
      </c>
      <c r="T4309" s="1">
        <v>3580.3</v>
      </c>
      <c r="U4309" t="s">
        <v>23</v>
      </c>
      <c r="V4309" t="str">
        <f>IF(ctable[[#This Row],[tenure]]&lt;=12, "Short",IF(ctable[[#This Row],[tenure]]&lt;=36,"Medium","Long"))</f>
        <v>Long</v>
      </c>
      <c r="W4309">
        <f>IF(ctable[[#This Row],[Churn]]="Yes",1,0)</f>
        <v>1</v>
      </c>
    </row>
    <row r="4310" spans="1:23"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s="1">
        <v>69.75</v>
      </c>
      <c r="T4310" s="1">
        <v>1729.35</v>
      </c>
      <c r="U4310" t="s">
        <v>24</v>
      </c>
      <c r="V4310" t="str">
        <f>IF(ctable[[#This Row],[tenure]]&lt;=12, "Short",IF(ctable[[#This Row],[tenure]]&lt;=36,"Medium","Long"))</f>
        <v>Medium</v>
      </c>
      <c r="W4310">
        <f>IF(ctable[[#This Row],[Churn]]="Yes",1,0)</f>
        <v>0</v>
      </c>
    </row>
    <row r="4311" spans="1:23"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s="1">
        <v>50.6</v>
      </c>
      <c r="T4311" s="1">
        <v>1073.3</v>
      </c>
      <c r="U4311" t="s">
        <v>24</v>
      </c>
      <c r="V4311" t="str">
        <f>IF(ctable[[#This Row],[tenure]]&lt;=12, "Short",IF(ctable[[#This Row],[tenure]]&lt;=36,"Medium","Long"))</f>
        <v>Medium</v>
      </c>
      <c r="W4311">
        <f>IF(ctable[[#This Row],[Churn]]="Yes",1,0)</f>
        <v>0</v>
      </c>
    </row>
    <row r="4312" spans="1:23"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s="1">
        <v>65.599999999999994</v>
      </c>
      <c r="T4312" s="1">
        <v>4566.5</v>
      </c>
      <c r="U4312" t="s">
        <v>24</v>
      </c>
      <c r="V4312" t="str">
        <f>IF(ctable[[#This Row],[tenure]]&lt;=12, "Short",IF(ctable[[#This Row],[tenure]]&lt;=36,"Medium","Long"))</f>
        <v>Long</v>
      </c>
      <c r="W4312">
        <f>IF(ctable[[#This Row],[Churn]]="Yes",1,0)</f>
        <v>0</v>
      </c>
    </row>
    <row r="4313" spans="1:23"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s="1">
        <v>40.1</v>
      </c>
      <c r="T4313" s="1">
        <v>293.3</v>
      </c>
      <c r="U4313" t="s">
        <v>23</v>
      </c>
      <c r="V4313" t="str">
        <f>IF(ctable[[#This Row],[tenure]]&lt;=12, "Short",IF(ctable[[#This Row],[tenure]]&lt;=36,"Medium","Long"))</f>
        <v>Short</v>
      </c>
      <c r="W4313">
        <f>IF(ctable[[#This Row],[Churn]]="Yes",1,0)</f>
        <v>1</v>
      </c>
    </row>
    <row r="4314" spans="1:23"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s="1">
        <v>82.1</v>
      </c>
      <c r="T4314" s="1">
        <v>2603.1</v>
      </c>
      <c r="U4314" t="s">
        <v>24</v>
      </c>
      <c r="V4314" t="str">
        <f>IF(ctable[[#This Row],[tenure]]&lt;=12, "Short",IF(ctable[[#This Row],[tenure]]&lt;=36,"Medium","Long"))</f>
        <v>Medium</v>
      </c>
      <c r="W4314">
        <f>IF(ctable[[#This Row],[Churn]]="Yes",1,0)</f>
        <v>0</v>
      </c>
    </row>
    <row r="4315" spans="1:23"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s="1">
        <v>79.099999999999994</v>
      </c>
      <c r="T4315" s="1">
        <v>1783.75</v>
      </c>
      <c r="U4315" t="s">
        <v>24</v>
      </c>
      <c r="V4315" t="str">
        <f>IF(ctable[[#This Row],[tenure]]&lt;=12, "Short",IF(ctable[[#This Row],[tenure]]&lt;=36,"Medium","Long"))</f>
        <v>Medium</v>
      </c>
      <c r="W4315">
        <f>IF(ctable[[#This Row],[Churn]]="Yes",1,0)</f>
        <v>0</v>
      </c>
    </row>
    <row r="4316" spans="1:23"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s="1">
        <v>101.25</v>
      </c>
      <c r="T4316" s="1">
        <v>2440.15</v>
      </c>
      <c r="U4316" t="s">
        <v>23</v>
      </c>
      <c r="V4316" t="str">
        <f>IF(ctable[[#This Row],[tenure]]&lt;=12, "Short",IF(ctable[[#This Row],[tenure]]&lt;=36,"Medium","Long"))</f>
        <v>Medium</v>
      </c>
      <c r="W4316">
        <f>IF(ctable[[#This Row],[Churn]]="Yes",1,0)</f>
        <v>1</v>
      </c>
    </row>
    <row r="4317" spans="1:23"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s="1">
        <v>79.55</v>
      </c>
      <c r="T4317" s="1">
        <v>79.55</v>
      </c>
      <c r="U4317" t="s">
        <v>23</v>
      </c>
      <c r="V4317" t="str">
        <f>IF(ctable[[#This Row],[tenure]]&lt;=12, "Short",IF(ctable[[#This Row],[tenure]]&lt;=36,"Medium","Long"))</f>
        <v>Short</v>
      </c>
      <c r="W4317">
        <f>IF(ctable[[#This Row],[Churn]]="Yes",1,0)</f>
        <v>1</v>
      </c>
    </row>
    <row r="4318" spans="1:23"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s="1">
        <v>90.65</v>
      </c>
      <c r="T4318" s="1">
        <v>6322.1</v>
      </c>
      <c r="U4318" t="s">
        <v>24</v>
      </c>
      <c r="V4318" t="str">
        <f>IF(ctable[[#This Row],[tenure]]&lt;=12, "Short",IF(ctable[[#This Row],[tenure]]&lt;=36,"Medium","Long"))</f>
        <v>Long</v>
      </c>
      <c r="W4318">
        <f>IF(ctable[[#This Row],[Churn]]="Yes",1,0)</f>
        <v>0</v>
      </c>
    </row>
    <row r="4319" spans="1:23"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s="1">
        <v>20.55</v>
      </c>
      <c r="T4319" s="1">
        <v>57.4</v>
      </c>
      <c r="U4319" t="s">
        <v>24</v>
      </c>
      <c r="V4319" t="str">
        <f>IF(ctable[[#This Row],[tenure]]&lt;=12, "Short",IF(ctable[[#This Row],[tenure]]&lt;=36,"Medium","Long"))</f>
        <v>Short</v>
      </c>
      <c r="W4319">
        <f>IF(ctable[[#This Row],[Churn]]="Yes",1,0)</f>
        <v>0</v>
      </c>
    </row>
    <row r="4320" spans="1:23"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s="1">
        <v>75.75</v>
      </c>
      <c r="T4320" s="1">
        <v>4284.6499999999996</v>
      </c>
      <c r="U4320" t="s">
        <v>24</v>
      </c>
      <c r="V4320" t="str">
        <f>IF(ctable[[#This Row],[tenure]]&lt;=12, "Short",IF(ctable[[#This Row],[tenure]]&lt;=36,"Medium","Long"))</f>
        <v>Long</v>
      </c>
      <c r="W4320">
        <f>IF(ctable[[#This Row],[Churn]]="Yes",1,0)</f>
        <v>0</v>
      </c>
    </row>
    <row r="4321" spans="1:23"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s="1">
        <v>110</v>
      </c>
      <c r="T4321" s="1">
        <v>7138.65</v>
      </c>
      <c r="U4321" t="s">
        <v>24</v>
      </c>
      <c r="V4321" t="str">
        <f>IF(ctable[[#This Row],[tenure]]&lt;=12, "Short",IF(ctable[[#This Row],[tenure]]&lt;=36,"Medium","Long"))</f>
        <v>Long</v>
      </c>
      <c r="W4321">
        <f>IF(ctable[[#This Row],[Churn]]="Yes",1,0)</f>
        <v>0</v>
      </c>
    </row>
    <row r="4322" spans="1:23"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s="1">
        <v>20.85</v>
      </c>
      <c r="T4322" s="1">
        <v>1539.75</v>
      </c>
      <c r="U4322" t="s">
        <v>24</v>
      </c>
      <c r="V4322" t="str">
        <f>IF(ctable[[#This Row],[tenure]]&lt;=12, "Short",IF(ctable[[#This Row],[tenure]]&lt;=36,"Medium","Long"))</f>
        <v>Long</v>
      </c>
      <c r="W4322">
        <f>IF(ctable[[#This Row],[Churn]]="Yes",1,0)</f>
        <v>0</v>
      </c>
    </row>
    <row r="4323" spans="1:23"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s="1">
        <v>80.349999999999994</v>
      </c>
      <c r="T4323" s="1">
        <v>1058.0999999999999</v>
      </c>
      <c r="U4323" t="s">
        <v>24</v>
      </c>
      <c r="V4323" t="str">
        <f>IF(ctable[[#This Row],[tenure]]&lt;=12, "Short",IF(ctable[[#This Row],[tenure]]&lt;=36,"Medium","Long"))</f>
        <v>Medium</v>
      </c>
      <c r="W4323">
        <f>IF(ctable[[#This Row],[Churn]]="Yes",1,0)</f>
        <v>0</v>
      </c>
    </row>
    <row r="4324" spans="1:23"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s="1">
        <v>70.150000000000006</v>
      </c>
      <c r="T4324" s="1">
        <v>123.8</v>
      </c>
      <c r="U4324" t="s">
        <v>24</v>
      </c>
      <c r="V4324" t="str">
        <f>IF(ctable[[#This Row],[tenure]]&lt;=12, "Short",IF(ctable[[#This Row],[tenure]]&lt;=36,"Medium","Long"))</f>
        <v>Short</v>
      </c>
      <c r="W4324">
        <f>IF(ctable[[#This Row],[Churn]]="Yes",1,0)</f>
        <v>0</v>
      </c>
    </row>
    <row r="4325" spans="1:23"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s="1">
        <v>84.05</v>
      </c>
      <c r="T4325" s="1">
        <v>2781.85</v>
      </c>
      <c r="U4325" t="s">
        <v>23</v>
      </c>
      <c r="V4325" t="str">
        <f>IF(ctable[[#This Row],[tenure]]&lt;=12, "Short",IF(ctable[[#This Row],[tenure]]&lt;=36,"Medium","Long"))</f>
        <v>Medium</v>
      </c>
      <c r="W4325">
        <f>IF(ctable[[#This Row],[Churn]]="Yes",1,0)</f>
        <v>1</v>
      </c>
    </row>
    <row r="4326" spans="1:23"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s="1">
        <v>67.45</v>
      </c>
      <c r="T4326" s="1">
        <v>2731</v>
      </c>
      <c r="U4326" t="s">
        <v>24</v>
      </c>
      <c r="V4326" t="str">
        <f>IF(ctable[[#This Row],[tenure]]&lt;=12, "Short",IF(ctable[[#This Row],[tenure]]&lt;=36,"Medium","Long"))</f>
        <v>Long</v>
      </c>
      <c r="W4326">
        <f>IF(ctable[[#This Row],[Churn]]="Yes",1,0)</f>
        <v>0</v>
      </c>
    </row>
    <row r="4327" spans="1:23"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s="1">
        <v>20.75</v>
      </c>
      <c r="T4327" s="1">
        <v>20.75</v>
      </c>
      <c r="U4327" t="s">
        <v>24</v>
      </c>
      <c r="V4327" t="str">
        <f>IF(ctable[[#This Row],[tenure]]&lt;=12, "Short",IF(ctable[[#This Row],[tenure]]&lt;=36,"Medium","Long"))</f>
        <v>Short</v>
      </c>
      <c r="W4327">
        <f>IF(ctable[[#This Row],[Churn]]="Yes",1,0)</f>
        <v>0</v>
      </c>
    </row>
    <row r="4328" spans="1:23"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s="1">
        <v>89.1</v>
      </c>
      <c r="T4328" s="1">
        <v>89.1</v>
      </c>
      <c r="U4328" t="s">
        <v>23</v>
      </c>
      <c r="V4328" t="str">
        <f>IF(ctable[[#This Row],[tenure]]&lt;=12, "Short",IF(ctable[[#This Row],[tenure]]&lt;=36,"Medium","Long"))</f>
        <v>Short</v>
      </c>
      <c r="W4328">
        <f>IF(ctable[[#This Row],[Churn]]="Yes",1,0)</f>
        <v>1</v>
      </c>
    </row>
    <row r="4329" spans="1:23"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s="1">
        <v>69.900000000000006</v>
      </c>
      <c r="T4329" s="1">
        <v>497.3</v>
      </c>
      <c r="U4329" t="s">
        <v>24</v>
      </c>
      <c r="V4329" t="str">
        <f>IF(ctable[[#This Row],[tenure]]&lt;=12, "Short",IF(ctable[[#This Row],[tenure]]&lt;=36,"Medium","Long"))</f>
        <v>Short</v>
      </c>
      <c r="W4329">
        <f>IF(ctable[[#This Row],[Churn]]="Yes",1,0)</f>
        <v>0</v>
      </c>
    </row>
    <row r="4330" spans="1:23"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s="1">
        <v>51.1</v>
      </c>
      <c r="T4330" s="1">
        <v>711.15</v>
      </c>
      <c r="U4330" t="s">
        <v>24</v>
      </c>
      <c r="V4330" t="str">
        <f>IF(ctable[[#This Row],[tenure]]&lt;=12, "Short",IF(ctable[[#This Row],[tenure]]&lt;=36,"Medium","Long"))</f>
        <v>Medium</v>
      </c>
      <c r="W4330">
        <f>IF(ctable[[#This Row],[Churn]]="Yes",1,0)</f>
        <v>0</v>
      </c>
    </row>
    <row r="4331" spans="1:23"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s="1">
        <v>94.4</v>
      </c>
      <c r="T4331" s="1">
        <v>1607.2</v>
      </c>
      <c r="U4331" t="s">
        <v>23</v>
      </c>
      <c r="V4331" t="str">
        <f>IF(ctable[[#This Row],[tenure]]&lt;=12, "Short",IF(ctable[[#This Row],[tenure]]&lt;=36,"Medium","Long"))</f>
        <v>Medium</v>
      </c>
      <c r="W4331">
        <f>IF(ctable[[#This Row],[Churn]]="Yes",1,0)</f>
        <v>1</v>
      </c>
    </row>
    <row r="4332" spans="1:23"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s="1">
        <v>78.25</v>
      </c>
      <c r="T4332" s="1">
        <v>1490.95</v>
      </c>
      <c r="U4332" t="s">
        <v>23</v>
      </c>
      <c r="V4332" t="str">
        <f>IF(ctable[[#This Row],[tenure]]&lt;=12, "Short",IF(ctable[[#This Row],[tenure]]&lt;=36,"Medium","Long"))</f>
        <v>Medium</v>
      </c>
      <c r="W4332">
        <f>IF(ctable[[#This Row],[Churn]]="Yes",1,0)</f>
        <v>1</v>
      </c>
    </row>
    <row r="4333" spans="1:23"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s="1">
        <v>25.55</v>
      </c>
      <c r="T4333" s="1">
        <v>1898.1</v>
      </c>
      <c r="U4333" t="s">
        <v>24</v>
      </c>
      <c r="V4333" t="str">
        <f>IF(ctable[[#This Row],[tenure]]&lt;=12, "Short",IF(ctable[[#This Row],[tenure]]&lt;=36,"Medium","Long"))</f>
        <v>Long</v>
      </c>
      <c r="W4333">
        <f>IF(ctable[[#This Row],[Churn]]="Yes",1,0)</f>
        <v>0</v>
      </c>
    </row>
    <row r="4334" spans="1:23"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s="1">
        <v>60</v>
      </c>
      <c r="T4334" s="1">
        <v>3273.95</v>
      </c>
      <c r="U4334" t="s">
        <v>24</v>
      </c>
      <c r="V4334" t="str">
        <f>IF(ctable[[#This Row],[tenure]]&lt;=12, "Short",IF(ctable[[#This Row],[tenure]]&lt;=36,"Medium","Long"))</f>
        <v>Long</v>
      </c>
      <c r="W4334">
        <f>IF(ctable[[#This Row],[Churn]]="Yes",1,0)</f>
        <v>0</v>
      </c>
    </row>
    <row r="4335" spans="1:23"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s="1">
        <v>90.55</v>
      </c>
      <c r="T4335" s="1">
        <v>2929.75</v>
      </c>
      <c r="U4335" t="s">
        <v>24</v>
      </c>
      <c r="V4335" t="str">
        <f>IF(ctable[[#This Row],[tenure]]&lt;=12, "Short",IF(ctable[[#This Row],[tenure]]&lt;=36,"Medium","Long"))</f>
        <v>Medium</v>
      </c>
      <c r="W4335">
        <f>IF(ctable[[#This Row],[Churn]]="Yes",1,0)</f>
        <v>0</v>
      </c>
    </row>
    <row r="4336" spans="1:23"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s="1">
        <v>76.400000000000006</v>
      </c>
      <c r="T4336" s="1">
        <v>838.7</v>
      </c>
      <c r="U4336" t="s">
        <v>24</v>
      </c>
      <c r="V4336" t="str">
        <f>IF(ctable[[#This Row],[tenure]]&lt;=12, "Short",IF(ctable[[#This Row],[tenure]]&lt;=36,"Medium","Long"))</f>
        <v>Short</v>
      </c>
      <c r="W4336">
        <f>IF(ctable[[#This Row],[Churn]]="Yes",1,0)</f>
        <v>0</v>
      </c>
    </row>
    <row r="4337" spans="1:23"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s="1">
        <v>84.95</v>
      </c>
      <c r="T4337" s="1">
        <v>1443.65</v>
      </c>
      <c r="U4337" t="s">
        <v>24</v>
      </c>
      <c r="V4337" t="str">
        <f>IF(ctable[[#This Row],[tenure]]&lt;=12, "Short",IF(ctable[[#This Row],[tenure]]&lt;=36,"Medium","Long"))</f>
        <v>Medium</v>
      </c>
      <c r="W4337">
        <f>IF(ctable[[#This Row],[Churn]]="Yes",1,0)</f>
        <v>0</v>
      </c>
    </row>
    <row r="4338" spans="1:23"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s="1">
        <v>110.1</v>
      </c>
      <c r="T4338" s="1">
        <v>7746.7</v>
      </c>
      <c r="U4338" t="s">
        <v>24</v>
      </c>
      <c r="V4338" t="str">
        <f>IF(ctable[[#This Row],[tenure]]&lt;=12, "Short",IF(ctable[[#This Row],[tenure]]&lt;=36,"Medium","Long"))</f>
        <v>Long</v>
      </c>
      <c r="W4338">
        <f>IF(ctable[[#This Row],[Churn]]="Yes",1,0)</f>
        <v>0</v>
      </c>
    </row>
    <row r="4339" spans="1:23"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s="1">
        <v>99.65</v>
      </c>
      <c r="T4339" s="1">
        <v>6951.15</v>
      </c>
      <c r="U4339" t="s">
        <v>24</v>
      </c>
      <c r="V4339" t="str">
        <f>IF(ctable[[#This Row],[tenure]]&lt;=12, "Short",IF(ctable[[#This Row],[tenure]]&lt;=36,"Medium","Long"))</f>
        <v>Long</v>
      </c>
      <c r="W4339">
        <f>IF(ctable[[#This Row],[Churn]]="Yes",1,0)</f>
        <v>0</v>
      </c>
    </row>
    <row r="4340" spans="1:23"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s="1">
        <v>45.4</v>
      </c>
      <c r="T4340" s="1">
        <v>214.75</v>
      </c>
      <c r="U4340" t="s">
        <v>24</v>
      </c>
      <c r="V4340" t="str">
        <f>IF(ctable[[#This Row],[tenure]]&lt;=12, "Short",IF(ctable[[#This Row],[tenure]]&lt;=36,"Medium","Long"))</f>
        <v>Short</v>
      </c>
      <c r="W4340">
        <f>IF(ctable[[#This Row],[Churn]]="Yes",1,0)</f>
        <v>0</v>
      </c>
    </row>
    <row r="4341" spans="1:23"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s="1">
        <v>69</v>
      </c>
      <c r="T4341" s="1">
        <v>2669.45</v>
      </c>
      <c r="U4341" t="s">
        <v>24</v>
      </c>
      <c r="V4341" t="str">
        <f>IF(ctable[[#This Row],[tenure]]&lt;=12, "Short",IF(ctable[[#This Row],[tenure]]&lt;=36,"Medium","Long"))</f>
        <v>Long</v>
      </c>
      <c r="W4341">
        <f>IF(ctable[[#This Row],[Churn]]="Yes",1,0)</f>
        <v>0</v>
      </c>
    </row>
    <row r="4342" spans="1:23"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s="1">
        <v>48.65</v>
      </c>
      <c r="T4342" s="1">
        <v>235.2</v>
      </c>
      <c r="U4342" t="s">
        <v>24</v>
      </c>
      <c r="V4342" t="str">
        <f>IF(ctable[[#This Row],[tenure]]&lt;=12, "Short",IF(ctable[[#This Row],[tenure]]&lt;=36,"Medium","Long"))</f>
        <v>Short</v>
      </c>
      <c r="W4342">
        <f>IF(ctable[[#This Row],[Churn]]="Yes",1,0)</f>
        <v>0</v>
      </c>
    </row>
    <row r="4343" spans="1:23"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s="1">
        <v>44.15</v>
      </c>
      <c r="T4343" s="1">
        <v>92.65</v>
      </c>
      <c r="U4343" t="s">
        <v>23</v>
      </c>
      <c r="V4343" t="str">
        <f>IF(ctable[[#This Row],[tenure]]&lt;=12, "Short",IF(ctable[[#This Row],[tenure]]&lt;=36,"Medium","Long"))</f>
        <v>Short</v>
      </c>
      <c r="W4343">
        <f>IF(ctable[[#This Row],[Churn]]="Yes",1,0)</f>
        <v>1</v>
      </c>
    </row>
    <row r="4344" spans="1:23"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s="1">
        <v>59.85</v>
      </c>
      <c r="T4344" s="1">
        <v>3103.25</v>
      </c>
      <c r="U4344" t="s">
        <v>24</v>
      </c>
      <c r="V4344" t="str">
        <f>IF(ctable[[#This Row],[tenure]]&lt;=12, "Short",IF(ctable[[#This Row],[tenure]]&lt;=36,"Medium","Long"))</f>
        <v>Long</v>
      </c>
      <c r="W4344">
        <f>IF(ctable[[#This Row],[Churn]]="Yes",1,0)</f>
        <v>0</v>
      </c>
    </row>
    <row r="4345" spans="1:23"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s="1">
        <v>75.75</v>
      </c>
      <c r="T4345" s="1">
        <v>606.25</v>
      </c>
      <c r="U4345" t="s">
        <v>23</v>
      </c>
      <c r="V4345" t="str">
        <f>IF(ctable[[#This Row],[tenure]]&lt;=12, "Short",IF(ctable[[#This Row],[tenure]]&lt;=36,"Medium","Long"))</f>
        <v>Short</v>
      </c>
      <c r="W4345">
        <f>IF(ctable[[#This Row],[Churn]]="Yes",1,0)</f>
        <v>1</v>
      </c>
    </row>
    <row r="4346" spans="1:23"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s="1">
        <v>80.650000000000006</v>
      </c>
      <c r="T4346" s="1">
        <v>5330.2</v>
      </c>
      <c r="U4346" t="s">
        <v>24</v>
      </c>
      <c r="V4346" t="str">
        <f>IF(ctable[[#This Row],[tenure]]&lt;=12, "Short",IF(ctable[[#This Row],[tenure]]&lt;=36,"Medium","Long"))</f>
        <v>Long</v>
      </c>
      <c r="W4346">
        <f>IF(ctable[[#This Row],[Churn]]="Yes",1,0)</f>
        <v>0</v>
      </c>
    </row>
    <row r="4347" spans="1:23"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s="1">
        <v>20.55</v>
      </c>
      <c r="T4347" s="1">
        <v>1403.1</v>
      </c>
      <c r="U4347" t="s">
        <v>24</v>
      </c>
      <c r="V4347" t="str">
        <f>IF(ctable[[#This Row],[tenure]]&lt;=12, "Short",IF(ctable[[#This Row],[tenure]]&lt;=36,"Medium","Long"))</f>
        <v>Long</v>
      </c>
      <c r="W4347">
        <f>IF(ctable[[#This Row],[Churn]]="Yes",1,0)</f>
        <v>0</v>
      </c>
    </row>
    <row r="4348" spans="1:23"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s="1">
        <v>66.400000000000006</v>
      </c>
      <c r="T4348" s="1">
        <v>2727.8</v>
      </c>
      <c r="U4348" t="s">
        <v>24</v>
      </c>
      <c r="V4348" t="str">
        <f>IF(ctable[[#This Row],[tenure]]&lt;=12, "Short",IF(ctable[[#This Row],[tenure]]&lt;=36,"Medium","Long"))</f>
        <v>Long</v>
      </c>
      <c r="W4348">
        <f>IF(ctable[[#This Row],[Churn]]="Yes",1,0)</f>
        <v>0</v>
      </c>
    </row>
    <row r="4349" spans="1:23"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s="1">
        <v>100.2</v>
      </c>
      <c r="T4349" s="1">
        <v>5038.45</v>
      </c>
      <c r="U4349" t="s">
        <v>24</v>
      </c>
      <c r="V4349" t="str">
        <f>IF(ctable[[#This Row],[tenure]]&lt;=12, "Short",IF(ctable[[#This Row],[tenure]]&lt;=36,"Medium","Long"))</f>
        <v>Long</v>
      </c>
      <c r="W4349">
        <f>IF(ctable[[#This Row],[Churn]]="Yes",1,0)</f>
        <v>0</v>
      </c>
    </row>
    <row r="4350" spans="1:23"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s="1">
        <v>19.100000000000001</v>
      </c>
      <c r="T4350" s="1">
        <v>19.100000000000001</v>
      </c>
      <c r="U4350" t="s">
        <v>23</v>
      </c>
      <c r="V4350" t="str">
        <f>IF(ctable[[#This Row],[tenure]]&lt;=12, "Short",IF(ctable[[#This Row],[tenure]]&lt;=36,"Medium","Long"))</f>
        <v>Short</v>
      </c>
      <c r="W4350">
        <f>IF(ctable[[#This Row],[Churn]]="Yes",1,0)</f>
        <v>1</v>
      </c>
    </row>
    <row r="4351" spans="1:23"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s="1">
        <v>80.3</v>
      </c>
      <c r="T4351" s="1">
        <v>80.3</v>
      </c>
      <c r="U4351" t="s">
        <v>23</v>
      </c>
      <c r="V4351" t="str">
        <f>IF(ctable[[#This Row],[tenure]]&lt;=12, "Short",IF(ctable[[#This Row],[tenure]]&lt;=36,"Medium","Long"))</f>
        <v>Short</v>
      </c>
      <c r="W4351">
        <f>IF(ctable[[#This Row],[Churn]]="Yes",1,0)</f>
        <v>1</v>
      </c>
    </row>
    <row r="4352" spans="1:23"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s="1">
        <v>44.55</v>
      </c>
      <c r="T4352" s="1">
        <v>1462.6</v>
      </c>
      <c r="U4352" t="s">
        <v>24</v>
      </c>
      <c r="V4352" t="str">
        <f>IF(ctable[[#This Row],[tenure]]&lt;=12, "Short",IF(ctable[[#This Row],[tenure]]&lt;=36,"Medium","Long"))</f>
        <v>Medium</v>
      </c>
      <c r="W4352">
        <f>IF(ctable[[#This Row],[Churn]]="Yes",1,0)</f>
        <v>0</v>
      </c>
    </row>
    <row r="4353" spans="1:23"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s="1">
        <v>20.350000000000001</v>
      </c>
      <c r="T4353" s="1">
        <v>150.6</v>
      </c>
      <c r="U4353" t="s">
        <v>24</v>
      </c>
      <c r="V4353" t="str">
        <f>IF(ctable[[#This Row],[tenure]]&lt;=12, "Short",IF(ctable[[#This Row],[tenure]]&lt;=36,"Medium","Long"))</f>
        <v>Short</v>
      </c>
      <c r="W4353">
        <f>IF(ctable[[#This Row],[Churn]]="Yes",1,0)</f>
        <v>0</v>
      </c>
    </row>
    <row r="4354" spans="1:23"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s="1">
        <v>91.8</v>
      </c>
      <c r="T4354" s="1">
        <v>5960.5</v>
      </c>
      <c r="U4354" t="s">
        <v>24</v>
      </c>
      <c r="V4354" t="str">
        <f>IF(ctable[[#This Row],[tenure]]&lt;=12, "Short",IF(ctable[[#This Row],[tenure]]&lt;=36,"Medium","Long"))</f>
        <v>Long</v>
      </c>
      <c r="W4354">
        <f>IF(ctable[[#This Row],[Churn]]="Yes",1,0)</f>
        <v>0</v>
      </c>
    </row>
    <row r="4355" spans="1:23"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s="1">
        <v>74.900000000000006</v>
      </c>
      <c r="T4355" s="1">
        <v>74.900000000000006</v>
      </c>
      <c r="U4355" t="s">
        <v>23</v>
      </c>
      <c r="V4355" t="str">
        <f>IF(ctable[[#This Row],[tenure]]&lt;=12, "Short",IF(ctable[[#This Row],[tenure]]&lt;=36,"Medium","Long"))</f>
        <v>Short</v>
      </c>
      <c r="W4355">
        <f>IF(ctable[[#This Row],[Churn]]="Yes",1,0)</f>
        <v>1</v>
      </c>
    </row>
    <row r="4356" spans="1:23"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s="1">
        <v>20.2</v>
      </c>
      <c r="T4356" s="1">
        <v>1192.3</v>
      </c>
      <c r="U4356" t="s">
        <v>24</v>
      </c>
      <c r="V4356" t="str">
        <f>IF(ctable[[#This Row],[tenure]]&lt;=12, "Short",IF(ctable[[#This Row],[tenure]]&lt;=36,"Medium","Long"))</f>
        <v>Long</v>
      </c>
      <c r="W4356">
        <f>IF(ctable[[#This Row],[Churn]]="Yes",1,0)</f>
        <v>0</v>
      </c>
    </row>
    <row r="4357" spans="1:23"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s="1">
        <v>50.35</v>
      </c>
      <c r="T4357" s="1">
        <v>314.55</v>
      </c>
      <c r="U4357" t="s">
        <v>24</v>
      </c>
      <c r="V4357" t="str">
        <f>IF(ctable[[#This Row],[tenure]]&lt;=12, "Short",IF(ctable[[#This Row],[tenure]]&lt;=36,"Medium","Long"))</f>
        <v>Short</v>
      </c>
      <c r="W4357">
        <f>IF(ctable[[#This Row],[Churn]]="Yes",1,0)</f>
        <v>0</v>
      </c>
    </row>
    <row r="4358" spans="1:23"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s="1">
        <v>18.8</v>
      </c>
      <c r="T4358" s="1">
        <v>56</v>
      </c>
      <c r="U4358" t="s">
        <v>24</v>
      </c>
      <c r="V4358" t="str">
        <f>IF(ctable[[#This Row],[tenure]]&lt;=12, "Short",IF(ctable[[#This Row],[tenure]]&lt;=36,"Medium","Long"))</f>
        <v>Short</v>
      </c>
      <c r="W4358">
        <f>IF(ctable[[#This Row],[Churn]]="Yes",1,0)</f>
        <v>0</v>
      </c>
    </row>
    <row r="4359" spans="1:23"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s="1">
        <v>20.45</v>
      </c>
      <c r="T4359" s="1">
        <v>330.8</v>
      </c>
      <c r="U4359" t="s">
        <v>24</v>
      </c>
      <c r="V4359" t="str">
        <f>IF(ctable[[#This Row],[tenure]]&lt;=12, "Short",IF(ctable[[#This Row],[tenure]]&lt;=36,"Medium","Long"))</f>
        <v>Medium</v>
      </c>
      <c r="W4359">
        <f>IF(ctable[[#This Row],[Churn]]="Yes",1,0)</f>
        <v>0</v>
      </c>
    </row>
    <row r="4360" spans="1:23"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s="1">
        <v>64.75</v>
      </c>
      <c r="T4360" s="1">
        <v>877.35</v>
      </c>
      <c r="U4360" t="s">
        <v>24</v>
      </c>
      <c r="V4360" t="str">
        <f>IF(ctable[[#This Row],[tenure]]&lt;=12, "Short",IF(ctable[[#This Row],[tenure]]&lt;=36,"Medium","Long"))</f>
        <v>Medium</v>
      </c>
      <c r="W4360">
        <f>IF(ctable[[#This Row],[Churn]]="Yes",1,0)</f>
        <v>0</v>
      </c>
    </row>
    <row r="4361" spans="1:23"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s="1">
        <v>98.7</v>
      </c>
      <c r="T4361" s="1">
        <v>2249.1</v>
      </c>
      <c r="U4361" t="s">
        <v>24</v>
      </c>
      <c r="V4361" t="str">
        <f>IF(ctable[[#This Row],[tenure]]&lt;=12, "Short",IF(ctable[[#This Row],[tenure]]&lt;=36,"Medium","Long"))</f>
        <v>Medium</v>
      </c>
      <c r="W4361">
        <f>IF(ctable[[#This Row],[Churn]]="Yes",1,0)</f>
        <v>0</v>
      </c>
    </row>
    <row r="4362" spans="1:23"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s="1">
        <v>89.45</v>
      </c>
      <c r="T4362" s="1">
        <v>2807.65</v>
      </c>
      <c r="U4362" t="s">
        <v>24</v>
      </c>
      <c r="V4362" t="str">
        <f>IF(ctable[[#This Row],[tenure]]&lt;=12, "Short",IF(ctable[[#This Row],[tenure]]&lt;=36,"Medium","Long"))</f>
        <v>Medium</v>
      </c>
      <c r="W4362">
        <f>IF(ctable[[#This Row],[Churn]]="Yes",1,0)</f>
        <v>0</v>
      </c>
    </row>
    <row r="4363" spans="1:23"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s="1">
        <v>58.75</v>
      </c>
      <c r="T4363" s="1">
        <v>1696.2</v>
      </c>
      <c r="U4363" t="s">
        <v>24</v>
      </c>
      <c r="V4363" t="str">
        <f>IF(ctable[[#This Row],[tenure]]&lt;=12, "Short",IF(ctable[[#This Row],[tenure]]&lt;=36,"Medium","Long"))</f>
        <v>Medium</v>
      </c>
      <c r="W4363">
        <f>IF(ctable[[#This Row],[Churn]]="Yes",1,0)</f>
        <v>0</v>
      </c>
    </row>
    <row r="4364" spans="1:23"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s="1">
        <v>20.7</v>
      </c>
      <c r="T4364" s="1">
        <v>1032.05</v>
      </c>
      <c r="U4364" t="s">
        <v>24</v>
      </c>
      <c r="V4364" t="str">
        <f>IF(ctable[[#This Row],[tenure]]&lt;=12, "Short",IF(ctable[[#This Row],[tenure]]&lt;=36,"Medium","Long"))</f>
        <v>Long</v>
      </c>
      <c r="W4364">
        <f>IF(ctable[[#This Row],[Churn]]="Yes",1,0)</f>
        <v>0</v>
      </c>
    </row>
    <row r="4365" spans="1:23"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s="1">
        <v>85.6</v>
      </c>
      <c r="T4365" s="1">
        <v>4902.8</v>
      </c>
      <c r="U4365" t="s">
        <v>24</v>
      </c>
      <c r="V4365" t="str">
        <f>IF(ctable[[#This Row],[tenure]]&lt;=12, "Short",IF(ctable[[#This Row],[tenure]]&lt;=36,"Medium","Long"))</f>
        <v>Long</v>
      </c>
      <c r="W4365">
        <f>IF(ctable[[#This Row],[Churn]]="Yes",1,0)</f>
        <v>0</v>
      </c>
    </row>
    <row r="4366" spans="1:23"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s="1">
        <v>80.3</v>
      </c>
      <c r="T4366" s="1">
        <v>4995.3500000000004</v>
      </c>
      <c r="U4366" t="s">
        <v>24</v>
      </c>
      <c r="V4366" t="str">
        <f>IF(ctable[[#This Row],[tenure]]&lt;=12, "Short",IF(ctable[[#This Row],[tenure]]&lt;=36,"Medium","Long"))</f>
        <v>Long</v>
      </c>
      <c r="W4366">
        <f>IF(ctable[[#This Row],[Churn]]="Yes",1,0)</f>
        <v>0</v>
      </c>
    </row>
    <row r="4367" spans="1:23"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s="1">
        <v>79.8</v>
      </c>
      <c r="T4367" s="1">
        <v>5034.05</v>
      </c>
      <c r="U4367" t="s">
        <v>24</v>
      </c>
      <c r="V4367" t="str">
        <f>IF(ctable[[#This Row],[tenure]]&lt;=12, "Short",IF(ctable[[#This Row],[tenure]]&lt;=36,"Medium","Long"))</f>
        <v>Long</v>
      </c>
      <c r="W4367">
        <f>IF(ctable[[#This Row],[Churn]]="Yes",1,0)</f>
        <v>0</v>
      </c>
    </row>
    <row r="4368" spans="1:23"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s="1">
        <v>79.849999999999994</v>
      </c>
      <c r="T4368" s="1">
        <v>1857.75</v>
      </c>
      <c r="U4368" t="s">
        <v>24</v>
      </c>
      <c r="V4368" t="str">
        <f>IF(ctable[[#This Row],[tenure]]&lt;=12, "Short",IF(ctable[[#This Row],[tenure]]&lt;=36,"Medium","Long"))</f>
        <v>Medium</v>
      </c>
      <c r="W4368">
        <f>IF(ctable[[#This Row],[Churn]]="Yes",1,0)</f>
        <v>0</v>
      </c>
    </row>
    <row r="4369" spans="1:23"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s="1">
        <v>54.1</v>
      </c>
      <c r="T4369" s="1">
        <v>1992.85</v>
      </c>
      <c r="U4369" t="s">
        <v>24</v>
      </c>
      <c r="V4369" t="str">
        <f>IF(ctable[[#This Row],[tenure]]&lt;=12, "Short",IF(ctable[[#This Row],[tenure]]&lt;=36,"Medium","Long"))</f>
        <v>Medium</v>
      </c>
      <c r="W4369">
        <f>IF(ctable[[#This Row],[Churn]]="Yes",1,0)</f>
        <v>0</v>
      </c>
    </row>
    <row r="4370" spans="1:23"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s="1">
        <v>80.849999999999994</v>
      </c>
      <c r="T4370" s="1">
        <v>751.65</v>
      </c>
      <c r="U4370" t="s">
        <v>23</v>
      </c>
      <c r="V4370" t="str">
        <f>IF(ctable[[#This Row],[tenure]]&lt;=12, "Short",IF(ctable[[#This Row],[tenure]]&lt;=36,"Medium","Long"))</f>
        <v>Short</v>
      </c>
      <c r="W4370">
        <f>IF(ctable[[#This Row],[Churn]]="Yes",1,0)</f>
        <v>1</v>
      </c>
    </row>
    <row r="4371" spans="1:23"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s="1">
        <v>24.75</v>
      </c>
      <c r="T4371" s="1">
        <v>66.95</v>
      </c>
      <c r="U4371" t="s">
        <v>23</v>
      </c>
      <c r="V4371" t="str">
        <f>IF(ctable[[#This Row],[tenure]]&lt;=12, "Short",IF(ctable[[#This Row],[tenure]]&lt;=36,"Medium","Long"))</f>
        <v>Short</v>
      </c>
      <c r="W4371">
        <f>IF(ctable[[#This Row],[Churn]]="Yes",1,0)</f>
        <v>1</v>
      </c>
    </row>
    <row r="4372" spans="1:23"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s="1">
        <v>80.900000000000006</v>
      </c>
      <c r="T4372" s="1">
        <v>1714.95</v>
      </c>
      <c r="U4372" t="s">
        <v>24</v>
      </c>
      <c r="V4372" t="str">
        <f>IF(ctable[[#This Row],[tenure]]&lt;=12, "Short",IF(ctable[[#This Row],[tenure]]&lt;=36,"Medium","Long"))</f>
        <v>Medium</v>
      </c>
      <c r="W4372">
        <f>IF(ctable[[#This Row],[Churn]]="Yes",1,0)</f>
        <v>0</v>
      </c>
    </row>
    <row r="4373" spans="1:23"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s="1">
        <v>24.5</v>
      </c>
      <c r="T4373" s="1">
        <v>343.6</v>
      </c>
      <c r="U4373" t="s">
        <v>24</v>
      </c>
      <c r="V4373" t="str">
        <f>IF(ctable[[#This Row],[tenure]]&lt;=12, "Short",IF(ctable[[#This Row],[tenure]]&lt;=36,"Medium","Long"))</f>
        <v>Medium</v>
      </c>
      <c r="W4373">
        <f>IF(ctable[[#This Row],[Churn]]="Yes",1,0)</f>
        <v>0</v>
      </c>
    </row>
    <row r="4374" spans="1:23"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s="1">
        <v>20.149999999999999</v>
      </c>
      <c r="T4374" s="1">
        <v>20.149999999999999</v>
      </c>
      <c r="U4374" t="s">
        <v>24</v>
      </c>
      <c r="V4374" t="str">
        <f>IF(ctable[[#This Row],[tenure]]&lt;=12, "Short",IF(ctable[[#This Row],[tenure]]&lt;=36,"Medium","Long"))</f>
        <v>Short</v>
      </c>
      <c r="W4374">
        <f>IF(ctable[[#This Row],[Churn]]="Yes",1,0)</f>
        <v>0</v>
      </c>
    </row>
    <row r="4375" spans="1:23"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s="1">
        <v>20.05</v>
      </c>
      <c r="T4375" s="1">
        <v>520.1</v>
      </c>
      <c r="U4375" t="s">
        <v>24</v>
      </c>
      <c r="V4375" t="str">
        <f>IF(ctable[[#This Row],[tenure]]&lt;=12, "Short",IF(ctable[[#This Row],[tenure]]&lt;=36,"Medium","Long"))</f>
        <v>Medium</v>
      </c>
      <c r="W4375">
        <f>IF(ctable[[#This Row],[Churn]]="Yes",1,0)</f>
        <v>0</v>
      </c>
    </row>
    <row r="4376" spans="1:23"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s="1">
        <v>19.600000000000001</v>
      </c>
      <c r="T4376" s="1">
        <v>1387.45</v>
      </c>
      <c r="U4376" t="s">
        <v>24</v>
      </c>
      <c r="V4376" t="str">
        <f>IF(ctable[[#This Row],[tenure]]&lt;=12, "Short",IF(ctable[[#This Row],[tenure]]&lt;=36,"Medium","Long"))</f>
        <v>Long</v>
      </c>
      <c r="W4376">
        <f>IF(ctable[[#This Row],[Churn]]="Yes",1,0)</f>
        <v>0</v>
      </c>
    </row>
    <row r="4377" spans="1:23"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s="1">
        <v>114.3</v>
      </c>
      <c r="T4377" s="1">
        <v>7383.7</v>
      </c>
      <c r="U4377" t="s">
        <v>24</v>
      </c>
      <c r="V4377" t="str">
        <f>IF(ctable[[#This Row],[tenure]]&lt;=12, "Short",IF(ctable[[#This Row],[tenure]]&lt;=36,"Medium","Long"))</f>
        <v>Long</v>
      </c>
      <c r="W4377">
        <f>IF(ctable[[#This Row],[Churn]]="Yes",1,0)</f>
        <v>0</v>
      </c>
    </row>
    <row r="4378" spans="1:23"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s="1">
        <v>100.3</v>
      </c>
      <c r="T4378" s="1">
        <v>4483.95</v>
      </c>
      <c r="U4378" t="s">
        <v>24</v>
      </c>
      <c r="V4378" t="str">
        <f>IF(ctable[[#This Row],[tenure]]&lt;=12, "Short",IF(ctable[[#This Row],[tenure]]&lt;=36,"Medium","Long"))</f>
        <v>Long</v>
      </c>
      <c r="W4378">
        <f>IF(ctable[[#This Row],[Churn]]="Yes",1,0)</f>
        <v>0</v>
      </c>
    </row>
    <row r="4379" spans="1:23"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s="1">
        <v>80</v>
      </c>
      <c r="T4379" s="1">
        <v>1706.45</v>
      </c>
      <c r="U4379" t="s">
        <v>24</v>
      </c>
      <c r="V4379" t="str">
        <f>IF(ctable[[#This Row],[tenure]]&lt;=12, "Short",IF(ctable[[#This Row],[tenure]]&lt;=36,"Medium","Long"))</f>
        <v>Medium</v>
      </c>
      <c r="W4379">
        <f>IF(ctable[[#This Row],[Churn]]="Yes",1,0)</f>
        <v>0</v>
      </c>
    </row>
    <row r="4380" spans="1:23"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s="1">
        <v>20.85</v>
      </c>
      <c r="T4380" s="1">
        <v>1327.4</v>
      </c>
      <c r="U4380" t="s">
        <v>24</v>
      </c>
      <c r="V4380" t="str">
        <f>IF(ctable[[#This Row],[tenure]]&lt;=12, "Short",IF(ctable[[#This Row],[tenure]]&lt;=36,"Medium","Long"))</f>
        <v>Long</v>
      </c>
      <c r="W4380">
        <f>IF(ctable[[#This Row],[Churn]]="Yes",1,0)</f>
        <v>0</v>
      </c>
    </row>
    <row r="4381" spans="1:23"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s="1">
        <v>89.95</v>
      </c>
      <c r="T4381" s="1">
        <v>5974.3</v>
      </c>
      <c r="U4381" t="s">
        <v>24</v>
      </c>
      <c r="V4381" t="str">
        <f>IF(ctable[[#This Row],[tenure]]&lt;=12, "Short",IF(ctable[[#This Row],[tenure]]&lt;=36,"Medium","Long"))</f>
        <v>Long</v>
      </c>
      <c r="W4381">
        <f>IF(ctable[[#This Row],[Churn]]="Yes",1,0)</f>
        <v>0</v>
      </c>
    </row>
    <row r="4382" spans="1:23"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s="1">
        <v>20</v>
      </c>
      <c r="T4382" s="1" t="s">
        <v>525</v>
      </c>
      <c r="U4382" t="s">
        <v>24</v>
      </c>
      <c r="V4382" t="str">
        <f>IF(ctable[[#This Row],[tenure]]&lt;=12, "Short",IF(ctable[[#This Row],[tenure]]&lt;=36,"Medium","Long"))</f>
        <v>Short</v>
      </c>
      <c r="W4382">
        <f>IF(ctable[[#This Row],[Churn]]="Yes",1,0)</f>
        <v>0</v>
      </c>
    </row>
    <row r="4383" spans="1:23"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s="1">
        <v>90.85</v>
      </c>
      <c r="T4383" s="1">
        <v>4515.8500000000004</v>
      </c>
      <c r="U4383" t="s">
        <v>23</v>
      </c>
      <c r="V4383" t="str">
        <f>IF(ctable[[#This Row],[tenure]]&lt;=12, "Short",IF(ctable[[#This Row],[tenure]]&lt;=36,"Medium","Long"))</f>
        <v>Long</v>
      </c>
      <c r="W4383">
        <f>IF(ctable[[#This Row],[Churn]]="Yes",1,0)</f>
        <v>1</v>
      </c>
    </row>
    <row r="4384" spans="1:23"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s="1">
        <v>48.75</v>
      </c>
      <c r="T4384" s="1">
        <v>179.85</v>
      </c>
      <c r="U4384" t="s">
        <v>24</v>
      </c>
      <c r="V4384" t="str">
        <f>IF(ctable[[#This Row],[tenure]]&lt;=12, "Short",IF(ctable[[#This Row],[tenure]]&lt;=36,"Medium","Long"))</f>
        <v>Short</v>
      </c>
      <c r="W4384">
        <f>IF(ctable[[#This Row],[Churn]]="Yes",1,0)</f>
        <v>0</v>
      </c>
    </row>
    <row r="4385" spans="1:23"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s="1">
        <v>80</v>
      </c>
      <c r="T4385" s="1">
        <v>5040.2</v>
      </c>
      <c r="U4385" t="s">
        <v>24</v>
      </c>
      <c r="V4385" t="str">
        <f>IF(ctable[[#This Row],[tenure]]&lt;=12, "Short",IF(ctable[[#This Row],[tenure]]&lt;=36,"Medium","Long"))</f>
        <v>Long</v>
      </c>
      <c r="W4385">
        <f>IF(ctable[[#This Row],[Churn]]="Yes",1,0)</f>
        <v>0</v>
      </c>
    </row>
    <row r="4386" spans="1:23"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s="1">
        <v>79.7</v>
      </c>
      <c r="T4386" s="1">
        <v>165</v>
      </c>
      <c r="U4386" t="s">
        <v>23</v>
      </c>
      <c r="V4386" t="str">
        <f>IF(ctable[[#This Row],[tenure]]&lt;=12, "Short",IF(ctable[[#This Row],[tenure]]&lt;=36,"Medium","Long"))</f>
        <v>Short</v>
      </c>
      <c r="W4386">
        <f>IF(ctable[[#This Row],[Churn]]="Yes",1,0)</f>
        <v>1</v>
      </c>
    </row>
    <row r="4387" spans="1:23"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s="1">
        <v>20.350000000000001</v>
      </c>
      <c r="T4387" s="1">
        <v>422.7</v>
      </c>
      <c r="U4387" t="s">
        <v>24</v>
      </c>
      <c r="V4387" t="str">
        <f>IF(ctable[[#This Row],[tenure]]&lt;=12, "Short",IF(ctable[[#This Row],[tenure]]&lt;=36,"Medium","Long"))</f>
        <v>Medium</v>
      </c>
      <c r="W4387">
        <f>IF(ctable[[#This Row],[Churn]]="Yes",1,0)</f>
        <v>0</v>
      </c>
    </row>
    <row r="4388" spans="1:23"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s="1">
        <v>57.55</v>
      </c>
      <c r="T4388" s="1">
        <v>3046.4</v>
      </c>
      <c r="U4388" t="s">
        <v>23</v>
      </c>
      <c r="V4388" t="str">
        <f>IF(ctable[[#This Row],[tenure]]&lt;=12, "Short",IF(ctable[[#This Row],[tenure]]&lt;=36,"Medium","Long"))</f>
        <v>Long</v>
      </c>
      <c r="W4388">
        <f>IF(ctable[[#This Row],[Churn]]="Yes",1,0)</f>
        <v>1</v>
      </c>
    </row>
    <row r="4389" spans="1:23"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s="1">
        <v>20.25</v>
      </c>
      <c r="T4389" s="1">
        <v>20.25</v>
      </c>
      <c r="U4389" t="s">
        <v>24</v>
      </c>
      <c r="V4389" t="str">
        <f>IF(ctable[[#This Row],[tenure]]&lt;=12, "Short",IF(ctable[[#This Row],[tenure]]&lt;=36,"Medium","Long"))</f>
        <v>Short</v>
      </c>
      <c r="W4389">
        <f>IF(ctable[[#This Row],[Churn]]="Yes",1,0)</f>
        <v>0</v>
      </c>
    </row>
    <row r="4390" spans="1:23"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s="1">
        <v>19.399999999999999</v>
      </c>
      <c r="T4390" s="1">
        <v>358.05</v>
      </c>
      <c r="U4390" t="s">
        <v>24</v>
      </c>
      <c r="V4390" t="str">
        <f>IF(ctable[[#This Row],[tenure]]&lt;=12, "Short",IF(ctable[[#This Row],[tenure]]&lt;=36,"Medium","Long"))</f>
        <v>Medium</v>
      </c>
      <c r="W4390">
        <f>IF(ctable[[#This Row],[Churn]]="Yes",1,0)</f>
        <v>0</v>
      </c>
    </row>
    <row r="4391" spans="1:23"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s="1">
        <v>100.4</v>
      </c>
      <c r="T4391" s="1">
        <v>2936.25</v>
      </c>
      <c r="U4391" t="s">
        <v>24</v>
      </c>
      <c r="V4391" t="str">
        <f>IF(ctable[[#This Row],[tenure]]&lt;=12, "Short",IF(ctable[[#This Row],[tenure]]&lt;=36,"Medium","Long"))</f>
        <v>Medium</v>
      </c>
      <c r="W4391">
        <f>IF(ctable[[#This Row],[Churn]]="Yes",1,0)</f>
        <v>0</v>
      </c>
    </row>
    <row r="4392" spans="1:23"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s="1">
        <v>57.95</v>
      </c>
      <c r="T4392" s="1">
        <v>1271.8</v>
      </c>
      <c r="U4392" t="s">
        <v>24</v>
      </c>
      <c r="V4392" t="str">
        <f>IF(ctable[[#This Row],[tenure]]&lt;=12, "Short",IF(ctable[[#This Row],[tenure]]&lt;=36,"Medium","Long"))</f>
        <v>Medium</v>
      </c>
      <c r="W4392">
        <f>IF(ctable[[#This Row],[Churn]]="Yes",1,0)</f>
        <v>0</v>
      </c>
    </row>
    <row r="4393" spans="1:23"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s="1">
        <v>59.5</v>
      </c>
      <c r="T4393" s="1">
        <v>530.04999999999995</v>
      </c>
      <c r="U4393" t="s">
        <v>24</v>
      </c>
      <c r="V4393" t="str">
        <f>IF(ctable[[#This Row],[tenure]]&lt;=12, "Short",IF(ctable[[#This Row],[tenure]]&lt;=36,"Medium","Long"))</f>
        <v>Short</v>
      </c>
      <c r="W4393">
        <f>IF(ctable[[#This Row],[Churn]]="Yes",1,0)</f>
        <v>0</v>
      </c>
    </row>
    <row r="4394" spans="1:23"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s="1">
        <v>19.2</v>
      </c>
      <c r="T4394" s="1">
        <v>19.2</v>
      </c>
      <c r="U4394" t="s">
        <v>24</v>
      </c>
      <c r="V4394" t="str">
        <f>IF(ctable[[#This Row],[tenure]]&lt;=12, "Short",IF(ctable[[#This Row],[tenure]]&lt;=36,"Medium","Long"))</f>
        <v>Short</v>
      </c>
      <c r="W4394">
        <f>IF(ctable[[#This Row],[Churn]]="Yes",1,0)</f>
        <v>0</v>
      </c>
    </row>
    <row r="4395" spans="1:23"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s="1">
        <v>86.5</v>
      </c>
      <c r="T4395" s="1">
        <v>1808.7</v>
      </c>
      <c r="U4395" t="s">
        <v>23</v>
      </c>
      <c r="V4395" t="str">
        <f>IF(ctable[[#This Row],[tenure]]&lt;=12, "Short",IF(ctable[[#This Row],[tenure]]&lt;=36,"Medium","Long"))</f>
        <v>Medium</v>
      </c>
      <c r="W4395">
        <f>IF(ctable[[#This Row],[Churn]]="Yes",1,0)</f>
        <v>1</v>
      </c>
    </row>
    <row r="4396" spans="1:23"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s="1">
        <v>59.55</v>
      </c>
      <c r="T4396" s="1">
        <v>1144.5999999999999</v>
      </c>
      <c r="U4396" t="s">
        <v>24</v>
      </c>
      <c r="V4396" t="str">
        <f>IF(ctable[[#This Row],[tenure]]&lt;=12, "Short",IF(ctable[[#This Row],[tenure]]&lt;=36,"Medium","Long"))</f>
        <v>Medium</v>
      </c>
      <c r="W4396">
        <f>IF(ctable[[#This Row],[Churn]]="Yes",1,0)</f>
        <v>0</v>
      </c>
    </row>
    <row r="4397" spans="1:23"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s="1">
        <v>103.95</v>
      </c>
      <c r="T4397" s="1">
        <v>7446.9</v>
      </c>
      <c r="U4397" t="s">
        <v>23</v>
      </c>
      <c r="V4397" t="str">
        <f>IF(ctable[[#This Row],[tenure]]&lt;=12, "Short",IF(ctable[[#This Row],[tenure]]&lt;=36,"Medium","Long"))</f>
        <v>Long</v>
      </c>
      <c r="W4397">
        <f>IF(ctable[[#This Row],[Churn]]="Yes",1,0)</f>
        <v>1</v>
      </c>
    </row>
    <row r="4398" spans="1:23"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s="1">
        <v>25.1</v>
      </c>
      <c r="T4398" s="1">
        <v>25.1</v>
      </c>
      <c r="U4398" t="s">
        <v>23</v>
      </c>
      <c r="V4398" t="str">
        <f>IF(ctable[[#This Row],[tenure]]&lt;=12, "Short",IF(ctable[[#This Row],[tenure]]&lt;=36,"Medium","Long"))</f>
        <v>Short</v>
      </c>
      <c r="W4398">
        <f>IF(ctable[[#This Row],[Churn]]="Yes",1,0)</f>
        <v>1</v>
      </c>
    </row>
    <row r="4399" spans="1:23"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s="1">
        <v>103.95</v>
      </c>
      <c r="T4399" s="1">
        <v>7556.9</v>
      </c>
      <c r="U4399" t="s">
        <v>24</v>
      </c>
      <c r="V4399" t="str">
        <f>IF(ctable[[#This Row],[tenure]]&lt;=12, "Short",IF(ctable[[#This Row],[tenure]]&lt;=36,"Medium","Long"))</f>
        <v>Long</v>
      </c>
      <c r="W4399">
        <f>IF(ctable[[#This Row],[Churn]]="Yes",1,0)</f>
        <v>0</v>
      </c>
    </row>
    <row r="4400" spans="1:23"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s="1">
        <v>68.95</v>
      </c>
      <c r="T4400" s="1">
        <v>4858.7</v>
      </c>
      <c r="U4400" t="s">
        <v>24</v>
      </c>
      <c r="V4400" t="str">
        <f>IF(ctable[[#This Row],[tenure]]&lt;=12, "Short",IF(ctable[[#This Row],[tenure]]&lt;=36,"Medium","Long"))</f>
        <v>Long</v>
      </c>
      <c r="W4400">
        <f>IF(ctable[[#This Row],[Churn]]="Yes",1,0)</f>
        <v>0</v>
      </c>
    </row>
    <row r="4401" spans="1:23"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s="1">
        <v>103.1</v>
      </c>
      <c r="T4401" s="1">
        <v>6595</v>
      </c>
      <c r="U4401" t="s">
        <v>24</v>
      </c>
      <c r="V4401" t="str">
        <f>IF(ctable[[#This Row],[tenure]]&lt;=12, "Short",IF(ctable[[#This Row],[tenure]]&lt;=36,"Medium","Long"))</f>
        <v>Long</v>
      </c>
      <c r="W4401">
        <f>IF(ctable[[#This Row],[Churn]]="Yes",1,0)</f>
        <v>0</v>
      </c>
    </row>
    <row r="4402" spans="1:23"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s="1">
        <v>24.7</v>
      </c>
      <c r="T4402" s="1">
        <v>149.05000000000001</v>
      </c>
      <c r="U4402" t="s">
        <v>24</v>
      </c>
      <c r="V4402" t="str">
        <f>IF(ctable[[#This Row],[tenure]]&lt;=12, "Short",IF(ctable[[#This Row],[tenure]]&lt;=36,"Medium","Long"))</f>
        <v>Short</v>
      </c>
      <c r="W4402">
        <f>IF(ctable[[#This Row],[Churn]]="Yes",1,0)</f>
        <v>0</v>
      </c>
    </row>
    <row r="4403" spans="1:23"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s="1">
        <v>110.2</v>
      </c>
      <c r="T4403" s="1">
        <v>4972.1000000000004</v>
      </c>
      <c r="U4403" t="s">
        <v>24</v>
      </c>
      <c r="V4403" t="str">
        <f>IF(ctable[[#This Row],[tenure]]&lt;=12, "Short",IF(ctable[[#This Row],[tenure]]&lt;=36,"Medium","Long"))</f>
        <v>Long</v>
      </c>
      <c r="W4403">
        <f>IF(ctable[[#This Row],[Churn]]="Yes",1,0)</f>
        <v>0</v>
      </c>
    </row>
    <row r="4404" spans="1:23"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s="1">
        <v>48.95</v>
      </c>
      <c r="T4404" s="1">
        <v>1880.85</v>
      </c>
      <c r="U4404" t="s">
        <v>23</v>
      </c>
      <c r="V4404" t="str">
        <f>IF(ctable[[#This Row],[tenure]]&lt;=12, "Short",IF(ctable[[#This Row],[tenure]]&lt;=36,"Medium","Long"))</f>
        <v>Long</v>
      </c>
      <c r="W4404">
        <f>IF(ctable[[#This Row],[Churn]]="Yes",1,0)</f>
        <v>1</v>
      </c>
    </row>
    <row r="4405" spans="1:23"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s="1">
        <v>62.45</v>
      </c>
      <c r="T4405" s="1">
        <v>2045.55</v>
      </c>
      <c r="U4405" t="s">
        <v>24</v>
      </c>
      <c r="V4405" t="str">
        <f>IF(ctable[[#This Row],[tenure]]&lt;=12, "Short",IF(ctable[[#This Row],[tenure]]&lt;=36,"Medium","Long"))</f>
        <v>Medium</v>
      </c>
      <c r="W4405">
        <f>IF(ctable[[#This Row],[Churn]]="Yes",1,0)</f>
        <v>0</v>
      </c>
    </row>
    <row r="4406" spans="1:23"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s="1">
        <v>89.55</v>
      </c>
      <c r="T4406" s="1">
        <v>2187.15</v>
      </c>
      <c r="U4406" t="s">
        <v>24</v>
      </c>
      <c r="V4406" t="str">
        <f>IF(ctable[[#This Row],[tenure]]&lt;=12, "Short",IF(ctable[[#This Row],[tenure]]&lt;=36,"Medium","Long"))</f>
        <v>Medium</v>
      </c>
      <c r="W4406">
        <f>IF(ctable[[#This Row],[Churn]]="Yes",1,0)</f>
        <v>0</v>
      </c>
    </row>
    <row r="4407" spans="1:23"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s="1">
        <v>83.55</v>
      </c>
      <c r="T4407" s="1">
        <v>477.55</v>
      </c>
      <c r="U4407" t="s">
        <v>23</v>
      </c>
      <c r="V4407" t="str">
        <f>IF(ctable[[#This Row],[tenure]]&lt;=12, "Short",IF(ctable[[#This Row],[tenure]]&lt;=36,"Medium","Long"))</f>
        <v>Short</v>
      </c>
      <c r="W4407">
        <f>IF(ctable[[#This Row],[Churn]]="Yes",1,0)</f>
        <v>1</v>
      </c>
    </row>
    <row r="4408" spans="1:23"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s="1">
        <v>78.900000000000006</v>
      </c>
      <c r="T4408" s="1">
        <v>2976.95</v>
      </c>
      <c r="U4408" t="s">
        <v>24</v>
      </c>
      <c r="V4408" t="str">
        <f>IF(ctable[[#This Row],[tenure]]&lt;=12, "Short",IF(ctable[[#This Row],[tenure]]&lt;=36,"Medium","Long"))</f>
        <v>Long</v>
      </c>
      <c r="W4408">
        <f>IF(ctable[[#This Row],[Churn]]="Yes",1,0)</f>
        <v>0</v>
      </c>
    </row>
    <row r="4409" spans="1:23"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s="1">
        <v>20.350000000000001</v>
      </c>
      <c r="T4409" s="1">
        <v>178.7</v>
      </c>
      <c r="U4409" t="s">
        <v>24</v>
      </c>
      <c r="V4409" t="str">
        <f>IF(ctable[[#This Row],[tenure]]&lt;=12, "Short",IF(ctable[[#This Row],[tenure]]&lt;=36,"Medium","Long"))</f>
        <v>Short</v>
      </c>
      <c r="W4409">
        <f>IF(ctable[[#This Row],[Churn]]="Yes",1,0)</f>
        <v>0</v>
      </c>
    </row>
    <row r="4410" spans="1:23"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s="1">
        <v>71.45</v>
      </c>
      <c r="T4410" s="1">
        <v>5025.8500000000004</v>
      </c>
      <c r="U4410" t="s">
        <v>24</v>
      </c>
      <c r="V4410" t="str">
        <f>IF(ctable[[#This Row],[tenure]]&lt;=12, "Short",IF(ctable[[#This Row],[tenure]]&lt;=36,"Medium","Long"))</f>
        <v>Long</v>
      </c>
      <c r="W4410">
        <f>IF(ctable[[#This Row],[Churn]]="Yes",1,0)</f>
        <v>0</v>
      </c>
    </row>
    <row r="4411" spans="1:23"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s="1">
        <v>46.35</v>
      </c>
      <c r="T4411" s="1">
        <v>3353.4</v>
      </c>
      <c r="U4411" t="s">
        <v>24</v>
      </c>
      <c r="V4411" t="str">
        <f>IF(ctable[[#This Row],[tenure]]&lt;=12, "Short",IF(ctable[[#This Row],[tenure]]&lt;=36,"Medium","Long"))</f>
        <v>Long</v>
      </c>
      <c r="W4411">
        <f>IF(ctable[[#This Row],[Churn]]="Yes",1,0)</f>
        <v>0</v>
      </c>
    </row>
    <row r="4412" spans="1:23"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s="1">
        <v>94.65</v>
      </c>
      <c r="T4412" s="1">
        <v>1461.15</v>
      </c>
      <c r="U4412" t="s">
        <v>24</v>
      </c>
      <c r="V4412" t="str">
        <f>IF(ctable[[#This Row],[tenure]]&lt;=12, "Short",IF(ctable[[#This Row],[tenure]]&lt;=36,"Medium","Long"))</f>
        <v>Medium</v>
      </c>
      <c r="W4412">
        <f>IF(ctable[[#This Row],[Churn]]="Yes",1,0)</f>
        <v>0</v>
      </c>
    </row>
    <row r="4413" spans="1:23"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s="1">
        <v>49.9</v>
      </c>
      <c r="T4413" s="1">
        <v>2782.4</v>
      </c>
      <c r="U4413" t="s">
        <v>24</v>
      </c>
      <c r="V4413" t="str">
        <f>IF(ctable[[#This Row],[tenure]]&lt;=12, "Short",IF(ctable[[#This Row],[tenure]]&lt;=36,"Medium","Long"))</f>
        <v>Long</v>
      </c>
      <c r="W4413">
        <f>IF(ctable[[#This Row],[Churn]]="Yes",1,0)</f>
        <v>0</v>
      </c>
    </row>
    <row r="4414" spans="1:23"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s="1">
        <v>25.45</v>
      </c>
      <c r="T4414" s="1">
        <v>1699.15</v>
      </c>
      <c r="U4414" t="s">
        <v>24</v>
      </c>
      <c r="V4414" t="str">
        <f>IF(ctable[[#This Row],[tenure]]&lt;=12, "Short",IF(ctable[[#This Row],[tenure]]&lt;=36,"Medium","Long"))</f>
        <v>Long</v>
      </c>
      <c r="W4414">
        <f>IF(ctable[[#This Row],[Churn]]="Yes",1,0)</f>
        <v>0</v>
      </c>
    </row>
    <row r="4415" spans="1:23"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s="1">
        <v>89.15</v>
      </c>
      <c r="T4415" s="1">
        <v>1496.9</v>
      </c>
      <c r="U4415" t="s">
        <v>23</v>
      </c>
      <c r="V4415" t="str">
        <f>IF(ctable[[#This Row],[tenure]]&lt;=12, "Short",IF(ctable[[#This Row],[tenure]]&lt;=36,"Medium","Long"))</f>
        <v>Medium</v>
      </c>
      <c r="W4415">
        <f>IF(ctable[[#This Row],[Churn]]="Yes",1,0)</f>
        <v>1</v>
      </c>
    </row>
    <row r="4416" spans="1:23"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s="1">
        <v>20.75</v>
      </c>
      <c r="T4416" s="1">
        <v>452.2</v>
      </c>
      <c r="U4416" t="s">
        <v>24</v>
      </c>
      <c r="V4416" t="str">
        <f>IF(ctable[[#This Row],[tenure]]&lt;=12, "Short",IF(ctable[[#This Row],[tenure]]&lt;=36,"Medium","Long"))</f>
        <v>Medium</v>
      </c>
      <c r="W4416">
        <f>IF(ctable[[#This Row],[Churn]]="Yes",1,0)</f>
        <v>0</v>
      </c>
    </row>
    <row r="4417" spans="1:23"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s="1">
        <v>66.099999999999994</v>
      </c>
      <c r="T4417" s="1">
        <v>4428.45</v>
      </c>
      <c r="U4417" t="s">
        <v>24</v>
      </c>
      <c r="V4417" t="str">
        <f>IF(ctable[[#This Row],[tenure]]&lt;=12, "Short",IF(ctable[[#This Row],[tenure]]&lt;=36,"Medium","Long"))</f>
        <v>Long</v>
      </c>
      <c r="W4417">
        <f>IF(ctable[[#This Row],[Churn]]="Yes",1,0)</f>
        <v>0</v>
      </c>
    </row>
    <row r="4418" spans="1:23"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s="1">
        <v>75.400000000000006</v>
      </c>
      <c r="T4418" s="1">
        <v>1322.55</v>
      </c>
      <c r="U4418" t="s">
        <v>24</v>
      </c>
      <c r="V4418" t="str">
        <f>IF(ctable[[#This Row],[tenure]]&lt;=12, "Short",IF(ctable[[#This Row],[tenure]]&lt;=36,"Medium","Long"))</f>
        <v>Medium</v>
      </c>
      <c r="W4418">
        <f>IF(ctable[[#This Row],[Churn]]="Yes",1,0)</f>
        <v>0</v>
      </c>
    </row>
    <row r="4419" spans="1:23"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s="1">
        <v>70.45</v>
      </c>
      <c r="T4419" s="1">
        <v>70.45</v>
      </c>
      <c r="U4419" t="s">
        <v>23</v>
      </c>
      <c r="V4419" t="str">
        <f>IF(ctable[[#This Row],[tenure]]&lt;=12, "Short",IF(ctable[[#This Row],[tenure]]&lt;=36,"Medium","Long"))</f>
        <v>Short</v>
      </c>
      <c r="W4419">
        <f>IF(ctable[[#This Row],[Churn]]="Yes",1,0)</f>
        <v>1</v>
      </c>
    </row>
    <row r="4420" spans="1:23"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s="1">
        <v>60.3</v>
      </c>
      <c r="T4420" s="1">
        <v>3563.8</v>
      </c>
      <c r="U4420" t="s">
        <v>23</v>
      </c>
      <c r="V4420" t="str">
        <f>IF(ctable[[#This Row],[tenure]]&lt;=12, "Short",IF(ctable[[#This Row],[tenure]]&lt;=36,"Medium","Long"))</f>
        <v>Long</v>
      </c>
      <c r="W4420">
        <f>IF(ctable[[#This Row],[Churn]]="Yes",1,0)</f>
        <v>1</v>
      </c>
    </row>
    <row r="4421" spans="1:23"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s="1">
        <v>21.05</v>
      </c>
      <c r="T4421" s="1">
        <v>139.75</v>
      </c>
      <c r="U4421" t="s">
        <v>24</v>
      </c>
      <c r="V4421" t="str">
        <f>IF(ctable[[#This Row],[tenure]]&lt;=12, "Short",IF(ctable[[#This Row],[tenure]]&lt;=36,"Medium","Long"))</f>
        <v>Short</v>
      </c>
      <c r="W4421">
        <f>IF(ctable[[#This Row],[Churn]]="Yes",1,0)</f>
        <v>0</v>
      </c>
    </row>
    <row r="4422" spans="1:23"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s="1">
        <v>69.349999999999994</v>
      </c>
      <c r="T4422" s="1">
        <v>1927.3</v>
      </c>
      <c r="U4422" t="s">
        <v>24</v>
      </c>
      <c r="V4422" t="str">
        <f>IF(ctable[[#This Row],[tenure]]&lt;=12, "Short",IF(ctable[[#This Row],[tenure]]&lt;=36,"Medium","Long"))</f>
        <v>Medium</v>
      </c>
      <c r="W4422">
        <f>IF(ctable[[#This Row],[Churn]]="Yes",1,0)</f>
        <v>0</v>
      </c>
    </row>
    <row r="4423" spans="1:23"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s="1">
        <v>88.85</v>
      </c>
      <c r="T4423" s="1">
        <v>3000.25</v>
      </c>
      <c r="U4423" t="s">
        <v>24</v>
      </c>
      <c r="V4423" t="str">
        <f>IF(ctable[[#This Row],[tenure]]&lt;=12, "Short",IF(ctable[[#This Row],[tenure]]&lt;=36,"Medium","Long"))</f>
        <v>Medium</v>
      </c>
      <c r="W4423">
        <f>IF(ctable[[#This Row],[Churn]]="Yes",1,0)</f>
        <v>0</v>
      </c>
    </row>
    <row r="4424" spans="1:23"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s="1">
        <v>97</v>
      </c>
      <c r="T4424" s="1">
        <v>3021.3</v>
      </c>
      <c r="U4424" t="s">
        <v>24</v>
      </c>
      <c r="V4424" t="str">
        <f>IF(ctable[[#This Row],[tenure]]&lt;=12, "Short",IF(ctable[[#This Row],[tenure]]&lt;=36,"Medium","Long"))</f>
        <v>Medium</v>
      </c>
      <c r="W4424">
        <f>IF(ctable[[#This Row],[Churn]]="Yes",1,0)</f>
        <v>0</v>
      </c>
    </row>
    <row r="4425" spans="1:23"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s="1">
        <v>66.400000000000006</v>
      </c>
      <c r="T4425" s="1">
        <v>2245.4</v>
      </c>
      <c r="U4425" t="s">
        <v>24</v>
      </c>
      <c r="V4425" t="str">
        <f>IF(ctable[[#This Row],[tenure]]&lt;=12, "Short",IF(ctable[[#This Row],[tenure]]&lt;=36,"Medium","Long"))</f>
        <v>Medium</v>
      </c>
      <c r="W4425">
        <f>IF(ctable[[#This Row],[Churn]]="Yes",1,0)</f>
        <v>0</v>
      </c>
    </row>
    <row r="4426" spans="1:23"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s="1">
        <v>24.75</v>
      </c>
      <c r="T4426" s="1">
        <v>24.75</v>
      </c>
      <c r="U4426" t="s">
        <v>23</v>
      </c>
      <c r="V4426" t="str">
        <f>IF(ctable[[#This Row],[tenure]]&lt;=12, "Short",IF(ctable[[#This Row],[tenure]]&lt;=36,"Medium","Long"))</f>
        <v>Short</v>
      </c>
      <c r="W4426">
        <f>IF(ctable[[#This Row],[Churn]]="Yes",1,0)</f>
        <v>1</v>
      </c>
    </row>
    <row r="4427" spans="1:23"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s="1">
        <v>69.2</v>
      </c>
      <c r="T4427" s="1">
        <v>944.65</v>
      </c>
      <c r="U4427" t="s">
        <v>24</v>
      </c>
      <c r="V4427" t="str">
        <f>IF(ctable[[#This Row],[tenure]]&lt;=12, "Short",IF(ctable[[#This Row],[tenure]]&lt;=36,"Medium","Long"))</f>
        <v>Medium</v>
      </c>
      <c r="W4427">
        <f>IF(ctable[[#This Row],[Churn]]="Yes",1,0)</f>
        <v>0</v>
      </c>
    </row>
    <row r="4428" spans="1:23"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s="1">
        <v>79.5</v>
      </c>
      <c r="T4428" s="1">
        <v>1264.2</v>
      </c>
      <c r="U4428" t="s">
        <v>24</v>
      </c>
      <c r="V4428" t="str">
        <f>IF(ctable[[#This Row],[tenure]]&lt;=12, "Short",IF(ctable[[#This Row],[tenure]]&lt;=36,"Medium","Long"))</f>
        <v>Medium</v>
      </c>
      <c r="W4428">
        <f>IF(ctable[[#This Row],[Churn]]="Yes",1,0)</f>
        <v>0</v>
      </c>
    </row>
    <row r="4429" spans="1:23"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s="1">
        <v>100.65</v>
      </c>
      <c r="T4429" s="1">
        <v>4917.75</v>
      </c>
      <c r="U4429" t="s">
        <v>24</v>
      </c>
      <c r="V4429" t="str">
        <f>IF(ctable[[#This Row],[tenure]]&lt;=12, "Short",IF(ctable[[#This Row],[tenure]]&lt;=36,"Medium","Long"))</f>
        <v>Long</v>
      </c>
      <c r="W4429">
        <f>IF(ctable[[#This Row],[Churn]]="Yes",1,0)</f>
        <v>0</v>
      </c>
    </row>
    <row r="4430" spans="1:23"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s="1">
        <v>103.3</v>
      </c>
      <c r="T4430" s="1">
        <v>2012.7</v>
      </c>
      <c r="U4430" t="s">
        <v>23</v>
      </c>
      <c r="V4430" t="str">
        <f>IF(ctable[[#This Row],[tenure]]&lt;=12, "Short",IF(ctable[[#This Row],[tenure]]&lt;=36,"Medium","Long"))</f>
        <v>Medium</v>
      </c>
      <c r="W4430">
        <f>IF(ctable[[#This Row],[Churn]]="Yes",1,0)</f>
        <v>1</v>
      </c>
    </row>
    <row r="4431" spans="1:23"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s="1">
        <v>79.7</v>
      </c>
      <c r="T4431" s="1">
        <v>5743.3</v>
      </c>
      <c r="U4431" t="s">
        <v>24</v>
      </c>
      <c r="V4431" t="str">
        <f>IF(ctable[[#This Row],[tenure]]&lt;=12, "Short",IF(ctable[[#This Row],[tenure]]&lt;=36,"Medium","Long"))</f>
        <v>Long</v>
      </c>
      <c r="W4431">
        <f>IF(ctable[[#This Row],[Churn]]="Yes",1,0)</f>
        <v>0</v>
      </c>
    </row>
    <row r="4432" spans="1:23"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s="1">
        <v>61.4</v>
      </c>
      <c r="T4432" s="1">
        <v>1864.65</v>
      </c>
      <c r="U4432" t="s">
        <v>24</v>
      </c>
      <c r="V4432" t="str">
        <f>IF(ctable[[#This Row],[tenure]]&lt;=12, "Short",IF(ctable[[#This Row],[tenure]]&lt;=36,"Medium","Long"))</f>
        <v>Medium</v>
      </c>
      <c r="W4432">
        <f>IF(ctable[[#This Row],[Churn]]="Yes",1,0)</f>
        <v>0</v>
      </c>
    </row>
    <row r="4433" spans="1:23"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s="1">
        <v>69.8</v>
      </c>
      <c r="T4433" s="1">
        <v>1221.6500000000001</v>
      </c>
      <c r="U4433" t="s">
        <v>24</v>
      </c>
      <c r="V4433" t="str">
        <f>IF(ctable[[#This Row],[tenure]]&lt;=12, "Short",IF(ctable[[#This Row],[tenure]]&lt;=36,"Medium","Long"))</f>
        <v>Medium</v>
      </c>
      <c r="W4433">
        <f>IF(ctable[[#This Row],[Churn]]="Yes",1,0)</f>
        <v>0</v>
      </c>
    </row>
    <row r="4434" spans="1:23"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s="1">
        <v>40.549999999999997</v>
      </c>
      <c r="T4434" s="1">
        <v>1390.85</v>
      </c>
      <c r="U4434" t="s">
        <v>24</v>
      </c>
      <c r="V4434" t="str">
        <f>IF(ctable[[#This Row],[tenure]]&lt;=12, "Short",IF(ctable[[#This Row],[tenure]]&lt;=36,"Medium","Long"))</f>
        <v>Long</v>
      </c>
      <c r="W4434">
        <f>IF(ctable[[#This Row],[Churn]]="Yes",1,0)</f>
        <v>0</v>
      </c>
    </row>
    <row r="4435" spans="1:23"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s="1">
        <v>75.650000000000006</v>
      </c>
      <c r="T4435" s="1">
        <v>302.35000000000002</v>
      </c>
      <c r="U4435" t="s">
        <v>24</v>
      </c>
      <c r="V4435" t="str">
        <f>IF(ctable[[#This Row],[tenure]]&lt;=12, "Short",IF(ctable[[#This Row],[tenure]]&lt;=36,"Medium","Long"))</f>
        <v>Short</v>
      </c>
      <c r="W4435">
        <f>IF(ctable[[#This Row],[Churn]]="Yes",1,0)</f>
        <v>0</v>
      </c>
    </row>
    <row r="4436" spans="1:23"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s="1">
        <v>90.7</v>
      </c>
      <c r="T4436" s="1">
        <v>1374.9</v>
      </c>
      <c r="U4436" t="s">
        <v>24</v>
      </c>
      <c r="V4436" t="str">
        <f>IF(ctable[[#This Row],[tenure]]&lt;=12, "Short",IF(ctable[[#This Row],[tenure]]&lt;=36,"Medium","Long"))</f>
        <v>Medium</v>
      </c>
      <c r="W4436">
        <f>IF(ctable[[#This Row],[Churn]]="Yes",1,0)</f>
        <v>0</v>
      </c>
    </row>
    <row r="4437" spans="1:23"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s="1">
        <v>80.5</v>
      </c>
      <c r="T4437" s="1">
        <v>1336.9</v>
      </c>
      <c r="U4437" t="s">
        <v>24</v>
      </c>
      <c r="V4437" t="str">
        <f>IF(ctable[[#This Row],[tenure]]&lt;=12, "Short",IF(ctable[[#This Row],[tenure]]&lt;=36,"Medium","Long"))</f>
        <v>Medium</v>
      </c>
      <c r="W4437">
        <f>IF(ctable[[#This Row],[Churn]]="Yes",1,0)</f>
        <v>0</v>
      </c>
    </row>
    <row r="4438" spans="1:23"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s="1">
        <v>60.6</v>
      </c>
      <c r="T4438" s="1">
        <v>1297.8</v>
      </c>
      <c r="U4438" t="s">
        <v>24</v>
      </c>
      <c r="V4438" t="str">
        <f>IF(ctable[[#This Row],[tenure]]&lt;=12, "Short",IF(ctable[[#This Row],[tenure]]&lt;=36,"Medium","Long"))</f>
        <v>Medium</v>
      </c>
      <c r="W4438">
        <f>IF(ctable[[#This Row],[Churn]]="Yes",1,0)</f>
        <v>0</v>
      </c>
    </row>
    <row r="4439" spans="1:23"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s="1">
        <v>101.15</v>
      </c>
      <c r="T4439" s="1">
        <v>6067.4</v>
      </c>
      <c r="U4439" t="s">
        <v>24</v>
      </c>
      <c r="V4439" t="str">
        <f>IF(ctable[[#This Row],[tenure]]&lt;=12, "Short",IF(ctable[[#This Row],[tenure]]&lt;=36,"Medium","Long"))</f>
        <v>Long</v>
      </c>
      <c r="W4439">
        <f>IF(ctable[[#This Row],[Churn]]="Yes",1,0)</f>
        <v>0</v>
      </c>
    </row>
    <row r="4440" spans="1:23"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s="1">
        <v>24.95</v>
      </c>
      <c r="T4440" s="1">
        <v>1222.25</v>
      </c>
      <c r="U4440" t="s">
        <v>24</v>
      </c>
      <c r="V4440" t="str">
        <f>IF(ctable[[#This Row],[tenure]]&lt;=12, "Short",IF(ctable[[#This Row],[tenure]]&lt;=36,"Medium","Long"))</f>
        <v>Long</v>
      </c>
      <c r="W4440">
        <f>IF(ctable[[#This Row],[Churn]]="Yes",1,0)</f>
        <v>0</v>
      </c>
    </row>
    <row r="4441" spans="1:23"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s="1">
        <v>20.3</v>
      </c>
      <c r="T4441" s="1">
        <v>487.95</v>
      </c>
      <c r="U4441" t="s">
        <v>24</v>
      </c>
      <c r="V4441" t="str">
        <f>IF(ctable[[#This Row],[tenure]]&lt;=12, "Short",IF(ctable[[#This Row],[tenure]]&lt;=36,"Medium","Long"))</f>
        <v>Medium</v>
      </c>
      <c r="W4441">
        <f>IF(ctable[[#This Row],[Churn]]="Yes",1,0)</f>
        <v>0</v>
      </c>
    </row>
    <row r="4442" spans="1:23"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s="1">
        <v>60</v>
      </c>
      <c r="T4442" s="1">
        <v>2548.5500000000002</v>
      </c>
      <c r="U4442" t="s">
        <v>24</v>
      </c>
      <c r="V4442" t="str">
        <f>IF(ctable[[#This Row],[tenure]]&lt;=12, "Short",IF(ctable[[#This Row],[tenure]]&lt;=36,"Medium","Long"))</f>
        <v>Long</v>
      </c>
      <c r="W4442">
        <f>IF(ctable[[#This Row],[Churn]]="Yes",1,0)</f>
        <v>0</v>
      </c>
    </row>
    <row r="4443" spans="1:23"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s="1">
        <v>20.25</v>
      </c>
      <c r="T4443" s="1">
        <v>835.5</v>
      </c>
      <c r="U4443" t="s">
        <v>24</v>
      </c>
      <c r="V4443" t="str">
        <f>IF(ctable[[#This Row],[tenure]]&lt;=12, "Short",IF(ctable[[#This Row],[tenure]]&lt;=36,"Medium","Long"))</f>
        <v>Long</v>
      </c>
      <c r="W4443">
        <f>IF(ctable[[#This Row],[Churn]]="Yes",1,0)</f>
        <v>0</v>
      </c>
    </row>
    <row r="4444" spans="1:23"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s="1">
        <v>78.5</v>
      </c>
      <c r="T4444" s="1">
        <v>242.05</v>
      </c>
      <c r="U4444" t="s">
        <v>23</v>
      </c>
      <c r="V4444" t="str">
        <f>IF(ctable[[#This Row],[tenure]]&lt;=12, "Short",IF(ctable[[#This Row],[tenure]]&lt;=36,"Medium","Long"))</f>
        <v>Short</v>
      </c>
      <c r="W4444">
        <f>IF(ctable[[#This Row],[Churn]]="Yes",1,0)</f>
        <v>1</v>
      </c>
    </row>
    <row r="4445" spans="1:23"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s="1">
        <v>44.75</v>
      </c>
      <c r="T4445" s="1">
        <v>44.75</v>
      </c>
      <c r="U4445" t="s">
        <v>24</v>
      </c>
      <c r="V4445" t="str">
        <f>IF(ctable[[#This Row],[tenure]]&lt;=12, "Short",IF(ctable[[#This Row],[tenure]]&lt;=36,"Medium","Long"))</f>
        <v>Short</v>
      </c>
      <c r="W4445">
        <f>IF(ctable[[#This Row],[Churn]]="Yes",1,0)</f>
        <v>0</v>
      </c>
    </row>
    <row r="4446" spans="1:23"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s="1">
        <v>19.850000000000001</v>
      </c>
      <c r="T4446" s="1">
        <v>63.75</v>
      </c>
      <c r="U4446" t="s">
        <v>23</v>
      </c>
      <c r="V4446" t="str">
        <f>IF(ctable[[#This Row],[tenure]]&lt;=12, "Short",IF(ctable[[#This Row],[tenure]]&lt;=36,"Medium","Long"))</f>
        <v>Short</v>
      </c>
      <c r="W4446">
        <f>IF(ctable[[#This Row],[Churn]]="Yes",1,0)</f>
        <v>1</v>
      </c>
    </row>
    <row r="4447" spans="1:23"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s="1">
        <v>98</v>
      </c>
      <c r="T4447" s="1">
        <v>6218.45</v>
      </c>
      <c r="U4447" t="s">
        <v>24</v>
      </c>
      <c r="V4447" t="str">
        <f>IF(ctable[[#This Row],[tenure]]&lt;=12, "Short",IF(ctable[[#This Row],[tenure]]&lt;=36,"Medium","Long"))</f>
        <v>Long</v>
      </c>
      <c r="W4447">
        <f>IF(ctable[[#This Row],[Churn]]="Yes",1,0)</f>
        <v>0</v>
      </c>
    </row>
    <row r="4448" spans="1:23"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s="1">
        <v>79.900000000000006</v>
      </c>
      <c r="T4448" s="1">
        <v>260.89999999999998</v>
      </c>
      <c r="U4448" t="s">
        <v>23</v>
      </c>
      <c r="V4448" t="str">
        <f>IF(ctable[[#This Row],[tenure]]&lt;=12, "Short",IF(ctable[[#This Row],[tenure]]&lt;=36,"Medium","Long"))</f>
        <v>Short</v>
      </c>
      <c r="W4448">
        <f>IF(ctable[[#This Row],[Churn]]="Yes",1,0)</f>
        <v>1</v>
      </c>
    </row>
    <row r="4449" spans="1:23"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s="1">
        <v>107.7</v>
      </c>
      <c r="T4449" s="1">
        <v>7320.9</v>
      </c>
      <c r="U4449" t="s">
        <v>24</v>
      </c>
      <c r="V4449" t="str">
        <f>IF(ctable[[#This Row],[tenure]]&lt;=12, "Short",IF(ctable[[#This Row],[tenure]]&lt;=36,"Medium","Long"))</f>
        <v>Long</v>
      </c>
      <c r="W4449">
        <f>IF(ctable[[#This Row],[Churn]]="Yes",1,0)</f>
        <v>0</v>
      </c>
    </row>
    <row r="4450" spans="1:23"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s="1">
        <v>99.7</v>
      </c>
      <c r="T4450" s="1">
        <v>2967.35</v>
      </c>
      <c r="U4450" t="s">
        <v>23</v>
      </c>
      <c r="V4450" t="str">
        <f>IF(ctable[[#This Row],[tenure]]&lt;=12, "Short",IF(ctable[[#This Row],[tenure]]&lt;=36,"Medium","Long"))</f>
        <v>Medium</v>
      </c>
      <c r="W4450">
        <f>IF(ctable[[#This Row],[Churn]]="Yes",1,0)</f>
        <v>1</v>
      </c>
    </row>
    <row r="4451" spans="1:23"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s="1">
        <v>104.7</v>
      </c>
      <c r="T4451" s="1">
        <v>6333.8</v>
      </c>
      <c r="U4451" t="s">
        <v>24</v>
      </c>
      <c r="V4451" t="str">
        <f>IF(ctable[[#This Row],[tenure]]&lt;=12, "Short",IF(ctable[[#This Row],[tenure]]&lt;=36,"Medium","Long"))</f>
        <v>Long</v>
      </c>
      <c r="W4451">
        <f>IF(ctable[[#This Row],[Churn]]="Yes",1,0)</f>
        <v>0</v>
      </c>
    </row>
    <row r="4452" spans="1:23"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s="1">
        <v>58.6</v>
      </c>
      <c r="T4452" s="1">
        <v>939.7</v>
      </c>
      <c r="U4452" t="s">
        <v>23</v>
      </c>
      <c r="V4452" t="str">
        <f>IF(ctable[[#This Row],[tenure]]&lt;=12, "Short",IF(ctable[[#This Row],[tenure]]&lt;=36,"Medium","Long"))</f>
        <v>Medium</v>
      </c>
      <c r="W4452">
        <f>IF(ctable[[#This Row],[Churn]]="Yes",1,0)</f>
        <v>1</v>
      </c>
    </row>
    <row r="4453" spans="1:23"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s="1">
        <v>93.9</v>
      </c>
      <c r="T4453" s="1">
        <v>4200.25</v>
      </c>
      <c r="U4453" t="s">
        <v>24</v>
      </c>
      <c r="V4453" t="str">
        <f>IF(ctable[[#This Row],[tenure]]&lt;=12, "Short",IF(ctable[[#This Row],[tenure]]&lt;=36,"Medium","Long"))</f>
        <v>Long</v>
      </c>
      <c r="W4453">
        <f>IF(ctable[[#This Row],[Churn]]="Yes",1,0)</f>
        <v>0</v>
      </c>
    </row>
    <row r="4454" spans="1:23"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s="1">
        <v>86.45</v>
      </c>
      <c r="T4454" s="1">
        <v>5950.2</v>
      </c>
      <c r="U4454" t="s">
        <v>24</v>
      </c>
      <c r="V4454" t="str">
        <f>IF(ctable[[#This Row],[tenure]]&lt;=12, "Short",IF(ctable[[#This Row],[tenure]]&lt;=36,"Medium","Long"))</f>
        <v>Long</v>
      </c>
      <c r="W4454">
        <f>IF(ctable[[#This Row],[Churn]]="Yes",1,0)</f>
        <v>0</v>
      </c>
    </row>
    <row r="4455" spans="1:23"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s="1">
        <v>98.5</v>
      </c>
      <c r="T4455" s="1">
        <v>1037.75</v>
      </c>
      <c r="U4455" t="s">
        <v>23</v>
      </c>
      <c r="V4455" t="str">
        <f>IF(ctable[[#This Row],[tenure]]&lt;=12, "Short",IF(ctable[[#This Row],[tenure]]&lt;=36,"Medium","Long"))</f>
        <v>Short</v>
      </c>
      <c r="W4455">
        <f>IF(ctable[[#This Row],[Churn]]="Yes",1,0)</f>
        <v>1</v>
      </c>
    </row>
    <row r="4456" spans="1:23"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s="1">
        <v>19.399999999999999</v>
      </c>
      <c r="T4456" s="1">
        <v>93.4</v>
      </c>
      <c r="U4456" t="s">
        <v>24</v>
      </c>
      <c r="V4456" t="str">
        <f>IF(ctable[[#This Row],[tenure]]&lt;=12, "Short",IF(ctable[[#This Row],[tenure]]&lt;=36,"Medium","Long"))</f>
        <v>Short</v>
      </c>
      <c r="W4456">
        <f>IF(ctable[[#This Row],[Churn]]="Yes",1,0)</f>
        <v>0</v>
      </c>
    </row>
    <row r="4457" spans="1:23"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s="1">
        <v>50.45</v>
      </c>
      <c r="T4457" s="1">
        <v>50.45</v>
      </c>
      <c r="U4457" t="s">
        <v>23</v>
      </c>
      <c r="V4457" t="str">
        <f>IF(ctable[[#This Row],[tenure]]&lt;=12, "Short",IF(ctable[[#This Row],[tenure]]&lt;=36,"Medium","Long"))</f>
        <v>Short</v>
      </c>
      <c r="W4457">
        <f>IF(ctable[[#This Row],[Churn]]="Yes",1,0)</f>
        <v>1</v>
      </c>
    </row>
    <row r="4458" spans="1:23"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s="1">
        <v>24.95</v>
      </c>
      <c r="T4458" s="1">
        <v>1614.9</v>
      </c>
      <c r="U4458" t="s">
        <v>24</v>
      </c>
      <c r="V4458" t="str">
        <f>IF(ctable[[#This Row],[tenure]]&lt;=12, "Short",IF(ctable[[#This Row],[tenure]]&lt;=36,"Medium","Long"))</f>
        <v>Long</v>
      </c>
      <c r="W4458">
        <f>IF(ctable[[#This Row],[Churn]]="Yes",1,0)</f>
        <v>0</v>
      </c>
    </row>
    <row r="4459" spans="1:23"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s="1">
        <v>75</v>
      </c>
      <c r="T4459" s="1">
        <v>1573.95</v>
      </c>
      <c r="U4459" t="s">
        <v>24</v>
      </c>
      <c r="V4459" t="str">
        <f>IF(ctable[[#This Row],[tenure]]&lt;=12, "Short",IF(ctable[[#This Row],[tenure]]&lt;=36,"Medium","Long"))</f>
        <v>Medium</v>
      </c>
      <c r="W4459">
        <f>IF(ctable[[#This Row],[Churn]]="Yes",1,0)</f>
        <v>0</v>
      </c>
    </row>
    <row r="4460" spans="1:23"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s="1">
        <v>94.65</v>
      </c>
      <c r="T4460" s="1">
        <v>3624.3</v>
      </c>
      <c r="U4460" t="s">
        <v>23</v>
      </c>
      <c r="V4460" t="str">
        <f>IF(ctable[[#This Row],[tenure]]&lt;=12, "Short",IF(ctable[[#This Row],[tenure]]&lt;=36,"Medium","Long"))</f>
        <v>Long</v>
      </c>
      <c r="W4460">
        <f>IF(ctable[[#This Row],[Churn]]="Yes",1,0)</f>
        <v>1</v>
      </c>
    </row>
    <row r="4461" spans="1:23"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s="1">
        <v>100.25</v>
      </c>
      <c r="T4461" s="1">
        <v>100.25</v>
      </c>
      <c r="U4461" t="s">
        <v>23</v>
      </c>
      <c r="V4461" t="str">
        <f>IF(ctable[[#This Row],[tenure]]&lt;=12, "Short",IF(ctable[[#This Row],[tenure]]&lt;=36,"Medium","Long"))</f>
        <v>Short</v>
      </c>
      <c r="W4461">
        <f>IF(ctable[[#This Row],[Churn]]="Yes",1,0)</f>
        <v>1</v>
      </c>
    </row>
    <row r="4462" spans="1:23"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s="1">
        <v>78.2</v>
      </c>
      <c r="T4462" s="1">
        <v>1468.75</v>
      </c>
      <c r="U4462" t="s">
        <v>24</v>
      </c>
      <c r="V4462" t="str">
        <f>IF(ctable[[#This Row],[tenure]]&lt;=12, "Short",IF(ctable[[#This Row],[tenure]]&lt;=36,"Medium","Long"))</f>
        <v>Medium</v>
      </c>
      <c r="W4462">
        <f>IF(ctable[[#This Row],[Churn]]="Yes",1,0)</f>
        <v>0</v>
      </c>
    </row>
    <row r="4463" spans="1:23"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s="1">
        <v>94.2</v>
      </c>
      <c r="T4463" s="1">
        <v>2607.6</v>
      </c>
      <c r="U4463" t="s">
        <v>24</v>
      </c>
      <c r="V4463" t="str">
        <f>IF(ctable[[#This Row],[tenure]]&lt;=12, "Short",IF(ctable[[#This Row],[tenure]]&lt;=36,"Medium","Long"))</f>
        <v>Medium</v>
      </c>
      <c r="W4463">
        <f>IF(ctable[[#This Row],[Churn]]="Yes",1,0)</f>
        <v>0</v>
      </c>
    </row>
    <row r="4464" spans="1:23"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s="1">
        <v>88.45</v>
      </c>
      <c r="T4464" s="1">
        <v>1422.1</v>
      </c>
      <c r="U4464" t="s">
        <v>23</v>
      </c>
      <c r="V4464" t="str">
        <f>IF(ctable[[#This Row],[tenure]]&lt;=12, "Short",IF(ctable[[#This Row],[tenure]]&lt;=36,"Medium","Long"))</f>
        <v>Medium</v>
      </c>
      <c r="W4464">
        <f>IF(ctable[[#This Row],[Churn]]="Yes",1,0)</f>
        <v>1</v>
      </c>
    </row>
    <row r="4465" spans="1:23"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s="1">
        <v>69.849999999999994</v>
      </c>
      <c r="T4465" s="1">
        <v>69.849999999999994</v>
      </c>
      <c r="U4465" t="s">
        <v>23</v>
      </c>
      <c r="V4465" t="str">
        <f>IF(ctable[[#This Row],[tenure]]&lt;=12, "Short",IF(ctable[[#This Row],[tenure]]&lt;=36,"Medium","Long"))</f>
        <v>Short</v>
      </c>
      <c r="W4465">
        <f>IF(ctable[[#This Row],[Churn]]="Yes",1,0)</f>
        <v>1</v>
      </c>
    </row>
    <row r="4466" spans="1:23"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s="1">
        <v>81.7</v>
      </c>
      <c r="T4466" s="1">
        <v>858.6</v>
      </c>
      <c r="U4466" t="s">
        <v>23</v>
      </c>
      <c r="V4466" t="str">
        <f>IF(ctable[[#This Row],[tenure]]&lt;=12, "Short",IF(ctable[[#This Row],[tenure]]&lt;=36,"Medium","Long"))</f>
        <v>Short</v>
      </c>
      <c r="W4466">
        <f>IF(ctable[[#This Row],[Churn]]="Yes",1,0)</f>
        <v>1</v>
      </c>
    </row>
    <row r="4467" spans="1:23"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s="1">
        <v>50.05</v>
      </c>
      <c r="T4467" s="1">
        <v>1523.4</v>
      </c>
      <c r="U4467" t="s">
        <v>24</v>
      </c>
      <c r="V4467" t="str">
        <f>IF(ctable[[#This Row],[tenure]]&lt;=12, "Short",IF(ctable[[#This Row],[tenure]]&lt;=36,"Medium","Long"))</f>
        <v>Medium</v>
      </c>
      <c r="W4467">
        <f>IF(ctable[[#This Row],[Churn]]="Yes",1,0)</f>
        <v>0</v>
      </c>
    </row>
    <row r="4468" spans="1:23"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s="1">
        <v>79.900000000000006</v>
      </c>
      <c r="T4468" s="1">
        <v>324.3</v>
      </c>
      <c r="U4468" t="s">
        <v>23</v>
      </c>
      <c r="V4468" t="str">
        <f>IF(ctable[[#This Row],[tenure]]&lt;=12, "Short",IF(ctable[[#This Row],[tenure]]&lt;=36,"Medium","Long"))</f>
        <v>Short</v>
      </c>
      <c r="W4468">
        <f>IF(ctable[[#This Row],[Churn]]="Yes",1,0)</f>
        <v>1</v>
      </c>
    </row>
    <row r="4469" spans="1:23"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s="1">
        <v>69.55</v>
      </c>
      <c r="T4469" s="1">
        <v>3435.6</v>
      </c>
      <c r="U4469" t="s">
        <v>24</v>
      </c>
      <c r="V4469" t="str">
        <f>IF(ctable[[#This Row],[tenure]]&lt;=12, "Short",IF(ctable[[#This Row],[tenure]]&lt;=36,"Medium","Long"))</f>
        <v>Long</v>
      </c>
      <c r="W4469">
        <f>IF(ctable[[#This Row],[Churn]]="Yes",1,0)</f>
        <v>0</v>
      </c>
    </row>
    <row r="4470" spans="1:23"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s="1">
        <v>25.4</v>
      </c>
      <c r="T4470" s="1">
        <v>399.6</v>
      </c>
      <c r="U4470" t="s">
        <v>23</v>
      </c>
      <c r="V4470" t="str">
        <f>IF(ctable[[#This Row],[tenure]]&lt;=12, "Short",IF(ctable[[#This Row],[tenure]]&lt;=36,"Medium","Long"))</f>
        <v>Medium</v>
      </c>
      <c r="W4470">
        <f>IF(ctable[[#This Row],[Churn]]="Yes",1,0)</f>
        <v>1</v>
      </c>
    </row>
    <row r="4471" spans="1:23"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s="1">
        <v>90.1</v>
      </c>
      <c r="T4471" s="1">
        <v>4549.45</v>
      </c>
      <c r="U4471" t="s">
        <v>24</v>
      </c>
      <c r="V4471" t="str">
        <f>IF(ctable[[#This Row],[tenure]]&lt;=12, "Short",IF(ctable[[#This Row],[tenure]]&lt;=36,"Medium","Long"))</f>
        <v>Long</v>
      </c>
      <c r="W4471">
        <f>IF(ctable[[#This Row],[Churn]]="Yes",1,0)</f>
        <v>0</v>
      </c>
    </row>
    <row r="4472" spans="1:23"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s="1">
        <v>44.65</v>
      </c>
      <c r="T4472" s="1">
        <v>322.5</v>
      </c>
      <c r="U4472" t="s">
        <v>24</v>
      </c>
      <c r="V4472" t="str">
        <f>IF(ctable[[#This Row],[tenure]]&lt;=12, "Short",IF(ctable[[#This Row],[tenure]]&lt;=36,"Medium","Long"))</f>
        <v>Short</v>
      </c>
      <c r="W4472">
        <f>IF(ctable[[#This Row],[Churn]]="Yes",1,0)</f>
        <v>0</v>
      </c>
    </row>
    <row r="4473" spans="1:23"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s="1">
        <v>83.75</v>
      </c>
      <c r="T4473" s="1">
        <v>3273.55</v>
      </c>
      <c r="U4473" t="s">
        <v>23</v>
      </c>
      <c r="V4473" t="str">
        <f>IF(ctable[[#This Row],[tenure]]&lt;=12, "Short",IF(ctable[[#This Row],[tenure]]&lt;=36,"Medium","Long"))</f>
        <v>Long</v>
      </c>
      <c r="W4473">
        <f>IF(ctable[[#This Row],[Churn]]="Yes",1,0)</f>
        <v>1</v>
      </c>
    </row>
    <row r="4474" spans="1:23"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s="1">
        <v>80.349999999999994</v>
      </c>
      <c r="T4474" s="1">
        <v>5375.15</v>
      </c>
      <c r="U4474" t="s">
        <v>24</v>
      </c>
      <c r="V4474" t="str">
        <f>IF(ctable[[#This Row],[tenure]]&lt;=12, "Short",IF(ctable[[#This Row],[tenure]]&lt;=36,"Medium","Long"))</f>
        <v>Long</v>
      </c>
      <c r="W4474">
        <f>IF(ctable[[#This Row],[Churn]]="Yes",1,0)</f>
        <v>0</v>
      </c>
    </row>
    <row r="4475" spans="1:23"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s="1">
        <v>98.1</v>
      </c>
      <c r="T4475" s="1">
        <v>2510.6999999999998</v>
      </c>
      <c r="U4475" t="s">
        <v>24</v>
      </c>
      <c r="V4475" t="str">
        <f>IF(ctable[[#This Row],[tenure]]&lt;=12, "Short",IF(ctable[[#This Row],[tenure]]&lt;=36,"Medium","Long"))</f>
        <v>Medium</v>
      </c>
      <c r="W4475">
        <f>IF(ctable[[#This Row],[Churn]]="Yes",1,0)</f>
        <v>0</v>
      </c>
    </row>
    <row r="4476" spans="1:23"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s="1">
        <v>53.35</v>
      </c>
      <c r="T4476" s="1">
        <v>3090.05</v>
      </c>
      <c r="U4476" t="s">
        <v>24</v>
      </c>
      <c r="V4476" t="str">
        <f>IF(ctable[[#This Row],[tenure]]&lt;=12, "Short",IF(ctable[[#This Row],[tenure]]&lt;=36,"Medium","Long"))</f>
        <v>Long</v>
      </c>
      <c r="W4476">
        <f>IF(ctable[[#This Row],[Churn]]="Yes",1,0)</f>
        <v>0</v>
      </c>
    </row>
    <row r="4477" spans="1:23"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s="1">
        <v>19.55</v>
      </c>
      <c r="T4477" s="1">
        <v>61.05</v>
      </c>
      <c r="U4477" t="s">
        <v>24</v>
      </c>
      <c r="V4477" t="str">
        <f>IF(ctable[[#This Row],[tenure]]&lt;=12, "Short",IF(ctable[[#This Row],[tenure]]&lt;=36,"Medium","Long"))</f>
        <v>Short</v>
      </c>
      <c r="W4477">
        <f>IF(ctable[[#This Row],[Churn]]="Yes",1,0)</f>
        <v>0</v>
      </c>
    </row>
    <row r="4478" spans="1:23"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s="1">
        <v>20.9</v>
      </c>
      <c r="T4478" s="1">
        <v>20.9</v>
      </c>
      <c r="U4478" t="s">
        <v>23</v>
      </c>
      <c r="V4478" t="str">
        <f>IF(ctable[[#This Row],[tenure]]&lt;=12, "Short",IF(ctable[[#This Row],[tenure]]&lt;=36,"Medium","Long"))</f>
        <v>Short</v>
      </c>
      <c r="W4478">
        <f>IF(ctable[[#This Row],[Churn]]="Yes",1,0)</f>
        <v>1</v>
      </c>
    </row>
    <row r="4479" spans="1:23"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s="1">
        <v>48.95</v>
      </c>
      <c r="T4479" s="1">
        <v>955.6</v>
      </c>
      <c r="U4479" t="s">
        <v>24</v>
      </c>
      <c r="V4479" t="str">
        <f>IF(ctable[[#This Row],[tenure]]&lt;=12, "Short",IF(ctable[[#This Row],[tenure]]&lt;=36,"Medium","Long"))</f>
        <v>Medium</v>
      </c>
      <c r="W4479">
        <f>IF(ctable[[#This Row],[Churn]]="Yes",1,0)</f>
        <v>0</v>
      </c>
    </row>
    <row r="4480" spans="1:23"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s="1">
        <v>54.2</v>
      </c>
      <c r="T4480" s="1">
        <v>140.4</v>
      </c>
      <c r="U4480" t="s">
        <v>24</v>
      </c>
      <c r="V4480" t="str">
        <f>IF(ctable[[#This Row],[tenure]]&lt;=12, "Short",IF(ctable[[#This Row],[tenure]]&lt;=36,"Medium","Long"))</f>
        <v>Short</v>
      </c>
      <c r="W4480">
        <f>IF(ctable[[#This Row],[Churn]]="Yes",1,0)</f>
        <v>0</v>
      </c>
    </row>
    <row r="4481" spans="1:23"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s="1">
        <v>24.45</v>
      </c>
      <c r="T4481" s="1">
        <v>1493.1</v>
      </c>
      <c r="U4481" t="s">
        <v>24</v>
      </c>
      <c r="V4481" t="str">
        <f>IF(ctable[[#This Row],[tenure]]&lt;=12, "Short",IF(ctable[[#This Row],[tenure]]&lt;=36,"Medium","Long"))</f>
        <v>Long</v>
      </c>
      <c r="W4481">
        <f>IF(ctable[[#This Row],[Churn]]="Yes",1,0)</f>
        <v>0</v>
      </c>
    </row>
    <row r="4482" spans="1:23"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s="1">
        <v>69.400000000000006</v>
      </c>
      <c r="T4482" s="1">
        <v>69.400000000000006</v>
      </c>
      <c r="U4482" t="s">
        <v>23</v>
      </c>
      <c r="V4482" t="str">
        <f>IF(ctable[[#This Row],[tenure]]&lt;=12, "Short",IF(ctable[[#This Row],[tenure]]&lt;=36,"Medium","Long"))</f>
        <v>Short</v>
      </c>
      <c r="W4482">
        <f>IF(ctable[[#This Row],[Churn]]="Yes",1,0)</f>
        <v>1</v>
      </c>
    </row>
    <row r="4483" spans="1:23"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s="1">
        <v>40.15</v>
      </c>
      <c r="T4483" s="1">
        <v>1626.05</v>
      </c>
      <c r="U4483" t="s">
        <v>24</v>
      </c>
      <c r="V4483" t="str">
        <f>IF(ctable[[#This Row],[tenure]]&lt;=12, "Short",IF(ctable[[#This Row],[tenure]]&lt;=36,"Medium","Long"))</f>
        <v>Long</v>
      </c>
      <c r="W4483">
        <f>IF(ctable[[#This Row],[Churn]]="Yes",1,0)</f>
        <v>0</v>
      </c>
    </row>
    <row r="4484" spans="1:23"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s="1">
        <v>74.900000000000006</v>
      </c>
      <c r="T4484" s="1">
        <v>541.15</v>
      </c>
      <c r="U4484" t="s">
        <v>23</v>
      </c>
      <c r="V4484" t="str">
        <f>IF(ctable[[#This Row],[tenure]]&lt;=12, "Short",IF(ctable[[#This Row],[tenure]]&lt;=36,"Medium","Long"))</f>
        <v>Short</v>
      </c>
      <c r="W4484">
        <f>IF(ctable[[#This Row],[Churn]]="Yes",1,0)</f>
        <v>1</v>
      </c>
    </row>
    <row r="4485" spans="1:23"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s="1">
        <v>25.6</v>
      </c>
      <c r="T4485" s="1">
        <v>1784.9</v>
      </c>
      <c r="U4485" t="s">
        <v>24</v>
      </c>
      <c r="V4485" t="str">
        <f>IF(ctable[[#This Row],[tenure]]&lt;=12, "Short",IF(ctable[[#This Row],[tenure]]&lt;=36,"Medium","Long"))</f>
        <v>Long</v>
      </c>
      <c r="W4485">
        <f>IF(ctable[[#This Row],[Churn]]="Yes",1,0)</f>
        <v>0</v>
      </c>
    </row>
    <row r="4486" spans="1:23"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s="1">
        <v>70.349999999999994</v>
      </c>
      <c r="T4486" s="1">
        <v>70.349999999999994</v>
      </c>
      <c r="U4486" t="s">
        <v>24</v>
      </c>
      <c r="V4486" t="str">
        <f>IF(ctable[[#This Row],[tenure]]&lt;=12, "Short",IF(ctable[[#This Row],[tenure]]&lt;=36,"Medium","Long"))</f>
        <v>Short</v>
      </c>
      <c r="W4486">
        <f>IF(ctable[[#This Row],[Churn]]="Yes",1,0)</f>
        <v>0</v>
      </c>
    </row>
    <row r="4487" spans="1:23"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s="1">
        <v>91.7</v>
      </c>
      <c r="T4487" s="1">
        <v>6075.9</v>
      </c>
      <c r="U4487" t="s">
        <v>24</v>
      </c>
      <c r="V4487" t="str">
        <f>IF(ctable[[#This Row],[tenure]]&lt;=12, "Short",IF(ctable[[#This Row],[tenure]]&lt;=36,"Medium","Long"))</f>
        <v>Long</v>
      </c>
      <c r="W4487">
        <f>IF(ctable[[#This Row],[Churn]]="Yes",1,0)</f>
        <v>0</v>
      </c>
    </row>
    <row r="4488" spans="1:23"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s="1">
        <v>89.2</v>
      </c>
      <c r="T4488" s="1">
        <v>5500.6</v>
      </c>
      <c r="U4488" t="s">
        <v>24</v>
      </c>
      <c r="V4488" t="str">
        <f>IF(ctable[[#This Row],[tenure]]&lt;=12, "Short",IF(ctable[[#This Row],[tenure]]&lt;=36,"Medium","Long"))</f>
        <v>Long</v>
      </c>
      <c r="W4488">
        <f>IF(ctable[[#This Row],[Churn]]="Yes",1,0)</f>
        <v>0</v>
      </c>
    </row>
    <row r="4489" spans="1:23"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s="1">
        <v>24.1</v>
      </c>
      <c r="T4489" s="1">
        <v>73.099999999999994</v>
      </c>
      <c r="U4489" t="s">
        <v>24</v>
      </c>
      <c r="V4489" t="str">
        <f>IF(ctable[[#This Row],[tenure]]&lt;=12, "Short",IF(ctable[[#This Row],[tenure]]&lt;=36,"Medium","Long"))</f>
        <v>Short</v>
      </c>
      <c r="W4489">
        <f>IF(ctable[[#This Row],[Churn]]="Yes",1,0)</f>
        <v>0</v>
      </c>
    </row>
    <row r="4490" spans="1:23"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s="1">
        <v>74.150000000000006</v>
      </c>
      <c r="T4490" s="1">
        <v>3229.4</v>
      </c>
      <c r="U4490" t="s">
        <v>23</v>
      </c>
      <c r="V4490" t="str">
        <f>IF(ctable[[#This Row],[tenure]]&lt;=12, "Short",IF(ctable[[#This Row],[tenure]]&lt;=36,"Medium","Long"))</f>
        <v>Long</v>
      </c>
      <c r="W4490">
        <f>IF(ctable[[#This Row],[Churn]]="Yes",1,0)</f>
        <v>1</v>
      </c>
    </row>
    <row r="4491" spans="1:23"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s="1">
        <v>53.85</v>
      </c>
      <c r="T4491" s="1">
        <v>3399.85</v>
      </c>
      <c r="U4491" t="s">
        <v>24</v>
      </c>
      <c r="V4491" t="str">
        <f>IF(ctable[[#This Row],[tenure]]&lt;=12, "Short",IF(ctable[[#This Row],[tenure]]&lt;=36,"Medium","Long"))</f>
        <v>Long</v>
      </c>
      <c r="W4491">
        <f>IF(ctable[[#This Row],[Churn]]="Yes",1,0)</f>
        <v>0</v>
      </c>
    </row>
    <row r="4492" spans="1:23"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s="1">
        <v>115.6</v>
      </c>
      <c r="T4492" s="1">
        <v>6431.05</v>
      </c>
      <c r="U4492" t="s">
        <v>24</v>
      </c>
      <c r="V4492" t="str">
        <f>IF(ctable[[#This Row],[tenure]]&lt;=12, "Short",IF(ctable[[#This Row],[tenure]]&lt;=36,"Medium","Long"))</f>
        <v>Long</v>
      </c>
      <c r="W4492">
        <f>IF(ctable[[#This Row],[Churn]]="Yes",1,0)</f>
        <v>0</v>
      </c>
    </row>
    <row r="4493" spans="1:23"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s="1">
        <v>19.75</v>
      </c>
      <c r="T4493" s="1">
        <v>19.75</v>
      </c>
      <c r="U4493" t="s">
        <v>24</v>
      </c>
      <c r="V4493" t="str">
        <f>IF(ctable[[#This Row],[tenure]]&lt;=12, "Short",IF(ctable[[#This Row],[tenure]]&lt;=36,"Medium","Long"))</f>
        <v>Short</v>
      </c>
      <c r="W4493">
        <f>IF(ctable[[#This Row],[Churn]]="Yes",1,0)</f>
        <v>0</v>
      </c>
    </row>
    <row r="4494" spans="1:23"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s="1">
        <v>24.05</v>
      </c>
      <c r="T4494" s="1">
        <v>1230.9000000000001</v>
      </c>
      <c r="U4494" t="s">
        <v>24</v>
      </c>
      <c r="V4494" t="str">
        <f>IF(ctable[[#This Row],[tenure]]&lt;=12, "Short",IF(ctable[[#This Row],[tenure]]&lt;=36,"Medium","Long"))</f>
        <v>Long</v>
      </c>
      <c r="W4494">
        <f>IF(ctable[[#This Row],[Churn]]="Yes",1,0)</f>
        <v>0</v>
      </c>
    </row>
    <row r="4495" spans="1:23"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s="1">
        <v>25.3</v>
      </c>
      <c r="T4495" s="1">
        <v>454.65</v>
      </c>
      <c r="U4495" t="s">
        <v>24</v>
      </c>
      <c r="V4495" t="str">
        <f>IF(ctable[[#This Row],[tenure]]&lt;=12, "Short",IF(ctable[[#This Row],[tenure]]&lt;=36,"Medium","Long"))</f>
        <v>Medium</v>
      </c>
      <c r="W4495">
        <f>IF(ctable[[#This Row],[Churn]]="Yes",1,0)</f>
        <v>0</v>
      </c>
    </row>
    <row r="4496" spans="1:23"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s="1">
        <v>84.3</v>
      </c>
      <c r="T4496" s="1">
        <v>235.05</v>
      </c>
      <c r="U4496" t="s">
        <v>24</v>
      </c>
      <c r="V4496" t="str">
        <f>IF(ctable[[#This Row],[tenure]]&lt;=12, "Short",IF(ctable[[#This Row],[tenure]]&lt;=36,"Medium","Long"))</f>
        <v>Short</v>
      </c>
      <c r="W4496">
        <f>IF(ctable[[#This Row],[Churn]]="Yes",1,0)</f>
        <v>0</v>
      </c>
    </row>
    <row r="4497" spans="1:23"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s="1">
        <v>70.099999999999994</v>
      </c>
      <c r="T4497" s="1">
        <v>70.099999999999994</v>
      </c>
      <c r="U4497" t="s">
        <v>23</v>
      </c>
      <c r="V4497" t="str">
        <f>IF(ctable[[#This Row],[tenure]]&lt;=12, "Short",IF(ctable[[#This Row],[tenure]]&lt;=36,"Medium","Long"))</f>
        <v>Short</v>
      </c>
      <c r="W4497">
        <f>IF(ctable[[#This Row],[Churn]]="Yes",1,0)</f>
        <v>1</v>
      </c>
    </row>
    <row r="4498" spans="1:23"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s="1">
        <v>89.75</v>
      </c>
      <c r="T4498" s="1">
        <v>6595.9</v>
      </c>
      <c r="U4498" t="s">
        <v>24</v>
      </c>
      <c r="V4498" t="str">
        <f>IF(ctable[[#This Row],[tenure]]&lt;=12, "Short",IF(ctable[[#This Row],[tenure]]&lt;=36,"Medium","Long"))</f>
        <v>Long</v>
      </c>
      <c r="W4498">
        <f>IF(ctable[[#This Row],[Churn]]="Yes",1,0)</f>
        <v>0</v>
      </c>
    </row>
    <row r="4499" spans="1:23"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s="1">
        <v>97.95</v>
      </c>
      <c r="T4499" s="1">
        <v>5867</v>
      </c>
      <c r="U4499" t="s">
        <v>24</v>
      </c>
      <c r="V4499" t="str">
        <f>IF(ctable[[#This Row],[tenure]]&lt;=12, "Short",IF(ctable[[#This Row],[tenure]]&lt;=36,"Medium","Long"))</f>
        <v>Long</v>
      </c>
      <c r="W4499">
        <f>IF(ctable[[#This Row],[Churn]]="Yes",1,0)</f>
        <v>0</v>
      </c>
    </row>
    <row r="4500" spans="1:23"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s="1">
        <v>20</v>
      </c>
      <c r="T4500" s="1">
        <v>196.35</v>
      </c>
      <c r="U4500" t="s">
        <v>24</v>
      </c>
      <c r="V4500" t="str">
        <f>IF(ctable[[#This Row],[tenure]]&lt;=12, "Short",IF(ctable[[#This Row],[tenure]]&lt;=36,"Medium","Long"))</f>
        <v>Short</v>
      </c>
      <c r="W4500">
        <f>IF(ctable[[#This Row],[Churn]]="Yes",1,0)</f>
        <v>0</v>
      </c>
    </row>
    <row r="4501" spans="1:23"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s="1">
        <v>78.3</v>
      </c>
      <c r="T4501" s="1">
        <v>909.25</v>
      </c>
      <c r="U4501" t="s">
        <v>23</v>
      </c>
      <c r="V4501" t="str">
        <f>IF(ctable[[#This Row],[tenure]]&lt;=12, "Short",IF(ctable[[#This Row],[tenure]]&lt;=36,"Medium","Long"))</f>
        <v>Short</v>
      </c>
      <c r="W4501">
        <f>IF(ctable[[#This Row],[Churn]]="Yes",1,0)</f>
        <v>1</v>
      </c>
    </row>
    <row r="4502" spans="1:23"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s="1">
        <v>103.9</v>
      </c>
      <c r="T4502" s="1">
        <v>6449.15</v>
      </c>
      <c r="U4502" t="s">
        <v>24</v>
      </c>
      <c r="V4502" t="str">
        <f>IF(ctable[[#This Row],[tenure]]&lt;=12, "Short",IF(ctable[[#This Row],[tenure]]&lt;=36,"Medium","Long"))</f>
        <v>Long</v>
      </c>
      <c r="W4502">
        <f>IF(ctable[[#This Row],[Churn]]="Yes",1,0)</f>
        <v>0</v>
      </c>
    </row>
    <row r="4503" spans="1:23"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s="1">
        <v>20.7</v>
      </c>
      <c r="T4503" s="1">
        <v>762.45</v>
      </c>
      <c r="U4503" t="s">
        <v>24</v>
      </c>
      <c r="V4503" t="str">
        <f>IF(ctable[[#This Row],[tenure]]&lt;=12, "Short",IF(ctable[[#This Row],[tenure]]&lt;=36,"Medium","Long"))</f>
        <v>Long</v>
      </c>
      <c r="W4503">
        <f>IF(ctable[[#This Row],[Churn]]="Yes",1,0)</f>
        <v>0</v>
      </c>
    </row>
    <row r="4504" spans="1:23"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s="1">
        <v>96.8</v>
      </c>
      <c r="T4504" s="1">
        <v>5283.95</v>
      </c>
      <c r="U4504" t="s">
        <v>23</v>
      </c>
      <c r="V4504" t="str">
        <f>IF(ctable[[#This Row],[tenure]]&lt;=12, "Short",IF(ctable[[#This Row],[tenure]]&lt;=36,"Medium","Long"))</f>
        <v>Long</v>
      </c>
      <c r="W4504">
        <f>IF(ctable[[#This Row],[Churn]]="Yes",1,0)</f>
        <v>1</v>
      </c>
    </row>
    <row r="4505" spans="1:23"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s="1">
        <v>94.4</v>
      </c>
      <c r="T4505" s="1">
        <v>1617.5</v>
      </c>
      <c r="U4505" t="s">
        <v>23</v>
      </c>
      <c r="V4505" t="str">
        <f>IF(ctable[[#This Row],[tenure]]&lt;=12, "Short",IF(ctable[[#This Row],[tenure]]&lt;=36,"Medium","Long"))</f>
        <v>Medium</v>
      </c>
      <c r="W4505">
        <f>IF(ctable[[#This Row],[Churn]]="Yes",1,0)</f>
        <v>1</v>
      </c>
    </row>
    <row r="4506" spans="1:23"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s="1">
        <v>20.149999999999999</v>
      </c>
      <c r="T4506" s="1">
        <v>785.75</v>
      </c>
      <c r="U4506" t="s">
        <v>24</v>
      </c>
      <c r="V4506" t="str">
        <f>IF(ctable[[#This Row],[tenure]]&lt;=12, "Short",IF(ctable[[#This Row],[tenure]]&lt;=36,"Medium","Long"))</f>
        <v>Long</v>
      </c>
      <c r="W4506">
        <f>IF(ctable[[#This Row],[Churn]]="Yes",1,0)</f>
        <v>0</v>
      </c>
    </row>
    <row r="4507" spans="1:23"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s="1">
        <v>26</v>
      </c>
      <c r="T4507" s="1">
        <v>1776</v>
      </c>
      <c r="U4507" t="s">
        <v>24</v>
      </c>
      <c r="V4507" t="str">
        <f>IF(ctable[[#This Row],[tenure]]&lt;=12, "Short",IF(ctable[[#This Row],[tenure]]&lt;=36,"Medium","Long"))</f>
        <v>Long</v>
      </c>
      <c r="W4507">
        <f>IF(ctable[[#This Row],[Churn]]="Yes",1,0)</f>
        <v>0</v>
      </c>
    </row>
    <row r="4508" spans="1:23"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s="1">
        <v>77.349999999999994</v>
      </c>
      <c r="T4508" s="1">
        <v>5396.25</v>
      </c>
      <c r="U4508" t="s">
        <v>24</v>
      </c>
      <c r="V4508" t="str">
        <f>IF(ctable[[#This Row],[tenure]]&lt;=12, "Short",IF(ctable[[#This Row],[tenure]]&lt;=36,"Medium","Long"))</f>
        <v>Long</v>
      </c>
      <c r="W4508">
        <f>IF(ctable[[#This Row],[Churn]]="Yes",1,0)</f>
        <v>0</v>
      </c>
    </row>
    <row r="4509" spans="1:23"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s="1">
        <v>66.05</v>
      </c>
      <c r="T4509" s="1">
        <v>574.5</v>
      </c>
      <c r="U4509" t="s">
        <v>24</v>
      </c>
      <c r="V4509" t="str">
        <f>IF(ctable[[#This Row],[tenure]]&lt;=12, "Short",IF(ctable[[#This Row],[tenure]]&lt;=36,"Medium","Long"))</f>
        <v>Short</v>
      </c>
      <c r="W4509">
        <f>IF(ctable[[#This Row],[Churn]]="Yes",1,0)</f>
        <v>0</v>
      </c>
    </row>
    <row r="4510" spans="1:23"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s="1">
        <v>19.899999999999999</v>
      </c>
      <c r="T4510" s="1">
        <v>400.3</v>
      </c>
      <c r="U4510" t="s">
        <v>24</v>
      </c>
      <c r="V4510" t="str">
        <f>IF(ctable[[#This Row],[tenure]]&lt;=12, "Short",IF(ctable[[#This Row],[tenure]]&lt;=36,"Medium","Long"))</f>
        <v>Medium</v>
      </c>
      <c r="W4510">
        <f>IF(ctable[[#This Row],[Churn]]="Yes",1,0)</f>
        <v>0</v>
      </c>
    </row>
    <row r="4511" spans="1:23"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s="1">
        <v>84.3</v>
      </c>
      <c r="T4511" s="1">
        <v>84.3</v>
      </c>
      <c r="U4511" t="s">
        <v>23</v>
      </c>
      <c r="V4511" t="str">
        <f>IF(ctable[[#This Row],[tenure]]&lt;=12, "Short",IF(ctable[[#This Row],[tenure]]&lt;=36,"Medium","Long"))</f>
        <v>Short</v>
      </c>
      <c r="W4511">
        <f>IF(ctable[[#This Row],[Churn]]="Yes",1,0)</f>
        <v>1</v>
      </c>
    </row>
    <row r="4512" spans="1:23"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s="1">
        <v>68.150000000000006</v>
      </c>
      <c r="T4512" s="1">
        <v>2656.3</v>
      </c>
      <c r="U4512" t="s">
        <v>24</v>
      </c>
      <c r="V4512" t="str">
        <f>IF(ctable[[#This Row],[tenure]]&lt;=12, "Short",IF(ctable[[#This Row],[tenure]]&lt;=36,"Medium","Long"))</f>
        <v>Long</v>
      </c>
      <c r="W4512">
        <f>IF(ctable[[#This Row],[Churn]]="Yes",1,0)</f>
        <v>0</v>
      </c>
    </row>
    <row r="4513" spans="1:23"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s="1">
        <v>80.849999999999994</v>
      </c>
      <c r="T4513" s="1">
        <v>1445.95</v>
      </c>
      <c r="U4513" t="s">
        <v>24</v>
      </c>
      <c r="V4513" t="str">
        <f>IF(ctable[[#This Row],[tenure]]&lt;=12, "Short",IF(ctable[[#This Row],[tenure]]&lt;=36,"Medium","Long"))</f>
        <v>Medium</v>
      </c>
      <c r="W4513">
        <f>IF(ctable[[#This Row],[Churn]]="Yes",1,0)</f>
        <v>0</v>
      </c>
    </row>
    <row r="4514" spans="1:23"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s="1">
        <v>75.5</v>
      </c>
      <c r="T4514" s="1">
        <v>5212.6499999999996</v>
      </c>
      <c r="U4514" t="s">
        <v>24</v>
      </c>
      <c r="V4514" t="str">
        <f>IF(ctable[[#This Row],[tenure]]&lt;=12, "Short",IF(ctable[[#This Row],[tenure]]&lt;=36,"Medium","Long"))</f>
        <v>Long</v>
      </c>
      <c r="W4514">
        <f>IF(ctable[[#This Row],[Churn]]="Yes",1,0)</f>
        <v>0</v>
      </c>
    </row>
    <row r="4515" spans="1:23"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s="1">
        <v>92.45</v>
      </c>
      <c r="T4515" s="1">
        <v>6440.25</v>
      </c>
      <c r="U4515" t="s">
        <v>23</v>
      </c>
      <c r="V4515" t="str">
        <f>IF(ctable[[#This Row],[tenure]]&lt;=12, "Short",IF(ctable[[#This Row],[tenure]]&lt;=36,"Medium","Long"))</f>
        <v>Long</v>
      </c>
      <c r="W4515">
        <f>IF(ctable[[#This Row],[Churn]]="Yes",1,0)</f>
        <v>1</v>
      </c>
    </row>
    <row r="4516" spans="1:23"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s="1">
        <v>80.599999999999994</v>
      </c>
      <c r="T4516" s="1">
        <v>2244.9499999999998</v>
      </c>
      <c r="U4516" t="s">
        <v>24</v>
      </c>
      <c r="V4516" t="str">
        <f>IF(ctable[[#This Row],[tenure]]&lt;=12, "Short",IF(ctable[[#This Row],[tenure]]&lt;=36,"Medium","Long"))</f>
        <v>Medium</v>
      </c>
      <c r="W4516">
        <f>IF(ctable[[#This Row],[Churn]]="Yes",1,0)</f>
        <v>0</v>
      </c>
    </row>
    <row r="4517" spans="1:23"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s="1">
        <v>83.2</v>
      </c>
      <c r="T4517" s="1">
        <v>1130</v>
      </c>
      <c r="U4517" t="s">
        <v>24</v>
      </c>
      <c r="V4517" t="str">
        <f>IF(ctable[[#This Row],[tenure]]&lt;=12, "Short",IF(ctable[[#This Row],[tenure]]&lt;=36,"Medium","Long"))</f>
        <v>Medium</v>
      </c>
      <c r="W4517">
        <f>IF(ctable[[#This Row],[Churn]]="Yes",1,0)</f>
        <v>0</v>
      </c>
    </row>
    <row r="4518" spans="1:23"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s="1">
        <v>87.55</v>
      </c>
      <c r="T4518" s="1">
        <v>6463.15</v>
      </c>
      <c r="U4518" t="s">
        <v>24</v>
      </c>
      <c r="V4518" t="str">
        <f>IF(ctable[[#This Row],[tenure]]&lt;=12, "Short",IF(ctable[[#This Row],[tenure]]&lt;=36,"Medium","Long"))</f>
        <v>Long</v>
      </c>
      <c r="W4518">
        <f>IF(ctable[[#This Row],[Churn]]="Yes",1,0)</f>
        <v>0</v>
      </c>
    </row>
    <row r="4519" spans="1:23"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s="1">
        <v>99.55</v>
      </c>
      <c r="T4519" s="1">
        <v>1131.2</v>
      </c>
      <c r="U4519" t="s">
        <v>23</v>
      </c>
      <c r="V4519" t="str">
        <f>IF(ctable[[#This Row],[tenure]]&lt;=12, "Short",IF(ctable[[#This Row],[tenure]]&lt;=36,"Medium","Long"))</f>
        <v>Short</v>
      </c>
      <c r="W4519">
        <f>IF(ctable[[#This Row],[Churn]]="Yes",1,0)</f>
        <v>1</v>
      </c>
    </row>
    <row r="4520" spans="1:23"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s="1">
        <v>81.25</v>
      </c>
      <c r="T4520" s="1">
        <v>585.95000000000005</v>
      </c>
      <c r="U4520" t="s">
        <v>23</v>
      </c>
      <c r="V4520" t="str">
        <f>IF(ctable[[#This Row],[tenure]]&lt;=12, "Short",IF(ctable[[#This Row],[tenure]]&lt;=36,"Medium","Long"))</f>
        <v>Short</v>
      </c>
      <c r="W4520">
        <f>IF(ctable[[#This Row],[Churn]]="Yes",1,0)</f>
        <v>1</v>
      </c>
    </row>
    <row r="4521" spans="1:23"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s="1">
        <v>109.4</v>
      </c>
      <c r="T4521" s="1">
        <v>6252.7</v>
      </c>
      <c r="U4521" t="s">
        <v>24</v>
      </c>
      <c r="V4521" t="str">
        <f>IF(ctable[[#This Row],[tenure]]&lt;=12, "Short",IF(ctable[[#This Row],[tenure]]&lt;=36,"Medium","Long"))</f>
        <v>Long</v>
      </c>
      <c r="W4521">
        <f>IF(ctable[[#This Row],[Churn]]="Yes",1,0)</f>
        <v>0</v>
      </c>
    </row>
    <row r="4522" spans="1:23"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s="1">
        <v>19.95</v>
      </c>
      <c r="T4522" s="1">
        <v>19.95</v>
      </c>
      <c r="U4522" t="s">
        <v>23</v>
      </c>
      <c r="V4522" t="str">
        <f>IF(ctable[[#This Row],[tenure]]&lt;=12, "Short",IF(ctable[[#This Row],[tenure]]&lt;=36,"Medium","Long"))</f>
        <v>Short</v>
      </c>
      <c r="W4522">
        <f>IF(ctable[[#This Row],[Churn]]="Yes",1,0)</f>
        <v>1</v>
      </c>
    </row>
    <row r="4523" spans="1:23"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s="1">
        <v>45.55</v>
      </c>
      <c r="T4523" s="1">
        <v>2062.15</v>
      </c>
      <c r="U4523" t="s">
        <v>24</v>
      </c>
      <c r="V4523" t="str">
        <f>IF(ctable[[#This Row],[tenure]]&lt;=12, "Short",IF(ctable[[#This Row],[tenure]]&lt;=36,"Medium","Long"))</f>
        <v>Long</v>
      </c>
      <c r="W4523">
        <f>IF(ctable[[#This Row],[Churn]]="Yes",1,0)</f>
        <v>0</v>
      </c>
    </row>
    <row r="4524" spans="1:23"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s="1">
        <v>20.7</v>
      </c>
      <c r="T4524" s="1">
        <v>587.1</v>
      </c>
      <c r="U4524" t="s">
        <v>24</v>
      </c>
      <c r="V4524" t="str">
        <f>IF(ctable[[#This Row],[tenure]]&lt;=12, "Short",IF(ctable[[#This Row],[tenure]]&lt;=36,"Medium","Long"))</f>
        <v>Medium</v>
      </c>
      <c r="W4524">
        <f>IF(ctable[[#This Row],[Churn]]="Yes",1,0)</f>
        <v>0</v>
      </c>
    </row>
    <row r="4525" spans="1:23"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s="1">
        <v>75.3</v>
      </c>
      <c r="T4525" s="1">
        <v>720.45</v>
      </c>
      <c r="U4525" t="s">
        <v>24</v>
      </c>
      <c r="V4525" t="str">
        <f>IF(ctable[[#This Row],[tenure]]&lt;=12, "Short",IF(ctable[[#This Row],[tenure]]&lt;=36,"Medium","Long"))</f>
        <v>Short</v>
      </c>
      <c r="W4525">
        <f>IF(ctable[[#This Row],[Churn]]="Yes",1,0)</f>
        <v>0</v>
      </c>
    </row>
    <row r="4526" spans="1:23"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s="1">
        <v>99.25</v>
      </c>
      <c r="T4526" s="1">
        <v>2186.4</v>
      </c>
      <c r="U4526" t="s">
        <v>23</v>
      </c>
      <c r="V4526" t="str">
        <f>IF(ctable[[#This Row],[tenure]]&lt;=12, "Short",IF(ctable[[#This Row],[tenure]]&lt;=36,"Medium","Long"))</f>
        <v>Medium</v>
      </c>
      <c r="W4526">
        <f>IF(ctable[[#This Row],[Churn]]="Yes",1,0)</f>
        <v>1</v>
      </c>
    </row>
    <row r="4527" spans="1:23"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s="1">
        <v>93.4</v>
      </c>
      <c r="T4527" s="1">
        <v>2979.3</v>
      </c>
      <c r="U4527" t="s">
        <v>24</v>
      </c>
      <c r="V4527" t="str">
        <f>IF(ctable[[#This Row],[tenure]]&lt;=12, "Short",IF(ctable[[#This Row],[tenure]]&lt;=36,"Medium","Long"))</f>
        <v>Medium</v>
      </c>
      <c r="W4527">
        <f>IF(ctable[[#This Row],[Churn]]="Yes",1,0)</f>
        <v>0</v>
      </c>
    </row>
    <row r="4528" spans="1:23"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s="1">
        <v>73.75</v>
      </c>
      <c r="T4528" s="1">
        <v>956.65</v>
      </c>
      <c r="U4528" t="s">
        <v>24</v>
      </c>
      <c r="V4528" t="str">
        <f>IF(ctable[[#This Row],[tenure]]&lt;=12, "Short",IF(ctable[[#This Row],[tenure]]&lt;=36,"Medium","Long"))</f>
        <v>Medium</v>
      </c>
      <c r="W4528">
        <f>IF(ctable[[#This Row],[Churn]]="Yes",1,0)</f>
        <v>0</v>
      </c>
    </row>
    <row r="4529" spans="1:23"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s="1">
        <v>80.45</v>
      </c>
      <c r="T4529" s="1">
        <v>3201.55</v>
      </c>
      <c r="U4529" t="s">
        <v>23</v>
      </c>
      <c r="V4529" t="str">
        <f>IF(ctable[[#This Row],[tenure]]&lt;=12, "Short",IF(ctable[[#This Row],[tenure]]&lt;=36,"Medium","Long"))</f>
        <v>Long</v>
      </c>
      <c r="W4529">
        <f>IF(ctable[[#This Row],[Churn]]="Yes",1,0)</f>
        <v>1</v>
      </c>
    </row>
    <row r="4530" spans="1:23"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s="1">
        <v>88.15</v>
      </c>
      <c r="T4530" s="1">
        <v>3973.2</v>
      </c>
      <c r="U4530" t="s">
        <v>24</v>
      </c>
      <c r="V4530" t="str">
        <f>IF(ctable[[#This Row],[tenure]]&lt;=12, "Short",IF(ctable[[#This Row],[tenure]]&lt;=36,"Medium","Long"))</f>
        <v>Long</v>
      </c>
      <c r="W4530">
        <f>IF(ctable[[#This Row],[Churn]]="Yes",1,0)</f>
        <v>0</v>
      </c>
    </row>
    <row r="4531" spans="1:23"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s="1">
        <v>49.2</v>
      </c>
      <c r="T4531" s="1">
        <v>447.9</v>
      </c>
      <c r="U4531" t="s">
        <v>24</v>
      </c>
      <c r="V4531" t="str">
        <f>IF(ctable[[#This Row],[tenure]]&lt;=12, "Short",IF(ctable[[#This Row],[tenure]]&lt;=36,"Medium","Long"))</f>
        <v>Short</v>
      </c>
      <c r="W4531">
        <f>IF(ctable[[#This Row],[Churn]]="Yes",1,0)</f>
        <v>0</v>
      </c>
    </row>
    <row r="4532" spans="1:23"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s="1">
        <v>19.649999999999999</v>
      </c>
      <c r="T4532" s="1">
        <v>1335.2</v>
      </c>
      <c r="U4532" t="s">
        <v>24</v>
      </c>
      <c r="V4532" t="str">
        <f>IF(ctable[[#This Row],[tenure]]&lt;=12, "Short",IF(ctable[[#This Row],[tenure]]&lt;=36,"Medium","Long"))</f>
        <v>Long</v>
      </c>
      <c r="W4532">
        <f>IF(ctable[[#This Row],[Churn]]="Yes",1,0)</f>
        <v>0</v>
      </c>
    </row>
    <row r="4533" spans="1:23"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s="1">
        <v>79.349999999999994</v>
      </c>
      <c r="T4533" s="1">
        <v>661.25</v>
      </c>
      <c r="U4533" t="s">
        <v>23</v>
      </c>
      <c r="V4533" t="str">
        <f>IF(ctable[[#This Row],[tenure]]&lt;=12, "Short",IF(ctable[[#This Row],[tenure]]&lt;=36,"Medium","Long"))</f>
        <v>Short</v>
      </c>
      <c r="W4533">
        <f>IF(ctable[[#This Row],[Churn]]="Yes",1,0)</f>
        <v>1</v>
      </c>
    </row>
    <row r="4534" spans="1:23"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s="1">
        <v>79.75</v>
      </c>
      <c r="T4534" s="1">
        <v>1111.8499999999999</v>
      </c>
      <c r="U4534" t="s">
        <v>23</v>
      </c>
      <c r="V4534" t="str">
        <f>IF(ctable[[#This Row],[tenure]]&lt;=12, "Short",IF(ctable[[#This Row],[tenure]]&lt;=36,"Medium","Long"))</f>
        <v>Medium</v>
      </c>
      <c r="W4534">
        <f>IF(ctable[[#This Row],[Churn]]="Yes",1,0)</f>
        <v>1</v>
      </c>
    </row>
    <row r="4535" spans="1:23"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s="1">
        <v>105.15</v>
      </c>
      <c r="T4535" s="1">
        <v>7555</v>
      </c>
      <c r="U4535" t="s">
        <v>24</v>
      </c>
      <c r="V4535" t="str">
        <f>IF(ctable[[#This Row],[tenure]]&lt;=12, "Short",IF(ctable[[#This Row],[tenure]]&lt;=36,"Medium","Long"))</f>
        <v>Long</v>
      </c>
      <c r="W4535">
        <f>IF(ctable[[#This Row],[Churn]]="Yes",1,0)</f>
        <v>0</v>
      </c>
    </row>
    <row r="4536" spans="1:23"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s="1">
        <v>49</v>
      </c>
      <c r="T4536" s="1">
        <v>49</v>
      </c>
      <c r="U4536" t="s">
        <v>24</v>
      </c>
      <c r="V4536" t="str">
        <f>IF(ctable[[#This Row],[tenure]]&lt;=12, "Short",IF(ctable[[#This Row],[tenure]]&lt;=36,"Medium","Long"))</f>
        <v>Short</v>
      </c>
      <c r="W4536">
        <f>IF(ctable[[#This Row],[Churn]]="Yes",1,0)</f>
        <v>0</v>
      </c>
    </row>
    <row r="4537" spans="1:23"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s="1">
        <v>100.05</v>
      </c>
      <c r="T4537" s="1">
        <v>3046.15</v>
      </c>
      <c r="U4537" t="s">
        <v>23</v>
      </c>
      <c r="V4537" t="str">
        <f>IF(ctable[[#This Row],[tenure]]&lt;=12, "Short",IF(ctable[[#This Row],[tenure]]&lt;=36,"Medium","Long"))</f>
        <v>Medium</v>
      </c>
      <c r="W4537">
        <f>IF(ctable[[#This Row],[Churn]]="Yes",1,0)</f>
        <v>1</v>
      </c>
    </row>
    <row r="4538" spans="1:23"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s="1">
        <v>69.349999999999994</v>
      </c>
      <c r="T4538" s="1">
        <v>69.349999999999994</v>
      </c>
      <c r="U4538" t="s">
        <v>23</v>
      </c>
      <c r="V4538" t="str">
        <f>IF(ctable[[#This Row],[tenure]]&lt;=12, "Short",IF(ctable[[#This Row],[tenure]]&lt;=36,"Medium","Long"))</f>
        <v>Short</v>
      </c>
      <c r="W4538">
        <f>IF(ctable[[#This Row],[Churn]]="Yes",1,0)</f>
        <v>1</v>
      </c>
    </row>
    <row r="4539" spans="1:23"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s="1">
        <v>49.8</v>
      </c>
      <c r="T4539" s="1">
        <v>836.35</v>
      </c>
      <c r="U4539" t="s">
        <v>24</v>
      </c>
      <c r="V4539" t="str">
        <f>IF(ctable[[#This Row],[tenure]]&lt;=12, "Short",IF(ctable[[#This Row],[tenure]]&lt;=36,"Medium","Long"))</f>
        <v>Medium</v>
      </c>
      <c r="W4539">
        <f>IF(ctable[[#This Row],[Churn]]="Yes",1,0)</f>
        <v>0</v>
      </c>
    </row>
    <row r="4540" spans="1:23"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s="1">
        <v>85.8</v>
      </c>
      <c r="T4540" s="1">
        <v>272.2</v>
      </c>
      <c r="U4540" t="s">
        <v>23</v>
      </c>
      <c r="V4540" t="str">
        <f>IF(ctable[[#This Row],[tenure]]&lt;=12, "Short",IF(ctable[[#This Row],[tenure]]&lt;=36,"Medium","Long"))</f>
        <v>Short</v>
      </c>
      <c r="W4540">
        <f>IF(ctable[[#This Row],[Churn]]="Yes",1,0)</f>
        <v>1</v>
      </c>
    </row>
    <row r="4541" spans="1:23"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s="1">
        <v>79.7</v>
      </c>
      <c r="T4541" s="1">
        <v>5293.4</v>
      </c>
      <c r="U4541" t="s">
        <v>23</v>
      </c>
      <c r="V4541" t="str">
        <f>IF(ctable[[#This Row],[tenure]]&lt;=12, "Short",IF(ctable[[#This Row],[tenure]]&lt;=36,"Medium","Long"))</f>
        <v>Long</v>
      </c>
      <c r="W4541">
        <f>IF(ctable[[#This Row],[Churn]]="Yes",1,0)</f>
        <v>1</v>
      </c>
    </row>
    <row r="4542" spans="1:23"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s="1">
        <v>20.95</v>
      </c>
      <c r="T4542" s="1">
        <v>20.95</v>
      </c>
      <c r="U4542" t="s">
        <v>24</v>
      </c>
      <c r="V4542" t="str">
        <f>IF(ctable[[#This Row],[tenure]]&lt;=12, "Short",IF(ctable[[#This Row],[tenure]]&lt;=36,"Medium","Long"))</f>
        <v>Short</v>
      </c>
      <c r="W4542">
        <f>IF(ctable[[#This Row],[Churn]]="Yes",1,0)</f>
        <v>0</v>
      </c>
    </row>
    <row r="4543" spans="1:23"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s="1">
        <v>50.55</v>
      </c>
      <c r="T4543" s="1">
        <v>50.55</v>
      </c>
      <c r="U4543" t="s">
        <v>23</v>
      </c>
      <c r="V4543" t="str">
        <f>IF(ctable[[#This Row],[tenure]]&lt;=12, "Short",IF(ctable[[#This Row],[tenure]]&lt;=36,"Medium","Long"))</f>
        <v>Short</v>
      </c>
      <c r="W4543">
        <f>IF(ctable[[#This Row],[Churn]]="Yes",1,0)</f>
        <v>1</v>
      </c>
    </row>
    <row r="4544" spans="1:23"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s="1">
        <v>79.3</v>
      </c>
      <c r="T4544" s="1">
        <v>2570</v>
      </c>
      <c r="U4544" t="s">
        <v>24</v>
      </c>
      <c r="V4544" t="str">
        <f>IF(ctable[[#This Row],[tenure]]&lt;=12, "Short",IF(ctable[[#This Row],[tenure]]&lt;=36,"Medium","Long"))</f>
        <v>Medium</v>
      </c>
      <c r="W4544">
        <f>IF(ctable[[#This Row],[Churn]]="Yes",1,0)</f>
        <v>0</v>
      </c>
    </row>
    <row r="4545" spans="1:23"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s="1">
        <v>19.5</v>
      </c>
      <c r="T4545" s="1">
        <v>798.2</v>
      </c>
      <c r="U4545" t="s">
        <v>24</v>
      </c>
      <c r="V4545" t="str">
        <f>IF(ctable[[#This Row],[tenure]]&lt;=12, "Short",IF(ctable[[#This Row],[tenure]]&lt;=36,"Medium","Long"))</f>
        <v>Long</v>
      </c>
      <c r="W4545">
        <f>IF(ctable[[#This Row],[Churn]]="Yes",1,0)</f>
        <v>0</v>
      </c>
    </row>
    <row r="4546" spans="1:23"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s="1">
        <v>80.55</v>
      </c>
      <c r="T4546" s="1">
        <v>80.55</v>
      </c>
      <c r="U4546" t="s">
        <v>23</v>
      </c>
      <c r="V4546" t="str">
        <f>IF(ctable[[#This Row],[tenure]]&lt;=12, "Short",IF(ctable[[#This Row],[tenure]]&lt;=36,"Medium","Long"))</f>
        <v>Short</v>
      </c>
      <c r="W4546">
        <f>IF(ctable[[#This Row],[Churn]]="Yes",1,0)</f>
        <v>1</v>
      </c>
    </row>
    <row r="4547" spans="1:23"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s="1">
        <v>44.15</v>
      </c>
      <c r="T4547" s="1">
        <v>44.15</v>
      </c>
      <c r="U4547" t="s">
        <v>24</v>
      </c>
      <c r="V4547" t="str">
        <f>IF(ctable[[#This Row],[tenure]]&lt;=12, "Short",IF(ctable[[#This Row],[tenure]]&lt;=36,"Medium","Long"))</f>
        <v>Short</v>
      </c>
      <c r="W4547">
        <f>IF(ctable[[#This Row],[Churn]]="Yes",1,0)</f>
        <v>0</v>
      </c>
    </row>
    <row r="4548" spans="1:23"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s="1">
        <v>84.5</v>
      </c>
      <c r="T4548" s="1">
        <v>916.9</v>
      </c>
      <c r="U4548" t="s">
        <v>23</v>
      </c>
      <c r="V4548" t="str">
        <f>IF(ctable[[#This Row],[tenure]]&lt;=12, "Short",IF(ctable[[#This Row],[tenure]]&lt;=36,"Medium","Long"))</f>
        <v>Short</v>
      </c>
      <c r="W4548">
        <f>IF(ctable[[#This Row],[Churn]]="Yes",1,0)</f>
        <v>1</v>
      </c>
    </row>
    <row r="4549" spans="1:23"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s="1">
        <v>105.5</v>
      </c>
      <c r="T4549" s="1">
        <v>6487.2</v>
      </c>
      <c r="U4549" t="s">
        <v>24</v>
      </c>
      <c r="V4549" t="str">
        <f>IF(ctable[[#This Row],[tenure]]&lt;=12, "Short",IF(ctable[[#This Row],[tenure]]&lt;=36,"Medium","Long"))</f>
        <v>Long</v>
      </c>
      <c r="W4549">
        <f>IF(ctable[[#This Row],[Churn]]="Yes",1,0)</f>
        <v>0</v>
      </c>
    </row>
    <row r="4550" spans="1:23"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s="1">
        <v>84.3</v>
      </c>
      <c r="T4550" s="1">
        <v>1855.65</v>
      </c>
      <c r="U4550" t="s">
        <v>23</v>
      </c>
      <c r="V4550" t="str">
        <f>IF(ctable[[#This Row],[tenure]]&lt;=12, "Short",IF(ctable[[#This Row],[tenure]]&lt;=36,"Medium","Long"))</f>
        <v>Medium</v>
      </c>
      <c r="W4550">
        <f>IF(ctable[[#This Row],[Churn]]="Yes",1,0)</f>
        <v>1</v>
      </c>
    </row>
    <row r="4551" spans="1:23"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s="1">
        <v>92.7</v>
      </c>
      <c r="T4551" s="1">
        <v>1556.85</v>
      </c>
      <c r="U4551" t="s">
        <v>24</v>
      </c>
      <c r="V4551" t="str">
        <f>IF(ctable[[#This Row],[tenure]]&lt;=12, "Short",IF(ctable[[#This Row],[tenure]]&lt;=36,"Medium","Long"))</f>
        <v>Medium</v>
      </c>
      <c r="W4551">
        <f>IF(ctable[[#This Row],[Churn]]="Yes",1,0)</f>
        <v>0</v>
      </c>
    </row>
    <row r="4552" spans="1:23"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s="1">
        <v>26.25</v>
      </c>
      <c r="T4552" s="1">
        <v>1988.05</v>
      </c>
      <c r="U4552" t="s">
        <v>24</v>
      </c>
      <c r="V4552" t="str">
        <f>IF(ctable[[#This Row],[tenure]]&lt;=12, "Short",IF(ctable[[#This Row],[tenure]]&lt;=36,"Medium","Long"))</f>
        <v>Long</v>
      </c>
      <c r="W4552">
        <f>IF(ctable[[#This Row],[Churn]]="Yes",1,0)</f>
        <v>0</v>
      </c>
    </row>
    <row r="4553" spans="1:23"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s="1">
        <v>96.95</v>
      </c>
      <c r="T4553" s="1">
        <v>5432.2</v>
      </c>
      <c r="U4553" t="s">
        <v>24</v>
      </c>
      <c r="V4553" t="str">
        <f>IF(ctable[[#This Row],[tenure]]&lt;=12, "Short",IF(ctable[[#This Row],[tenure]]&lt;=36,"Medium","Long"))</f>
        <v>Long</v>
      </c>
      <c r="W4553">
        <f>IF(ctable[[#This Row],[Churn]]="Yes",1,0)</f>
        <v>0</v>
      </c>
    </row>
    <row r="4554" spans="1:23"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s="1">
        <v>20.45</v>
      </c>
      <c r="T4554" s="1">
        <v>147.55000000000001</v>
      </c>
      <c r="U4554" t="s">
        <v>24</v>
      </c>
      <c r="V4554" t="str">
        <f>IF(ctable[[#This Row],[tenure]]&lt;=12, "Short",IF(ctable[[#This Row],[tenure]]&lt;=36,"Medium","Long"))</f>
        <v>Short</v>
      </c>
      <c r="W4554">
        <f>IF(ctable[[#This Row],[Churn]]="Yes",1,0)</f>
        <v>0</v>
      </c>
    </row>
    <row r="4555" spans="1:23"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s="1">
        <v>115.8</v>
      </c>
      <c r="T4555" s="1">
        <v>8424.9</v>
      </c>
      <c r="U4555" t="s">
        <v>24</v>
      </c>
      <c r="V4555" t="str">
        <f>IF(ctable[[#This Row],[tenure]]&lt;=12, "Short",IF(ctable[[#This Row],[tenure]]&lt;=36,"Medium","Long"))</f>
        <v>Long</v>
      </c>
      <c r="W4555">
        <f>IF(ctable[[#This Row],[Churn]]="Yes",1,0)</f>
        <v>0</v>
      </c>
    </row>
    <row r="4556" spans="1:23"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s="1">
        <v>108.2</v>
      </c>
      <c r="T4556" s="1">
        <v>2203.6999999999998</v>
      </c>
      <c r="U4556" t="s">
        <v>24</v>
      </c>
      <c r="V4556" t="str">
        <f>IF(ctable[[#This Row],[tenure]]&lt;=12, "Short",IF(ctable[[#This Row],[tenure]]&lt;=36,"Medium","Long"))</f>
        <v>Medium</v>
      </c>
      <c r="W4556">
        <f>IF(ctable[[#This Row],[Churn]]="Yes",1,0)</f>
        <v>0</v>
      </c>
    </row>
    <row r="4557" spans="1:23"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s="1">
        <v>20.2</v>
      </c>
      <c r="T4557" s="1">
        <v>387.4</v>
      </c>
      <c r="U4557" t="s">
        <v>24</v>
      </c>
      <c r="V4557" t="str">
        <f>IF(ctable[[#This Row],[tenure]]&lt;=12, "Short",IF(ctable[[#This Row],[tenure]]&lt;=36,"Medium","Long"))</f>
        <v>Medium</v>
      </c>
      <c r="W4557">
        <f>IF(ctable[[#This Row],[Churn]]="Yes",1,0)</f>
        <v>0</v>
      </c>
    </row>
    <row r="4558" spans="1:23"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s="1">
        <v>67.75</v>
      </c>
      <c r="T4558" s="1">
        <v>116.65</v>
      </c>
      <c r="U4558" t="s">
        <v>23</v>
      </c>
      <c r="V4558" t="str">
        <f>IF(ctable[[#This Row],[tenure]]&lt;=12, "Short",IF(ctable[[#This Row],[tenure]]&lt;=36,"Medium","Long"))</f>
        <v>Short</v>
      </c>
      <c r="W4558">
        <f>IF(ctable[[#This Row],[Churn]]="Yes",1,0)</f>
        <v>1</v>
      </c>
    </row>
    <row r="4559" spans="1:23"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s="1">
        <v>54.9</v>
      </c>
      <c r="T4559" s="1">
        <v>3045.75</v>
      </c>
      <c r="U4559" t="s">
        <v>24</v>
      </c>
      <c r="V4559" t="str">
        <f>IF(ctable[[#This Row],[tenure]]&lt;=12, "Short",IF(ctable[[#This Row],[tenure]]&lt;=36,"Medium","Long"))</f>
        <v>Long</v>
      </c>
      <c r="W4559">
        <f>IF(ctable[[#This Row],[Churn]]="Yes",1,0)</f>
        <v>0</v>
      </c>
    </row>
    <row r="4560" spans="1:23"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s="1">
        <v>85.25</v>
      </c>
      <c r="T4560" s="1">
        <v>2287.25</v>
      </c>
      <c r="U4560" t="s">
        <v>23</v>
      </c>
      <c r="V4560" t="str">
        <f>IF(ctable[[#This Row],[tenure]]&lt;=12, "Short",IF(ctable[[#This Row],[tenure]]&lt;=36,"Medium","Long"))</f>
        <v>Medium</v>
      </c>
      <c r="W4560">
        <f>IF(ctable[[#This Row],[Churn]]="Yes",1,0)</f>
        <v>1</v>
      </c>
    </row>
    <row r="4561" spans="1:23"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s="1">
        <v>20.149999999999999</v>
      </c>
      <c r="T4561" s="1">
        <v>130.5</v>
      </c>
      <c r="U4561" t="s">
        <v>24</v>
      </c>
      <c r="V4561" t="str">
        <f>IF(ctable[[#This Row],[tenure]]&lt;=12, "Short",IF(ctable[[#This Row],[tenure]]&lt;=36,"Medium","Long"))</f>
        <v>Short</v>
      </c>
      <c r="W4561">
        <f>IF(ctable[[#This Row],[Churn]]="Yes",1,0)</f>
        <v>0</v>
      </c>
    </row>
    <row r="4562" spans="1:23"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s="1">
        <v>90.35</v>
      </c>
      <c r="T4562" s="1">
        <v>767.9</v>
      </c>
      <c r="U4562" t="s">
        <v>24</v>
      </c>
      <c r="V4562" t="str">
        <f>IF(ctable[[#This Row],[tenure]]&lt;=12, "Short",IF(ctable[[#This Row],[tenure]]&lt;=36,"Medium","Long"))</f>
        <v>Short</v>
      </c>
      <c r="W4562">
        <f>IF(ctable[[#This Row],[Churn]]="Yes",1,0)</f>
        <v>0</v>
      </c>
    </row>
    <row r="4563" spans="1:23"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s="1">
        <v>55.75</v>
      </c>
      <c r="T4563" s="1">
        <v>446.8</v>
      </c>
      <c r="U4563" t="s">
        <v>24</v>
      </c>
      <c r="V4563" t="str">
        <f>IF(ctable[[#This Row],[tenure]]&lt;=12, "Short",IF(ctable[[#This Row],[tenure]]&lt;=36,"Medium","Long"))</f>
        <v>Short</v>
      </c>
      <c r="W4563">
        <f>IF(ctable[[#This Row],[Churn]]="Yes",1,0)</f>
        <v>0</v>
      </c>
    </row>
    <row r="4564" spans="1:23"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s="1">
        <v>114.6</v>
      </c>
      <c r="T4564" s="1">
        <v>8100.25</v>
      </c>
      <c r="U4564" t="s">
        <v>24</v>
      </c>
      <c r="V4564" t="str">
        <f>IF(ctable[[#This Row],[tenure]]&lt;=12, "Short",IF(ctable[[#This Row],[tenure]]&lt;=36,"Medium","Long"))</f>
        <v>Long</v>
      </c>
      <c r="W4564">
        <f>IF(ctable[[#This Row],[Churn]]="Yes",1,0)</f>
        <v>0</v>
      </c>
    </row>
    <row r="4565" spans="1:23"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s="1">
        <v>80.05</v>
      </c>
      <c r="T4565" s="1">
        <v>830.7</v>
      </c>
      <c r="U4565" t="s">
        <v>23</v>
      </c>
      <c r="V4565" t="str">
        <f>IF(ctable[[#This Row],[tenure]]&lt;=12, "Short",IF(ctable[[#This Row],[tenure]]&lt;=36,"Medium","Long"))</f>
        <v>Short</v>
      </c>
      <c r="W4565">
        <f>IF(ctable[[#This Row],[Churn]]="Yes",1,0)</f>
        <v>1</v>
      </c>
    </row>
    <row r="4566" spans="1:23"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s="1">
        <v>20</v>
      </c>
      <c r="T4566" s="1">
        <v>20</v>
      </c>
      <c r="U4566" t="s">
        <v>23</v>
      </c>
      <c r="V4566" t="str">
        <f>IF(ctable[[#This Row],[tenure]]&lt;=12, "Short",IF(ctable[[#This Row],[tenure]]&lt;=36,"Medium","Long"))</f>
        <v>Short</v>
      </c>
      <c r="W4566">
        <f>IF(ctable[[#This Row],[Churn]]="Yes",1,0)</f>
        <v>1</v>
      </c>
    </row>
    <row r="4567" spans="1:23"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s="1">
        <v>66.8</v>
      </c>
      <c r="T4567" s="1">
        <v>4689.1499999999996</v>
      </c>
      <c r="U4567" t="s">
        <v>24</v>
      </c>
      <c r="V4567" t="str">
        <f>IF(ctable[[#This Row],[tenure]]&lt;=12, "Short",IF(ctable[[#This Row],[tenure]]&lt;=36,"Medium","Long"))</f>
        <v>Long</v>
      </c>
      <c r="W4567">
        <f>IF(ctable[[#This Row],[Churn]]="Yes",1,0)</f>
        <v>0</v>
      </c>
    </row>
    <row r="4568" spans="1:23"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s="1">
        <v>100.3</v>
      </c>
      <c r="T4568" s="1">
        <v>6754.35</v>
      </c>
      <c r="U4568" t="s">
        <v>24</v>
      </c>
      <c r="V4568" t="str">
        <f>IF(ctable[[#This Row],[tenure]]&lt;=12, "Short",IF(ctable[[#This Row],[tenure]]&lt;=36,"Medium","Long"))</f>
        <v>Long</v>
      </c>
      <c r="W4568">
        <f>IF(ctable[[#This Row],[Churn]]="Yes",1,0)</f>
        <v>0</v>
      </c>
    </row>
    <row r="4569" spans="1:23"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s="1">
        <v>105.35</v>
      </c>
      <c r="T4569" s="1">
        <v>3540.65</v>
      </c>
      <c r="U4569" t="s">
        <v>24</v>
      </c>
      <c r="V4569" t="str">
        <f>IF(ctable[[#This Row],[tenure]]&lt;=12, "Short",IF(ctable[[#This Row],[tenure]]&lt;=36,"Medium","Long"))</f>
        <v>Medium</v>
      </c>
      <c r="W4569">
        <f>IF(ctable[[#This Row],[Churn]]="Yes",1,0)</f>
        <v>0</v>
      </c>
    </row>
    <row r="4570" spans="1:23"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s="1">
        <v>85.2</v>
      </c>
      <c r="T4570" s="1">
        <v>2184.6</v>
      </c>
      <c r="U4570" t="s">
        <v>24</v>
      </c>
      <c r="V4570" t="str">
        <f>IF(ctable[[#This Row],[tenure]]&lt;=12, "Short",IF(ctable[[#This Row],[tenure]]&lt;=36,"Medium","Long"))</f>
        <v>Medium</v>
      </c>
      <c r="W4570">
        <f>IF(ctable[[#This Row],[Churn]]="Yes",1,0)</f>
        <v>0</v>
      </c>
    </row>
    <row r="4571" spans="1:23"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s="1">
        <v>48.8</v>
      </c>
      <c r="T4571" s="1">
        <v>1054.5999999999999</v>
      </c>
      <c r="U4571" t="s">
        <v>23</v>
      </c>
      <c r="V4571" t="str">
        <f>IF(ctable[[#This Row],[tenure]]&lt;=12, "Short",IF(ctable[[#This Row],[tenure]]&lt;=36,"Medium","Long"))</f>
        <v>Medium</v>
      </c>
      <c r="W4571">
        <f>IF(ctable[[#This Row],[Churn]]="Yes",1,0)</f>
        <v>1</v>
      </c>
    </row>
    <row r="4572" spans="1:23"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s="1">
        <v>18.95</v>
      </c>
      <c r="T4572" s="1">
        <v>130.55000000000001</v>
      </c>
      <c r="U4572" t="s">
        <v>24</v>
      </c>
      <c r="V4572" t="str">
        <f>IF(ctable[[#This Row],[tenure]]&lt;=12, "Short",IF(ctable[[#This Row],[tenure]]&lt;=36,"Medium","Long"))</f>
        <v>Short</v>
      </c>
      <c r="W4572">
        <f>IF(ctable[[#This Row],[Churn]]="Yes",1,0)</f>
        <v>0</v>
      </c>
    </row>
    <row r="4573" spans="1:23"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s="1">
        <v>69.8</v>
      </c>
      <c r="T4573" s="1">
        <v>1540.35</v>
      </c>
      <c r="U4573" t="s">
        <v>24</v>
      </c>
      <c r="V4573" t="str">
        <f>IF(ctable[[#This Row],[tenure]]&lt;=12, "Short",IF(ctable[[#This Row],[tenure]]&lt;=36,"Medium","Long"))</f>
        <v>Medium</v>
      </c>
      <c r="W4573">
        <f>IF(ctable[[#This Row],[Churn]]="Yes",1,0)</f>
        <v>0</v>
      </c>
    </row>
    <row r="4574" spans="1:23"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s="1">
        <v>106.15</v>
      </c>
      <c r="T4574" s="1">
        <v>6411.25</v>
      </c>
      <c r="U4574" t="s">
        <v>24</v>
      </c>
      <c r="V4574" t="str">
        <f>IF(ctable[[#This Row],[tenure]]&lt;=12, "Short",IF(ctable[[#This Row],[tenure]]&lt;=36,"Medium","Long"))</f>
        <v>Long</v>
      </c>
      <c r="W4574">
        <f>IF(ctable[[#This Row],[Churn]]="Yes",1,0)</f>
        <v>0</v>
      </c>
    </row>
    <row r="4575" spans="1:23"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s="1">
        <v>20.55</v>
      </c>
      <c r="T4575" s="1">
        <v>1432.55</v>
      </c>
      <c r="U4575" t="s">
        <v>24</v>
      </c>
      <c r="V4575" t="str">
        <f>IF(ctable[[#This Row],[tenure]]&lt;=12, "Short",IF(ctable[[#This Row],[tenure]]&lt;=36,"Medium","Long"))</f>
        <v>Long</v>
      </c>
      <c r="W4575">
        <f>IF(ctable[[#This Row],[Churn]]="Yes",1,0)</f>
        <v>0</v>
      </c>
    </row>
    <row r="4576" spans="1:23"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s="1">
        <v>105.75</v>
      </c>
      <c r="T4576" s="1">
        <v>7629.85</v>
      </c>
      <c r="U4576" t="s">
        <v>24</v>
      </c>
      <c r="V4576" t="str">
        <f>IF(ctable[[#This Row],[tenure]]&lt;=12, "Short",IF(ctable[[#This Row],[tenure]]&lt;=36,"Medium","Long"))</f>
        <v>Long</v>
      </c>
      <c r="W4576">
        <f>IF(ctable[[#This Row],[Churn]]="Yes",1,0)</f>
        <v>0</v>
      </c>
    </row>
    <row r="4577" spans="1:23"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s="1">
        <v>25.25</v>
      </c>
      <c r="T4577" s="1">
        <v>101.9</v>
      </c>
      <c r="U4577" t="s">
        <v>24</v>
      </c>
      <c r="V4577" t="str">
        <f>IF(ctable[[#This Row],[tenure]]&lt;=12, "Short",IF(ctable[[#This Row],[tenure]]&lt;=36,"Medium","Long"))</f>
        <v>Short</v>
      </c>
      <c r="W4577">
        <f>IF(ctable[[#This Row],[Churn]]="Yes",1,0)</f>
        <v>0</v>
      </c>
    </row>
    <row r="4578" spans="1:23"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s="1">
        <v>19.75</v>
      </c>
      <c r="T4578" s="1">
        <v>313.39999999999998</v>
      </c>
      <c r="U4578" t="s">
        <v>24</v>
      </c>
      <c r="V4578" t="str">
        <f>IF(ctable[[#This Row],[tenure]]&lt;=12, "Short",IF(ctable[[#This Row],[tenure]]&lt;=36,"Medium","Long"))</f>
        <v>Medium</v>
      </c>
      <c r="W4578">
        <f>IF(ctable[[#This Row],[Churn]]="Yes",1,0)</f>
        <v>0</v>
      </c>
    </row>
    <row r="4579" spans="1:23"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s="1">
        <v>104.85</v>
      </c>
      <c r="T4579" s="1">
        <v>6312.9</v>
      </c>
      <c r="U4579" t="s">
        <v>24</v>
      </c>
      <c r="V4579" t="str">
        <f>IF(ctable[[#This Row],[tenure]]&lt;=12, "Short",IF(ctable[[#This Row],[tenure]]&lt;=36,"Medium","Long"))</f>
        <v>Long</v>
      </c>
      <c r="W4579">
        <f>IF(ctable[[#This Row],[Churn]]="Yes",1,0)</f>
        <v>0</v>
      </c>
    </row>
    <row r="4580" spans="1:23"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s="1">
        <v>60.95</v>
      </c>
      <c r="T4580" s="1">
        <v>629.54999999999995</v>
      </c>
      <c r="U4580" t="s">
        <v>24</v>
      </c>
      <c r="V4580" t="str">
        <f>IF(ctable[[#This Row],[tenure]]&lt;=12, "Short",IF(ctable[[#This Row],[tenure]]&lt;=36,"Medium","Long"))</f>
        <v>Short</v>
      </c>
      <c r="W4580">
        <f>IF(ctable[[#This Row],[Churn]]="Yes",1,0)</f>
        <v>0</v>
      </c>
    </row>
    <row r="4581" spans="1:23"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s="1">
        <v>81.150000000000006</v>
      </c>
      <c r="T4581" s="1">
        <v>2640.55</v>
      </c>
      <c r="U4581" t="s">
        <v>24</v>
      </c>
      <c r="V4581" t="str">
        <f>IF(ctable[[#This Row],[tenure]]&lt;=12, "Short",IF(ctable[[#This Row],[tenure]]&lt;=36,"Medium","Long"))</f>
        <v>Medium</v>
      </c>
      <c r="W4581">
        <f>IF(ctable[[#This Row],[Churn]]="Yes",1,0)</f>
        <v>0</v>
      </c>
    </row>
    <row r="4582" spans="1:23"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s="1">
        <v>19.100000000000001</v>
      </c>
      <c r="T4582" s="1">
        <v>1372.45</v>
      </c>
      <c r="U4582" t="s">
        <v>24</v>
      </c>
      <c r="V4582" t="str">
        <f>IF(ctable[[#This Row],[tenure]]&lt;=12, "Short",IF(ctable[[#This Row],[tenure]]&lt;=36,"Medium","Long"))</f>
        <v>Long</v>
      </c>
      <c r="W4582">
        <f>IF(ctable[[#This Row],[Churn]]="Yes",1,0)</f>
        <v>0</v>
      </c>
    </row>
    <row r="4583" spans="1:23"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s="1">
        <v>20.8</v>
      </c>
      <c r="T4583" s="1">
        <v>1212.25</v>
      </c>
      <c r="U4583" t="s">
        <v>24</v>
      </c>
      <c r="V4583" t="str">
        <f>IF(ctable[[#This Row],[tenure]]&lt;=12, "Short",IF(ctable[[#This Row],[tenure]]&lt;=36,"Medium","Long"))</f>
        <v>Long</v>
      </c>
      <c r="W4583">
        <f>IF(ctable[[#This Row],[Churn]]="Yes",1,0)</f>
        <v>0</v>
      </c>
    </row>
    <row r="4584" spans="1:23"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s="1">
        <v>90.15</v>
      </c>
      <c r="T4584" s="1">
        <v>6237.05</v>
      </c>
      <c r="U4584" t="s">
        <v>24</v>
      </c>
      <c r="V4584" t="str">
        <f>IF(ctable[[#This Row],[tenure]]&lt;=12, "Short",IF(ctable[[#This Row],[tenure]]&lt;=36,"Medium","Long"))</f>
        <v>Long</v>
      </c>
      <c r="W4584">
        <f>IF(ctable[[#This Row],[Churn]]="Yes",1,0)</f>
        <v>0</v>
      </c>
    </row>
    <row r="4585" spans="1:23"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s="1">
        <v>90.1</v>
      </c>
      <c r="T4585" s="1">
        <v>6310.9</v>
      </c>
      <c r="U4585" t="s">
        <v>24</v>
      </c>
      <c r="V4585" t="str">
        <f>IF(ctable[[#This Row],[tenure]]&lt;=12, "Short",IF(ctable[[#This Row],[tenure]]&lt;=36,"Medium","Long"))</f>
        <v>Long</v>
      </c>
      <c r="W4585">
        <f>IF(ctable[[#This Row],[Churn]]="Yes",1,0)</f>
        <v>0</v>
      </c>
    </row>
    <row r="4586" spans="1:23"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s="1">
        <v>74.099999999999994</v>
      </c>
      <c r="T4586" s="1">
        <v>5031</v>
      </c>
      <c r="U4586" t="s">
        <v>24</v>
      </c>
      <c r="V4586" t="str">
        <f>IF(ctable[[#This Row],[tenure]]&lt;=12, "Short",IF(ctable[[#This Row],[tenure]]&lt;=36,"Medium","Long"))</f>
        <v>Long</v>
      </c>
      <c r="W4586">
        <f>IF(ctable[[#This Row],[Churn]]="Yes",1,0)</f>
        <v>0</v>
      </c>
    </row>
    <row r="4587" spans="1:23"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s="1">
        <v>85.05</v>
      </c>
      <c r="T4587" s="1">
        <v>85.05</v>
      </c>
      <c r="U4587" t="s">
        <v>23</v>
      </c>
      <c r="V4587" t="str">
        <f>IF(ctable[[#This Row],[tenure]]&lt;=12, "Short",IF(ctable[[#This Row],[tenure]]&lt;=36,"Medium","Long"))</f>
        <v>Short</v>
      </c>
      <c r="W4587">
        <f>IF(ctable[[#This Row],[Churn]]="Yes",1,0)</f>
        <v>1</v>
      </c>
    </row>
    <row r="4588" spans="1:23"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s="1">
        <v>118.75</v>
      </c>
      <c r="T4588" s="1">
        <v>8672.4500000000007</v>
      </c>
      <c r="U4588" t="s">
        <v>24</v>
      </c>
      <c r="V4588" t="str">
        <f>IF(ctable[[#This Row],[tenure]]&lt;=12, "Short",IF(ctable[[#This Row],[tenure]]&lt;=36,"Medium","Long"))</f>
        <v>Long</v>
      </c>
      <c r="W4588">
        <f>IF(ctable[[#This Row],[Churn]]="Yes",1,0)</f>
        <v>0</v>
      </c>
    </row>
    <row r="4589" spans="1:23"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s="1">
        <v>85.9</v>
      </c>
      <c r="T4589" s="1">
        <v>2196.4499999999998</v>
      </c>
      <c r="U4589" t="s">
        <v>24</v>
      </c>
      <c r="V4589" t="str">
        <f>IF(ctable[[#This Row],[tenure]]&lt;=12, "Short",IF(ctable[[#This Row],[tenure]]&lt;=36,"Medium","Long"))</f>
        <v>Medium</v>
      </c>
      <c r="W4589">
        <f>IF(ctable[[#This Row],[Churn]]="Yes",1,0)</f>
        <v>0</v>
      </c>
    </row>
    <row r="4590" spans="1:23"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s="1">
        <v>95</v>
      </c>
      <c r="T4590" s="1">
        <v>3008.15</v>
      </c>
      <c r="U4590" t="s">
        <v>24</v>
      </c>
      <c r="V4590" t="str">
        <f>IF(ctable[[#This Row],[tenure]]&lt;=12, "Short",IF(ctable[[#This Row],[tenure]]&lt;=36,"Medium","Long"))</f>
        <v>Medium</v>
      </c>
      <c r="W4590">
        <f>IF(ctable[[#This Row],[Churn]]="Yes",1,0)</f>
        <v>0</v>
      </c>
    </row>
    <row r="4591" spans="1:23"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s="1">
        <v>20.149999999999999</v>
      </c>
      <c r="T4591" s="1">
        <v>220.8</v>
      </c>
      <c r="U4591" t="s">
        <v>24</v>
      </c>
      <c r="V4591" t="str">
        <f>IF(ctable[[#This Row],[tenure]]&lt;=12, "Short",IF(ctable[[#This Row],[tenure]]&lt;=36,"Medium","Long"))</f>
        <v>Short</v>
      </c>
      <c r="W4591">
        <f>IF(ctable[[#This Row],[Churn]]="Yes",1,0)</f>
        <v>0</v>
      </c>
    </row>
    <row r="4592" spans="1:23"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s="1">
        <v>101.3</v>
      </c>
      <c r="T4592" s="1">
        <v>5779.6</v>
      </c>
      <c r="U4592" t="s">
        <v>24</v>
      </c>
      <c r="V4592" t="str">
        <f>IF(ctable[[#This Row],[tenure]]&lt;=12, "Short",IF(ctable[[#This Row],[tenure]]&lt;=36,"Medium","Long"))</f>
        <v>Long</v>
      </c>
      <c r="W4592">
        <f>IF(ctable[[#This Row],[Churn]]="Yes",1,0)</f>
        <v>0</v>
      </c>
    </row>
    <row r="4593" spans="1:23"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s="1">
        <v>21.2</v>
      </c>
      <c r="T4593" s="1">
        <v>222.65</v>
      </c>
      <c r="U4593" t="s">
        <v>24</v>
      </c>
      <c r="V4593" t="str">
        <f>IF(ctable[[#This Row],[tenure]]&lt;=12, "Short",IF(ctable[[#This Row],[tenure]]&lt;=36,"Medium","Long"))</f>
        <v>Short</v>
      </c>
      <c r="W4593">
        <f>IF(ctable[[#This Row],[Churn]]="Yes",1,0)</f>
        <v>0</v>
      </c>
    </row>
    <row r="4594" spans="1:23"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s="1">
        <v>24.2</v>
      </c>
      <c r="T4594" s="1">
        <v>914.6</v>
      </c>
      <c r="U4594" t="s">
        <v>24</v>
      </c>
      <c r="V4594" t="str">
        <f>IF(ctable[[#This Row],[tenure]]&lt;=12, "Short",IF(ctable[[#This Row],[tenure]]&lt;=36,"Medium","Long"))</f>
        <v>Long</v>
      </c>
      <c r="W4594">
        <f>IF(ctable[[#This Row],[Churn]]="Yes",1,0)</f>
        <v>0</v>
      </c>
    </row>
    <row r="4595" spans="1:23"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s="1">
        <v>20.3</v>
      </c>
      <c r="T4595" s="1">
        <v>246.3</v>
      </c>
      <c r="U4595" t="s">
        <v>24</v>
      </c>
      <c r="V4595" t="str">
        <f>IF(ctable[[#This Row],[tenure]]&lt;=12, "Short",IF(ctable[[#This Row],[tenure]]&lt;=36,"Medium","Long"))</f>
        <v>Short</v>
      </c>
      <c r="W4595">
        <f>IF(ctable[[#This Row],[Churn]]="Yes",1,0)</f>
        <v>0</v>
      </c>
    </row>
    <row r="4596" spans="1:23"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s="1">
        <v>102.8</v>
      </c>
      <c r="T4596" s="1">
        <v>2110.15</v>
      </c>
      <c r="U4596" t="s">
        <v>23</v>
      </c>
      <c r="V4596" t="str">
        <f>IF(ctable[[#This Row],[tenure]]&lt;=12, "Short",IF(ctable[[#This Row],[tenure]]&lt;=36,"Medium","Long"))</f>
        <v>Medium</v>
      </c>
      <c r="W4596">
        <f>IF(ctable[[#This Row],[Churn]]="Yes",1,0)</f>
        <v>1</v>
      </c>
    </row>
    <row r="4597" spans="1:23"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s="1">
        <v>85.3</v>
      </c>
      <c r="T4597" s="1">
        <v>5560</v>
      </c>
      <c r="U4597" t="s">
        <v>24</v>
      </c>
      <c r="V4597" t="str">
        <f>IF(ctable[[#This Row],[tenure]]&lt;=12, "Short",IF(ctable[[#This Row],[tenure]]&lt;=36,"Medium","Long"))</f>
        <v>Long</v>
      </c>
      <c r="W4597">
        <f>IF(ctable[[#This Row],[Churn]]="Yes",1,0)</f>
        <v>0</v>
      </c>
    </row>
    <row r="4598" spans="1:23"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s="1">
        <v>89.6</v>
      </c>
      <c r="T4598" s="1">
        <v>1633</v>
      </c>
      <c r="U4598" t="s">
        <v>24</v>
      </c>
      <c r="V4598" t="str">
        <f>IF(ctable[[#This Row],[tenure]]&lt;=12, "Short",IF(ctable[[#This Row],[tenure]]&lt;=36,"Medium","Long"))</f>
        <v>Medium</v>
      </c>
      <c r="W4598">
        <f>IF(ctable[[#This Row],[Churn]]="Yes",1,0)</f>
        <v>0</v>
      </c>
    </row>
    <row r="4599" spans="1:23"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s="1">
        <v>99.95</v>
      </c>
      <c r="T4599" s="1">
        <v>547.65</v>
      </c>
      <c r="U4599" t="s">
        <v>23</v>
      </c>
      <c r="V4599" t="str">
        <f>IF(ctable[[#This Row],[tenure]]&lt;=12, "Short",IF(ctable[[#This Row],[tenure]]&lt;=36,"Medium","Long"))</f>
        <v>Short</v>
      </c>
      <c r="W4599">
        <f>IF(ctable[[#This Row],[Churn]]="Yes",1,0)</f>
        <v>1</v>
      </c>
    </row>
    <row r="4600" spans="1:23"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s="1">
        <v>56.25</v>
      </c>
      <c r="T4600" s="1">
        <v>969.85</v>
      </c>
      <c r="U4600" t="s">
        <v>24</v>
      </c>
      <c r="V4600" t="str">
        <f>IF(ctable[[#This Row],[tenure]]&lt;=12, "Short",IF(ctable[[#This Row],[tenure]]&lt;=36,"Medium","Long"))</f>
        <v>Medium</v>
      </c>
      <c r="W4600">
        <f>IF(ctable[[#This Row],[Churn]]="Yes",1,0)</f>
        <v>0</v>
      </c>
    </row>
    <row r="4601" spans="1:23"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s="1">
        <v>50.95</v>
      </c>
      <c r="T4601" s="1">
        <v>2610.65</v>
      </c>
      <c r="U4601" t="s">
        <v>24</v>
      </c>
      <c r="V4601" t="str">
        <f>IF(ctable[[#This Row],[tenure]]&lt;=12, "Short",IF(ctable[[#This Row],[tenure]]&lt;=36,"Medium","Long"))</f>
        <v>Long</v>
      </c>
      <c r="W4601">
        <f>IF(ctable[[#This Row],[Churn]]="Yes",1,0)</f>
        <v>0</v>
      </c>
    </row>
    <row r="4602" spans="1:23"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s="1">
        <v>115.85</v>
      </c>
      <c r="T4602" s="1">
        <v>6567.9</v>
      </c>
      <c r="U4602" t="s">
        <v>24</v>
      </c>
      <c r="V4602" t="str">
        <f>IF(ctable[[#This Row],[tenure]]&lt;=12, "Short",IF(ctable[[#This Row],[tenure]]&lt;=36,"Medium","Long"))</f>
        <v>Long</v>
      </c>
      <c r="W4602">
        <f>IF(ctable[[#This Row],[Churn]]="Yes",1,0)</f>
        <v>0</v>
      </c>
    </row>
    <row r="4603" spans="1:23"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s="1">
        <v>103.65</v>
      </c>
      <c r="T4603" s="1">
        <v>4747.8500000000004</v>
      </c>
      <c r="U4603" t="s">
        <v>24</v>
      </c>
      <c r="V4603" t="str">
        <f>IF(ctable[[#This Row],[tenure]]&lt;=12, "Short",IF(ctable[[#This Row],[tenure]]&lt;=36,"Medium","Long"))</f>
        <v>Long</v>
      </c>
      <c r="W4603">
        <f>IF(ctable[[#This Row],[Churn]]="Yes",1,0)</f>
        <v>0</v>
      </c>
    </row>
    <row r="4604" spans="1:23"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s="1">
        <v>26.1</v>
      </c>
      <c r="T4604" s="1">
        <v>1759.55</v>
      </c>
      <c r="U4604" t="s">
        <v>24</v>
      </c>
      <c r="V4604" t="str">
        <f>IF(ctable[[#This Row],[tenure]]&lt;=12, "Short",IF(ctable[[#This Row],[tenure]]&lt;=36,"Medium","Long"))</f>
        <v>Long</v>
      </c>
      <c r="W4604">
        <f>IF(ctable[[#This Row],[Churn]]="Yes",1,0)</f>
        <v>0</v>
      </c>
    </row>
    <row r="4605" spans="1:23"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s="1">
        <v>35.1</v>
      </c>
      <c r="T4605" s="1">
        <v>101.1</v>
      </c>
      <c r="U4605" t="s">
        <v>24</v>
      </c>
      <c r="V4605" t="str">
        <f>IF(ctable[[#This Row],[tenure]]&lt;=12, "Short",IF(ctable[[#This Row],[tenure]]&lt;=36,"Medium","Long"))</f>
        <v>Short</v>
      </c>
      <c r="W4605">
        <f>IF(ctable[[#This Row],[Churn]]="Yes",1,0)</f>
        <v>0</v>
      </c>
    </row>
    <row r="4606" spans="1:23"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s="1">
        <v>99.1</v>
      </c>
      <c r="T4606" s="1">
        <v>6496.15</v>
      </c>
      <c r="U4606" t="s">
        <v>24</v>
      </c>
      <c r="V4606" t="str">
        <f>IF(ctable[[#This Row],[tenure]]&lt;=12, "Short",IF(ctable[[#This Row],[tenure]]&lt;=36,"Medium","Long"))</f>
        <v>Long</v>
      </c>
      <c r="W4606">
        <f>IF(ctable[[#This Row],[Churn]]="Yes",1,0)</f>
        <v>0</v>
      </c>
    </row>
    <row r="4607" spans="1:23"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s="1">
        <v>67.25</v>
      </c>
      <c r="T4607" s="1">
        <v>4234.1499999999996</v>
      </c>
      <c r="U4607" t="s">
        <v>24</v>
      </c>
      <c r="V4607" t="str">
        <f>IF(ctable[[#This Row],[tenure]]&lt;=12, "Short",IF(ctable[[#This Row],[tenure]]&lt;=36,"Medium","Long"))</f>
        <v>Long</v>
      </c>
      <c r="W4607">
        <f>IF(ctable[[#This Row],[Churn]]="Yes",1,0)</f>
        <v>0</v>
      </c>
    </row>
    <row r="4608" spans="1:23"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s="1">
        <v>25</v>
      </c>
      <c r="T4608" s="1">
        <v>300.7</v>
      </c>
      <c r="U4608" t="s">
        <v>24</v>
      </c>
      <c r="V4608" t="str">
        <f>IF(ctable[[#This Row],[tenure]]&lt;=12, "Short",IF(ctable[[#This Row],[tenure]]&lt;=36,"Medium","Long"))</f>
        <v>Short</v>
      </c>
      <c r="W4608">
        <f>IF(ctable[[#This Row],[Churn]]="Yes",1,0)</f>
        <v>0</v>
      </c>
    </row>
    <row r="4609" spans="1:23"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s="1">
        <v>59.55</v>
      </c>
      <c r="T4609" s="1">
        <v>59.55</v>
      </c>
      <c r="U4609" t="s">
        <v>24</v>
      </c>
      <c r="V4609" t="str">
        <f>IF(ctable[[#This Row],[tenure]]&lt;=12, "Short",IF(ctable[[#This Row],[tenure]]&lt;=36,"Medium","Long"))</f>
        <v>Short</v>
      </c>
      <c r="W4609">
        <f>IF(ctable[[#This Row],[Churn]]="Yes",1,0)</f>
        <v>0</v>
      </c>
    </row>
    <row r="4610" spans="1:23"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s="1">
        <v>77.8</v>
      </c>
      <c r="T4610" s="1">
        <v>4323.3500000000004</v>
      </c>
      <c r="U4610" t="s">
        <v>24</v>
      </c>
      <c r="V4610" t="str">
        <f>IF(ctable[[#This Row],[tenure]]&lt;=12, "Short",IF(ctable[[#This Row],[tenure]]&lt;=36,"Medium","Long"))</f>
        <v>Long</v>
      </c>
      <c r="W4610">
        <f>IF(ctable[[#This Row],[Churn]]="Yes",1,0)</f>
        <v>0</v>
      </c>
    </row>
    <row r="4611" spans="1:23"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s="1">
        <v>55.1</v>
      </c>
      <c r="T4611" s="1">
        <v>1466.1</v>
      </c>
      <c r="U4611" t="s">
        <v>24</v>
      </c>
      <c r="V4611" t="str">
        <f>IF(ctable[[#This Row],[tenure]]&lt;=12, "Short",IF(ctable[[#This Row],[tenure]]&lt;=36,"Medium","Long"))</f>
        <v>Medium</v>
      </c>
      <c r="W4611">
        <f>IF(ctable[[#This Row],[Churn]]="Yes",1,0)</f>
        <v>0</v>
      </c>
    </row>
    <row r="4612" spans="1:23"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s="1">
        <v>117.8</v>
      </c>
      <c r="T4612" s="1">
        <v>8684.7999999999993</v>
      </c>
      <c r="U4612" t="s">
        <v>23</v>
      </c>
      <c r="V4612" t="str">
        <f>IF(ctable[[#This Row],[tenure]]&lt;=12, "Short",IF(ctable[[#This Row],[tenure]]&lt;=36,"Medium","Long"))</f>
        <v>Long</v>
      </c>
      <c r="W4612">
        <f>IF(ctable[[#This Row],[Churn]]="Yes",1,0)</f>
        <v>1</v>
      </c>
    </row>
    <row r="4613" spans="1:23"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s="1">
        <v>24.15</v>
      </c>
      <c r="T4613" s="1">
        <v>1776.45</v>
      </c>
      <c r="U4613" t="s">
        <v>24</v>
      </c>
      <c r="V4613" t="str">
        <f>IF(ctable[[#This Row],[tenure]]&lt;=12, "Short",IF(ctable[[#This Row],[tenure]]&lt;=36,"Medium","Long"))</f>
        <v>Long</v>
      </c>
      <c r="W4613">
        <f>IF(ctable[[#This Row],[Churn]]="Yes",1,0)</f>
        <v>0</v>
      </c>
    </row>
    <row r="4614" spans="1:23"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s="1">
        <v>45.25</v>
      </c>
      <c r="T4614" s="1">
        <v>2933.95</v>
      </c>
      <c r="U4614" t="s">
        <v>24</v>
      </c>
      <c r="V4614" t="str">
        <f>IF(ctable[[#This Row],[tenure]]&lt;=12, "Short",IF(ctable[[#This Row],[tenure]]&lt;=36,"Medium","Long"))</f>
        <v>Long</v>
      </c>
      <c r="W4614">
        <f>IF(ctable[[#This Row],[Churn]]="Yes",1,0)</f>
        <v>0</v>
      </c>
    </row>
    <row r="4615" spans="1:23"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s="1">
        <v>79.5</v>
      </c>
      <c r="T4615" s="1">
        <v>4370.25</v>
      </c>
      <c r="U4615" t="s">
        <v>23</v>
      </c>
      <c r="V4615" t="str">
        <f>IF(ctable[[#This Row],[tenure]]&lt;=12, "Short",IF(ctable[[#This Row],[tenure]]&lt;=36,"Medium","Long"))</f>
        <v>Long</v>
      </c>
      <c r="W4615">
        <f>IF(ctable[[#This Row],[Churn]]="Yes",1,0)</f>
        <v>1</v>
      </c>
    </row>
    <row r="4616" spans="1:23"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s="1">
        <v>20.25</v>
      </c>
      <c r="T4616" s="1">
        <v>144.35</v>
      </c>
      <c r="U4616" t="s">
        <v>24</v>
      </c>
      <c r="V4616" t="str">
        <f>IF(ctable[[#This Row],[tenure]]&lt;=12, "Short",IF(ctable[[#This Row],[tenure]]&lt;=36,"Medium","Long"))</f>
        <v>Short</v>
      </c>
      <c r="W4616">
        <f>IF(ctable[[#This Row],[Churn]]="Yes",1,0)</f>
        <v>0</v>
      </c>
    </row>
    <row r="4617" spans="1:23"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s="1">
        <v>64.75</v>
      </c>
      <c r="T4617" s="1">
        <v>4804.75</v>
      </c>
      <c r="U4617" t="s">
        <v>24</v>
      </c>
      <c r="V4617" t="str">
        <f>IF(ctable[[#This Row],[tenure]]&lt;=12, "Short",IF(ctable[[#This Row],[tenure]]&lt;=36,"Medium","Long"))</f>
        <v>Long</v>
      </c>
      <c r="W4617">
        <f>IF(ctable[[#This Row],[Churn]]="Yes",1,0)</f>
        <v>0</v>
      </c>
    </row>
    <row r="4618" spans="1:23"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s="1">
        <v>54.6</v>
      </c>
      <c r="T4618" s="1">
        <v>1125.2</v>
      </c>
      <c r="U4618" t="s">
        <v>24</v>
      </c>
      <c r="V4618" t="str">
        <f>IF(ctable[[#This Row],[tenure]]&lt;=12, "Short",IF(ctable[[#This Row],[tenure]]&lt;=36,"Medium","Long"))</f>
        <v>Medium</v>
      </c>
      <c r="W4618">
        <f>IF(ctable[[#This Row],[Churn]]="Yes",1,0)</f>
        <v>0</v>
      </c>
    </row>
    <row r="4619" spans="1:23"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s="1">
        <v>20.7</v>
      </c>
      <c r="T4619" s="1">
        <v>39.85</v>
      </c>
      <c r="U4619" t="s">
        <v>24</v>
      </c>
      <c r="V4619" t="str">
        <f>IF(ctable[[#This Row],[tenure]]&lt;=12, "Short",IF(ctable[[#This Row],[tenure]]&lt;=36,"Medium","Long"))</f>
        <v>Short</v>
      </c>
      <c r="W4619">
        <f>IF(ctable[[#This Row],[Churn]]="Yes",1,0)</f>
        <v>0</v>
      </c>
    </row>
    <row r="4620" spans="1:23"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s="1">
        <v>94.75</v>
      </c>
      <c r="T4620" s="1">
        <v>422.4</v>
      </c>
      <c r="U4620" t="s">
        <v>24</v>
      </c>
      <c r="V4620" t="str">
        <f>IF(ctable[[#This Row],[tenure]]&lt;=12, "Short",IF(ctable[[#This Row],[tenure]]&lt;=36,"Medium","Long"))</f>
        <v>Short</v>
      </c>
      <c r="W4620">
        <f>IF(ctable[[#This Row],[Churn]]="Yes",1,0)</f>
        <v>0</v>
      </c>
    </row>
    <row r="4621" spans="1:23"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s="1">
        <v>79.650000000000006</v>
      </c>
      <c r="T4621" s="1">
        <v>251.75</v>
      </c>
      <c r="U4621" t="s">
        <v>23</v>
      </c>
      <c r="V4621" t="str">
        <f>IF(ctable[[#This Row],[tenure]]&lt;=12, "Short",IF(ctable[[#This Row],[tenure]]&lt;=36,"Medium","Long"))</f>
        <v>Short</v>
      </c>
      <c r="W4621">
        <f>IF(ctable[[#This Row],[Churn]]="Yes",1,0)</f>
        <v>1</v>
      </c>
    </row>
    <row r="4622" spans="1:23"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s="1">
        <v>115.8</v>
      </c>
      <c r="T4622" s="1">
        <v>8332.15</v>
      </c>
      <c r="U4622" t="s">
        <v>24</v>
      </c>
      <c r="V4622" t="str">
        <f>IF(ctable[[#This Row],[tenure]]&lt;=12, "Short",IF(ctable[[#This Row],[tenure]]&lt;=36,"Medium","Long"))</f>
        <v>Long</v>
      </c>
      <c r="W4622">
        <f>IF(ctable[[#This Row],[Churn]]="Yes",1,0)</f>
        <v>0</v>
      </c>
    </row>
    <row r="4623" spans="1:23"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s="1">
        <v>49.45</v>
      </c>
      <c r="T4623" s="1">
        <v>314.60000000000002</v>
      </c>
      <c r="U4623" t="s">
        <v>24</v>
      </c>
      <c r="V4623" t="str">
        <f>IF(ctable[[#This Row],[tenure]]&lt;=12, "Short",IF(ctable[[#This Row],[tenure]]&lt;=36,"Medium","Long"))</f>
        <v>Short</v>
      </c>
      <c r="W4623">
        <f>IF(ctable[[#This Row],[Churn]]="Yes",1,0)</f>
        <v>0</v>
      </c>
    </row>
    <row r="4624" spans="1:23"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s="1">
        <v>83.8</v>
      </c>
      <c r="T4624" s="1">
        <v>4331.3999999999996</v>
      </c>
      <c r="U4624" t="s">
        <v>24</v>
      </c>
      <c r="V4624" t="str">
        <f>IF(ctable[[#This Row],[tenure]]&lt;=12, "Short",IF(ctable[[#This Row],[tenure]]&lt;=36,"Medium","Long"))</f>
        <v>Long</v>
      </c>
      <c r="W4624">
        <f>IF(ctable[[#This Row],[Churn]]="Yes",1,0)</f>
        <v>0</v>
      </c>
    </row>
    <row r="4625" spans="1:23"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s="1">
        <v>95.35</v>
      </c>
      <c r="T4625" s="1">
        <v>6382</v>
      </c>
      <c r="U4625" t="s">
        <v>24</v>
      </c>
      <c r="V4625" t="str">
        <f>IF(ctable[[#This Row],[tenure]]&lt;=12, "Short",IF(ctable[[#This Row],[tenure]]&lt;=36,"Medium","Long"))</f>
        <v>Long</v>
      </c>
      <c r="W4625">
        <f>IF(ctable[[#This Row],[Churn]]="Yes",1,0)</f>
        <v>0</v>
      </c>
    </row>
    <row r="4626" spans="1:23"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s="1">
        <v>94.7</v>
      </c>
      <c r="T4626" s="1">
        <v>740.3</v>
      </c>
      <c r="U4626" t="s">
        <v>23</v>
      </c>
      <c r="V4626" t="str">
        <f>IF(ctable[[#This Row],[tenure]]&lt;=12, "Short",IF(ctable[[#This Row],[tenure]]&lt;=36,"Medium","Long"))</f>
        <v>Short</v>
      </c>
      <c r="W4626">
        <f>IF(ctable[[#This Row],[Churn]]="Yes",1,0)</f>
        <v>1</v>
      </c>
    </row>
    <row r="4627" spans="1:23"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s="1">
        <v>74.05</v>
      </c>
      <c r="T4627" s="1">
        <v>600.15</v>
      </c>
      <c r="U4627" t="s">
        <v>24</v>
      </c>
      <c r="V4627" t="str">
        <f>IF(ctable[[#This Row],[tenure]]&lt;=12, "Short",IF(ctable[[#This Row],[tenure]]&lt;=36,"Medium","Long"))</f>
        <v>Short</v>
      </c>
      <c r="W4627">
        <f>IF(ctable[[#This Row],[Churn]]="Yes",1,0)</f>
        <v>0</v>
      </c>
    </row>
    <row r="4628" spans="1:23"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s="1">
        <v>89.6</v>
      </c>
      <c r="T4628" s="1">
        <v>5538.8</v>
      </c>
      <c r="U4628" t="s">
        <v>24</v>
      </c>
      <c r="V4628" t="str">
        <f>IF(ctable[[#This Row],[tenure]]&lt;=12, "Short",IF(ctable[[#This Row],[tenure]]&lt;=36,"Medium","Long"))</f>
        <v>Long</v>
      </c>
      <c r="W4628">
        <f>IF(ctable[[#This Row],[Churn]]="Yes",1,0)</f>
        <v>0</v>
      </c>
    </row>
    <row r="4629" spans="1:23"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s="1">
        <v>116.6</v>
      </c>
      <c r="T4629" s="1">
        <v>7049.5</v>
      </c>
      <c r="U4629" t="s">
        <v>24</v>
      </c>
      <c r="V4629" t="str">
        <f>IF(ctable[[#This Row],[tenure]]&lt;=12, "Short",IF(ctable[[#This Row],[tenure]]&lt;=36,"Medium","Long"))</f>
        <v>Long</v>
      </c>
      <c r="W4629">
        <f>IF(ctable[[#This Row],[Churn]]="Yes",1,0)</f>
        <v>0</v>
      </c>
    </row>
    <row r="4630" spans="1:23"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s="1">
        <v>54.2</v>
      </c>
      <c r="T4630" s="1">
        <v>690.5</v>
      </c>
      <c r="U4630" t="s">
        <v>24</v>
      </c>
      <c r="V4630" t="str">
        <f>IF(ctable[[#This Row],[tenure]]&lt;=12, "Short",IF(ctable[[#This Row],[tenure]]&lt;=36,"Medium","Long"))</f>
        <v>Short</v>
      </c>
      <c r="W4630">
        <f>IF(ctable[[#This Row],[Churn]]="Yes",1,0)</f>
        <v>0</v>
      </c>
    </row>
    <row r="4631" spans="1:23"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s="1">
        <v>19.3</v>
      </c>
      <c r="T4631" s="1">
        <v>279.3</v>
      </c>
      <c r="U4631" t="s">
        <v>24</v>
      </c>
      <c r="V4631" t="str">
        <f>IF(ctable[[#This Row],[tenure]]&lt;=12, "Short",IF(ctable[[#This Row],[tenure]]&lt;=36,"Medium","Long"))</f>
        <v>Medium</v>
      </c>
      <c r="W4631">
        <f>IF(ctable[[#This Row],[Churn]]="Yes",1,0)</f>
        <v>0</v>
      </c>
    </row>
    <row r="4632" spans="1:23"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s="1">
        <v>65.05</v>
      </c>
      <c r="T4632" s="1">
        <v>1427.55</v>
      </c>
      <c r="U4632" t="s">
        <v>24</v>
      </c>
      <c r="V4632" t="str">
        <f>IF(ctable[[#This Row],[tenure]]&lt;=12, "Short",IF(ctable[[#This Row],[tenure]]&lt;=36,"Medium","Long"))</f>
        <v>Medium</v>
      </c>
      <c r="W4632">
        <f>IF(ctable[[#This Row],[Churn]]="Yes",1,0)</f>
        <v>0</v>
      </c>
    </row>
    <row r="4633" spans="1:23"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s="1">
        <v>92.5</v>
      </c>
      <c r="T4633" s="1">
        <v>452.7</v>
      </c>
      <c r="U4633" t="s">
        <v>23</v>
      </c>
      <c r="V4633" t="str">
        <f>IF(ctable[[#This Row],[tenure]]&lt;=12, "Short",IF(ctable[[#This Row],[tenure]]&lt;=36,"Medium","Long"))</f>
        <v>Short</v>
      </c>
      <c r="W4633">
        <f>IF(ctable[[#This Row],[Churn]]="Yes",1,0)</f>
        <v>1</v>
      </c>
    </row>
    <row r="4634" spans="1:23"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s="1">
        <v>19.45</v>
      </c>
      <c r="T4634" s="1">
        <v>19.45</v>
      </c>
      <c r="U4634" t="s">
        <v>23</v>
      </c>
      <c r="V4634" t="str">
        <f>IF(ctable[[#This Row],[tenure]]&lt;=12, "Short",IF(ctable[[#This Row],[tenure]]&lt;=36,"Medium","Long"))</f>
        <v>Short</v>
      </c>
      <c r="W4634">
        <f>IF(ctable[[#This Row],[Churn]]="Yes",1,0)</f>
        <v>1</v>
      </c>
    </row>
    <row r="4635" spans="1:23"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s="1">
        <v>24.05</v>
      </c>
      <c r="T4635" s="1">
        <v>1709.15</v>
      </c>
      <c r="U4635" t="s">
        <v>24</v>
      </c>
      <c r="V4635" t="str">
        <f>IF(ctable[[#This Row],[tenure]]&lt;=12, "Short",IF(ctable[[#This Row],[tenure]]&lt;=36,"Medium","Long"))</f>
        <v>Long</v>
      </c>
      <c r="W4635">
        <f>IF(ctable[[#This Row],[Churn]]="Yes",1,0)</f>
        <v>0</v>
      </c>
    </row>
    <row r="4636" spans="1:23"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s="1">
        <v>18.75</v>
      </c>
      <c r="T4636" s="1">
        <v>53.15</v>
      </c>
      <c r="U4636" t="s">
        <v>24</v>
      </c>
      <c r="V4636" t="str">
        <f>IF(ctable[[#This Row],[tenure]]&lt;=12, "Short",IF(ctable[[#This Row],[tenure]]&lt;=36,"Medium","Long"))</f>
        <v>Short</v>
      </c>
      <c r="W4636">
        <f>IF(ctable[[#This Row],[Churn]]="Yes",1,0)</f>
        <v>0</v>
      </c>
    </row>
    <row r="4637" spans="1:23"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s="1">
        <v>20.149999999999999</v>
      </c>
      <c r="T4637" s="1">
        <v>777.35</v>
      </c>
      <c r="U4637" t="s">
        <v>24</v>
      </c>
      <c r="V4637" t="str">
        <f>IF(ctable[[#This Row],[tenure]]&lt;=12, "Short",IF(ctable[[#This Row],[tenure]]&lt;=36,"Medium","Long"))</f>
        <v>Long</v>
      </c>
      <c r="W4637">
        <f>IF(ctable[[#This Row],[Churn]]="Yes",1,0)</f>
        <v>0</v>
      </c>
    </row>
    <row r="4638" spans="1:23"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s="1">
        <v>20</v>
      </c>
      <c r="T4638" s="1">
        <v>860.85</v>
      </c>
      <c r="U4638" t="s">
        <v>24</v>
      </c>
      <c r="V4638" t="str">
        <f>IF(ctable[[#This Row],[tenure]]&lt;=12, "Short",IF(ctable[[#This Row],[tenure]]&lt;=36,"Medium","Long"))</f>
        <v>Long</v>
      </c>
      <c r="W4638">
        <f>IF(ctable[[#This Row],[Churn]]="Yes",1,0)</f>
        <v>0</v>
      </c>
    </row>
    <row r="4639" spans="1:23"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s="1">
        <v>71</v>
      </c>
      <c r="T4639" s="1">
        <v>5012.1000000000004</v>
      </c>
      <c r="U4639" t="s">
        <v>24</v>
      </c>
      <c r="V4639" t="str">
        <f>IF(ctable[[#This Row],[tenure]]&lt;=12, "Short",IF(ctable[[#This Row],[tenure]]&lt;=36,"Medium","Long"))</f>
        <v>Long</v>
      </c>
      <c r="W4639">
        <f>IF(ctable[[#This Row],[Churn]]="Yes",1,0)</f>
        <v>0</v>
      </c>
    </row>
    <row r="4640" spans="1:23"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s="1">
        <v>75.55</v>
      </c>
      <c r="T4640" s="1">
        <v>166.3</v>
      </c>
      <c r="U4640" t="s">
        <v>23</v>
      </c>
      <c r="V4640" t="str">
        <f>IF(ctable[[#This Row],[tenure]]&lt;=12, "Short",IF(ctable[[#This Row],[tenure]]&lt;=36,"Medium","Long"))</f>
        <v>Short</v>
      </c>
      <c r="W4640">
        <f>IF(ctable[[#This Row],[Churn]]="Yes",1,0)</f>
        <v>1</v>
      </c>
    </row>
    <row r="4641" spans="1:23"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s="1">
        <v>93.6</v>
      </c>
      <c r="T4641" s="1">
        <v>2404.1</v>
      </c>
      <c r="U4641" t="s">
        <v>24</v>
      </c>
      <c r="V4641" t="str">
        <f>IF(ctable[[#This Row],[tenure]]&lt;=12, "Short",IF(ctable[[#This Row],[tenure]]&lt;=36,"Medium","Long"))</f>
        <v>Medium</v>
      </c>
      <c r="W4641">
        <f>IF(ctable[[#This Row],[Churn]]="Yes",1,0)</f>
        <v>0</v>
      </c>
    </row>
    <row r="4642" spans="1:23"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s="1">
        <v>70</v>
      </c>
      <c r="T4642" s="1">
        <v>70</v>
      </c>
      <c r="U4642" t="s">
        <v>23</v>
      </c>
      <c r="V4642" t="str">
        <f>IF(ctable[[#This Row],[tenure]]&lt;=12, "Short",IF(ctable[[#This Row],[tenure]]&lt;=36,"Medium","Long"))</f>
        <v>Short</v>
      </c>
      <c r="W4642">
        <f>IF(ctable[[#This Row],[Churn]]="Yes",1,0)</f>
        <v>1</v>
      </c>
    </row>
    <row r="4643" spans="1:23"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s="1">
        <v>24.4</v>
      </c>
      <c r="T4643" s="1">
        <v>24.4</v>
      </c>
      <c r="U4643" t="s">
        <v>24</v>
      </c>
      <c r="V4643" t="str">
        <f>IF(ctable[[#This Row],[tenure]]&lt;=12, "Short",IF(ctable[[#This Row],[tenure]]&lt;=36,"Medium","Long"))</f>
        <v>Short</v>
      </c>
      <c r="W4643">
        <f>IF(ctable[[#This Row],[Churn]]="Yes",1,0)</f>
        <v>0</v>
      </c>
    </row>
    <row r="4644" spans="1:23"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s="1">
        <v>74.8</v>
      </c>
      <c r="T4644" s="1">
        <v>4820.1499999999996</v>
      </c>
      <c r="U4644" t="s">
        <v>23</v>
      </c>
      <c r="V4644" t="str">
        <f>IF(ctable[[#This Row],[tenure]]&lt;=12, "Short",IF(ctable[[#This Row],[tenure]]&lt;=36,"Medium","Long"))</f>
        <v>Long</v>
      </c>
      <c r="W4644">
        <f>IF(ctable[[#This Row],[Churn]]="Yes",1,0)</f>
        <v>1</v>
      </c>
    </row>
    <row r="4645" spans="1:23"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s="1">
        <v>65.25</v>
      </c>
      <c r="T4645" s="1">
        <v>209.9</v>
      </c>
      <c r="U4645" t="s">
        <v>24</v>
      </c>
      <c r="V4645" t="str">
        <f>IF(ctable[[#This Row],[tenure]]&lt;=12, "Short",IF(ctable[[#This Row],[tenure]]&lt;=36,"Medium","Long"))</f>
        <v>Short</v>
      </c>
      <c r="W4645">
        <f>IF(ctable[[#This Row],[Churn]]="Yes",1,0)</f>
        <v>0</v>
      </c>
    </row>
    <row r="4646" spans="1:23"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s="1">
        <v>50.55</v>
      </c>
      <c r="T4646" s="1">
        <v>610.75</v>
      </c>
      <c r="U4646" t="s">
        <v>24</v>
      </c>
      <c r="V4646" t="str">
        <f>IF(ctable[[#This Row],[tenure]]&lt;=12, "Short",IF(ctable[[#This Row],[tenure]]&lt;=36,"Medium","Long"))</f>
        <v>Medium</v>
      </c>
      <c r="W4646">
        <f>IF(ctable[[#This Row],[Churn]]="Yes",1,0)</f>
        <v>0</v>
      </c>
    </row>
    <row r="4647" spans="1:23"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s="1">
        <v>104.4</v>
      </c>
      <c r="T4647" s="1">
        <v>3409.6</v>
      </c>
      <c r="U4647" t="s">
        <v>23</v>
      </c>
      <c r="V4647" t="str">
        <f>IF(ctable[[#This Row],[tenure]]&lt;=12, "Short",IF(ctable[[#This Row],[tenure]]&lt;=36,"Medium","Long"))</f>
        <v>Medium</v>
      </c>
      <c r="W4647">
        <f>IF(ctable[[#This Row],[Churn]]="Yes",1,0)</f>
        <v>1</v>
      </c>
    </row>
    <row r="4648" spans="1:23"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s="1">
        <v>70.7</v>
      </c>
      <c r="T4648" s="1">
        <v>70.7</v>
      </c>
      <c r="U4648" t="s">
        <v>24</v>
      </c>
      <c r="V4648" t="str">
        <f>IF(ctable[[#This Row],[tenure]]&lt;=12, "Short",IF(ctable[[#This Row],[tenure]]&lt;=36,"Medium","Long"))</f>
        <v>Short</v>
      </c>
      <c r="W4648">
        <f>IF(ctable[[#This Row],[Churn]]="Yes",1,0)</f>
        <v>0</v>
      </c>
    </row>
    <row r="4649" spans="1:23"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s="1">
        <v>45.25</v>
      </c>
      <c r="T4649" s="1">
        <v>155.35</v>
      </c>
      <c r="U4649" t="s">
        <v>24</v>
      </c>
      <c r="V4649" t="str">
        <f>IF(ctable[[#This Row],[tenure]]&lt;=12, "Short",IF(ctable[[#This Row],[tenure]]&lt;=36,"Medium","Long"))</f>
        <v>Short</v>
      </c>
      <c r="W4649">
        <f>IF(ctable[[#This Row],[Churn]]="Yes",1,0)</f>
        <v>0</v>
      </c>
    </row>
    <row r="4650" spans="1:23"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s="1">
        <v>70.3</v>
      </c>
      <c r="T4650" s="1">
        <v>144</v>
      </c>
      <c r="U4650" t="s">
        <v>24</v>
      </c>
      <c r="V4650" t="str">
        <f>IF(ctable[[#This Row],[tenure]]&lt;=12, "Short",IF(ctable[[#This Row],[tenure]]&lt;=36,"Medium","Long"))</f>
        <v>Short</v>
      </c>
      <c r="W4650">
        <f>IF(ctable[[#This Row],[Churn]]="Yes",1,0)</f>
        <v>0</v>
      </c>
    </row>
    <row r="4651" spans="1:23"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s="1">
        <v>108.95</v>
      </c>
      <c r="T4651" s="1">
        <v>7875</v>
      </c>
      <c r="U4651" t="s">
        <v>24</v>
      </c>
      <c r="V4651" t="str">
        <f>IF(ctable[[#This Row],[tenure]]&lt;=12, "Short",IF(ctable[[#This Row],[tenure]]&lt;=36,"Medium","Long"))</f>
        <v>Long</v>
      </c>
      <c r="W4651">
        <f>IF(ctable[[#This Row],[Churn]]="Yes",1,0)</f>
        <v>0</v>
      </c>
    </row>
    <row r="4652" spans="1:23"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s="1">
        <v>26.45</v>
      </c>
      <c r="T4652" s="1">
        <v>911.6</v>
      </c>
      <c r="U4652" t="s">
        <v>24</v>
      </c>
      <c r="V4652" t="str">
        <f>IF(ctable[[#This Row],[tenure]]&lt;=12, "Short",IF(ctable[[#This Row],[tenure]]&lt;=36,"Medium","Long"))</f>
        <v>Long</v>
      </c>
      <c r="W4652">
        <f>IF(ctable[[#This Row],[Churn]]="Yes",1,0)</f>
        <v>0</v>
      </c>
    </row>
    <row r="4653" spans="1:23"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s="1">
        <v>86.2</v>
      </c>
      <c r="T4653" s="1">
        <v>1270.2</v>
      </c>
      <c r="U4653" t="s">
        <v>23</v>
      </c>
      <c r="V4653" t="str">
        <f>IF(ctable[[#This Row],[tenure]]&lt;=12, "Short",IF(ctable[[#This Row],[tenure]]&lt;=36,"Medium","Long"))</f>
        <v>Medium</v>
      </c>
      <c r="W4653">
        <f>IF(ctable[[#This Row],[Churn]]="Yes",1,0)</f>
        <v>1</v>
      </c>
    </row>
    <row r="4654" spans="1:23"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s="1">
        <v>19.649999999999999</v>
      </c>
      <c r="T4654" s="1">
        <v>478.1</v>
      </c>
      <c r="U4654" t="s">
        <v>24</v>
      </c>
      <c r="V4654" t="str">
        <f>IF(ctable[[#This Row],[tenure]]&lt;=12, "Short",IF(ctable[[#This Row],[tenure]]&lt;=36,"Medium","Long"))</f>
        <v>Medium</v>
      </c>
      <c r="W4654">
        <f>IF(ctable[[#This Row],[Churn]]="Yes",1,0)</f>
        <v>0</v>
      </c>
    </row>
    <row r="4655" spans="1:23"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s="1">
        <v>51.2</v>
      </c>
      <c r="T4655" s="1">
        <v>1561.5</v>
      </c>
      <c r="U4655" t="s">
        <v>23</v>
      </c>
      <c r="V4655" t="str">
        <f>IF(ctable[[#This Row],[tenure]]&lt;=12, "Short",IF(ctable[[#This Row],[tenure]]&lt;=36,"Medium","Long"))</f>
        <v>Medium</v>
      </c>
      <c r="W4655">
        <f>IF(ctable[[#This Row],[Churn]]="Yes",1,0)</f>
        <v>1</v>
      </c>
    </row>
    <row r="4656" spans="1:23"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s="1">
        <v>19.05</v>
      </c>
      <c r="T4656" s="1">
        <v>761.85</v>
      </c>
      <c r="U4656" t="s">
        <v>24</v>
      </c>
      <c r="V4656" t="str">
        <f>IF(ctable[[#This Row],[tenure]]&lt;=12, "Short",IF(ctable[[#This Row],[tenure]]&lt;=36,"Medium","Long"))</f>
        <v>Long</v>
      </c>
      <c r="W4656">
        <f>IF(ctable[[#This Row],[Churn]]="Yes",1,0)</f>
        <v>0</v>
      </c>
    </row>
    <row r="4657" spans="1:23"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s="1">
        <v>74.75</v>
      </c>
      <c r="T4657" s="1">
        <v>2282.9499999999998</v>
      </c>
      <c r="U4657" t="s">
        <v>24</v>
      </c>
      <c r="V4657" t="str">
        <f>IF(ctable[[#This Row],[tenure]]&lt;=12, "Short",IF(ctable[[#This Row],[tenure]]&lt;=36,"Medium","Long"))</f>
        <v>Medium</v>
      </c>
      <c r="W4657">
        <f>IF(ctable[[#This Row],[Churn]]="Yes",1,0)</f>
        <v>0</v>
      </c>
    </row>
    <row r="4658" spans="1:23"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s="1">
        <v>75.8</v>
      </c>
      <c r="T4658" s="1">
        <v>1615.1</v>
      </c>
      <c r="U4658" t="s">
        <v>24</v>
      </c>
      <c r="V4658" t="str">
        <f>IF(ctable[[#This Row],[tenure]]&lt;=12, "Short",IF(ctable[[#This Row],[tenure]]&lt;=36,"Medium","Long"))</f>
        <v>Medium</v>
      </c>
      <c r="W4658">
        <f>IF(ctable[[#This Row],[Churn]]="Yes",1,0)</f>
        <v>0</v>
      </c>
    </row>
    <row r="4659" spans="1:23"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s="1">
        <v>25.1</v>
      </c>
      <c r="T4659" s="1">
        <v>1097.1500000000001</v>
      </c>
      <c r="U4659" t="s">
        <v>24</v>
      </c>
      <c r="V4659" t="str">
        <f>IF(ctable[[#This Row],[tenure]]&lt;=12, "Short",IF(ctable[[#This Row],[tenure]]&lt;=36,"Medium","Long"))</f>
        <v>Long</v>
      </c>
      <c r="W4659">
        <f>IF(ctable[[#This Row],[Churn]]="Yes",1,0)</f>
        <v>0</v>
      </c>
    </row>
    <row r="4660" spans="1:23"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s="1">
        <v>44.45</v>
      </c>
      <c r="T4660" s="1">
        <v>369.3</v>
      </c>
      <c r="U4660" t="s">
        <v>24</v>
      </c>
      <c r="V4660" t="str">
        <f>IF(ctable[[#This Row],[tenure]]&lt;=12, "Short",IF(ctable[[#This Row],[tenure]]&lt;=36,"Medium","Long"))</f>
        <v>Short</v>
      </c>
      <c r="W4660">
        <f>IF(ctable[[#This Row],[Churn]]="Yes",1,0)</f>
        <v>0</v>
      </c>
    </row>
    <row r="4661" spans="1:23"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s="1">
        <v>104.3</v>
      </c>
      <c r="T4661" s="1">
        <v>6725.3</v>
      </c>
      <c r="U4661" t="s">
        <v>24</v>
      </c>
      <c r="V4661" t="str">
        <f>IF(ctable[[#This Row],[tenure]]&lt;=12, "Short",IF(ctable[[#This Row],[tenure]]&lt;=36,"Medium","Long"))</f>
        <v>Long</v>
      </c>
      <c r="W4661">
        <f>IF(ctable[[#This Row],[Churn]]="Yes",1,0)</f>
        <v>0</v>
      </c>
    </row>
    <row r="4662" spans="1:23"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s="1">
        <v>19.5</v>
      </c>
      <c r="T4662" s="1">
        <v>31.55</v>
      </c>
      <c r="U4662" t="s">
        <v>23</v>
      </c>
      <c r="V4662" t="str">
        <f>IF(ctable[[#This Row],[tenure]]&lt;=12, "Short",IF(ctable[[#This Row],[tenure]]&lt;=36,"Medium","Long"))</f>
        <v>Short</v>
      </c>
      <c r="W4662">
        <f>IF(ctable[[#This Row],[Churn]]="Yes",1,0)</f>
        <v>1</v>
      </c>
    </row>
    <row r="4663" spans="1:23"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s="1">
        <v>89</v>
      </c>
      <c r="T4663" s="1">
        <v>6293.2</v>
      </c>
      <c r="U4663" t="s">
        <v>24</v>
      </c>
      <c r="V4663" t="str">
        <f>IF(ctable[[#This Row],[tenure]]&lt;=12, "Short",IF(ctable[[#This Row],[tenure]]&lt;=36,"Medium","Long"))</f>
        <v>Long</v>
      </c>
      <c r="W4663">
        <f>IF(ctable[[#This Row],[Churn]]="Yes",1,0)</f>
        <v>0</v>
      </c>
    </row>
    <row r="4664" spans="1:23"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s="1">
        <v>20.149999999999999</v>
      </c>
      <c r="T4664" s="1">
        <v>432.5</v>
      </c>
      <c r="U4664" t="s">
        <v>24</v>
      </c>
      <c r="V4664" t="str">
        <f>IF(ctable[[#This Row],[tenure]]&lt;=12, "Short",IF(ctable[[#This Row],[tenure]]&lt;=36,"Medium","Long"))</f>
        <v>Medium</v>
      </c>
      <c r="W4664">
        <f>IF(ctable[[#This Row],[Churn]]="Yes",1,0)</f>
        <v>0</v>
      </c>
    </row>
    <row r="4665" spans="1:23"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s="1">
        <v>74.900000000000006</v>
      </c>
      <c r="T4665" s="1">
        <v>321.75</v>
      </c>
      <c r="U4665" t="s">
        <v>23</v>
      </c>
      <c r="V4665" t="str">
        <f>IF(ctable[[#This Row],[tenure]]&lt;=12, "Short",IF(ctable[[#This Row],[tenure]]&lt;=36,"Medium","Long"))</f>
        <v>Short</v>
      </c>
      <c r="W4665">
        <f>IF(ctable[[#This Row],[Churn]]="Yes",1,0)</f>
        <v>1</v>
      </c>
    </row>
    <row r="4666" spans="1:23"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s="1">
        <v>74.900000000000006</v>
      </c>
      <c r="T4666" s="1">
        <v>147.15</v>
      </c>
      <c r="U4666" t="s">
        <v>23</v>
      </c>
      <c r="V4666" t="str">
        <f>IF(ctable[[#This Row],[tenure]]&lt;=12, "Short",IF(ctable[[#This Row],[tenure]]&lt;=36,"Medium","Long"))</f>
        <v>Short</v>
      </c>
      <c r="W4666">
        <f>IF(ctable[[#This Row],[Churn]]="Yes",1,0)</f>
        <v>1</v>
      </c>
    </row>
    <row r="4667" spans="1:23"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s="1">
        <v>36.15</v>
      </c>
      <c r="T4667" s="1">
        <v>2434.4499999999998</v>
      </c>
      <c r="U4667" t="s">
        <v>24</v>
      </c>
      <c r="V4667" t="str">
        <f>IF(ctable[[#This Row],[tenure]]&lt;=12, "Short",IF(ctable[[#This Row],[tenure]]&lt;=36,"Medium","Long"))</f>
        <v>Long</v>
      </c>
      <c r="W4667">
        <f>IF(ctable[[#This Row],[Churn]]="Yes",1,0)</f>
        <v>0</v>
      </c>
    </row>
    <row r="4668" spans="1:23"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s="1">
        <v>19.2</v>
      </c>
      <c r="T4668" s="1">
        <v>532.1</v>
      </c>
      <c r="U4668" t="s">
        <v>24</v>
      </c>
      <c r="V4668" t="str">
        <f>IF(ctable[[#This Row],[tenure]]&lt;=12, "Short",IF(ctable[[#This Row],[tenure]]&lt;=36,"Medium","Long"))</f>
        <v>Medium</v>
      </c>
      <c r="W4668">
        <f>IF(ctable[[#This Row],[Churn]]="Yes",1,0)</f>
        <v>0</v>
      </c>
    </row>
    <row r="4669" spans="1:23"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s="1">
        <v>19.25</v>
      </c>
      <c r="T4669" s="1">
        <v>375.25</v>
      </c>
      <c r="U4669" t="s">
        <v>24</v>
      </c>
      <c r="V4669" t="str">
        <f>IF(ctable[[#This Row],[tenure]]&lt;=12, "Short",IF(ctable[[#This Row],[tenure]]&lt;=36,"Medium","Long"))</f>
        <v>Medium</v>
      </c>
      <c r="W4669">
        <f>IF(ctable[[#This Row],[Churn]]="Yes",1,0)</f>
        <v>0</v>
      </c>
    </row>
    <row r="4670" spans="1:23"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s="1">
        <v>61.2</v>
      </c>
      <c r="T4670" s="1">
        <v>125.95</v>
      </c>
      <c r="U4670" t="s">
        <v>24</v>
      </c>
      <c r="V4670" t="str">
        <f>IF(ctable[[#This Row],[tenure]]&lt;=12, "Short",IF(ctable[[#This Row],[tenure]]&lt;=36,"Medium","Long"))</f>
        <v>Short</v>
      </c>
      <c r="W4670">
        <f>IF(ctable[[#This Row],[Churn]]="Yes",1,0)</f>
        <v>0</v>
      </c>
    </row>
    <row r="4671" spans="1:23"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s="1">
        <v>20.45</v>
      </c>
      <c r="T4671" s="1">
        <v>1042.6500000000001</v>
      </c>
      <c r="U4671" t="s">
        <v>24</v>
      </c>
      <c r="V4671" t="str">
        <f>IF(ctable[[#This Row],[tenure]]&lt;=12, "Short",IF(ctable[[#This Row],[tenure]]&lt;=36,"Medium","Long"))</f>
        <v>Long</v>
      </c>
      <c r="W4671">
        <f>IF(ctable[[#This Row],[Churn]]="Yes",1,0)</f>
        <v>0</v>
      </c>
    </row>
    <row r="4672" spans="1:23"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s="1">
        <v>35.049999999999997</v>
      </c>
      <c r="T4672" s="1">
        <v>1620.25</v>
      </c>
      <c r="U4672" t="s">
        <v>24</v>
      </c>
      <c r="V4672" t="str">
        <f>IF(ctable[[#This Row],[tenure]]&lt;=12, "Short",IF(ctable[[#This Row],[tenure]]&lt;=36,"Medium","Long"))</f>
        <v>Long</v>
      </c>
      <c r="W4672">
        <f>IF(ctable[[#This Row],[Churn]]="Yes",1,0)</f>
        <v>0</v>
      </c>
    </row>
    <row r="4673" spans="1:23"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s="1">
        <v>100.25</v>
      </c>
      <c r="T4673" s="1">
        <v>2387.75</v>
      </c>
      <c r="U4673" t="s">
        <v>23</v>
      </c>
      <c r="V4673" t="str">
        <f>IF(ctable[[#This Row],[tenure]]&lt;=12, "Short",IF(ctable[[#This Row],[tenure]]&lt;=36,"Medium","Long"))</f>
        <v>Medium</v>
      </c>
      <c r="W4673">
        <f>IF(ctable[[#This Row],[Churn]]="Yes",1,0)</f>
        <v>1</v>
      </c>
    </row>
    <row r="4674" spans="1:23"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s="1">
        <v>44</v>
      </c>
      <c r="T4674" s="1">
        <v>659.35</v>
      </c>
      <c r="U4674" t="s">
        <v>24</v>
      </c>
      <c r="V4674" t="str">
        <f>IF(ctable[[#This Row],[tenure]]&lt;=12, "Short",IF(ctable[[#This Row],[tenure]]&lt;=36,"Medium","Long"))</f>
        <v>Medium</v>
      </c>
      <c r="W4674">
        <f>IF(ctable[[#This Row],[Churn]]="Yes",1,0)</f>
        <v>0</v>
      </c>
    </row>
    <row r="4675" spans="1:23"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s="1">
        <v>102.8</v>
      </c>
      <c r="T4675" s="1">
        <v>2660.2</v>
      </c>
      <c r="U4675" t="s">
        <v>23</v>
      </c>
      <c r="V4675" t="str">
        <f>IF(ctable[[#This Row],[tenure]]&lt;=12, "Short",IF(ctable[[#This Row],[tenure]]&lt;=36,"Medium","Long"))</f>
        <v>Medium</v>
      </c>
      <c r="W4675">
        <f>IF(ctable[[#This Row],[Churn]]="Yes",1,0)</f>
        <v>1</v>
      </c>
    </row>
    <row r="4676" spans="1:23"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s="1">
        <v>50.35</v>
      </c>
      <c r="T4676" s="1">
        <v>1285.8</v>
      </c>
      <c r="U4676" t="s">
        <v>24</v>
      </c>
      <c r="V4676" t="str">
        <f>IF(ctable[[#This Row],[tenure]]&lt;=12, "Short",IF(ctable[[#This Row],[tenure]]&lt;=36,"Medium","Long"))</f>
        <v>Medium</v>
      </c>
      <c r="W4676">
        <f>IF(ctable[[#This Row],[Churn]]="Yes",1,0)</f>
        <v>0</v>
      </c>
    </row>
    <row r="4677" spans="1:23"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s="1">
        <v>100</v>
      </c>
      <c r="T4677" s="1">
        <v>4211.55</v>
      </c>
      <c r="U4677" t="s">
        <v>23</v>
      </c>
      <c r="V4677" t="str">
        <f>IF(ctable[[#This Row],[tenure]]&lt;=12, "Short",IF(ctable[[#This Row],[tenure]]&lt;=36,"Medium","Long"))</f>
        <v>Long</v>
      </c>
      <c r="W4677">
        <f>IF(ctable[[#This Row],[Churn]]="Yes",1,0)</f>
        <v>1</v>
      </c>
    </row>
    <row r="4678" spans="1:23"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s="1">
        <v>20</v>
      </c>
      <c r="T4678" s="1">
        <v>377.55</v>
      </c>
      <c r="U4678" t="s">
        <v>24</v>
      </c>
      <c r="V4678" t="str">
        <f>IF(ctable[[#This Row],[tenure]]&lt;=12, "Short",IF(ctable[[#This Row],[tenure]]&lt;=36,"Medium","Long"))</f>
        <v>Medium</v>
      </c>
      <c r="W4678">
        <f>IF(ctable[[#This Row],[Churn]]="Yes",1,0)</f>
        <v>0</v>
      </c>
    </row>
    <row r="4679" spans="1:23"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s="1">
        <v>99.85</v>
      </c>
      <c r="T4679" s="1">
        <v>990.9</v>
      </c>
      <c r="U4679" t="s">
        <v>23</v>
      </c>
      <c r="V4679" t="str">
        <f>IF(ctable[[#This Row],[tenure]]&lt;=12, "Short",IF(ctable[[#This Row],[tenure]]&lt;=36,"Medium","Long"))</f>
        <v>Short</v>
      </c>
      <c r="W4679">
        <f>IF(ctable[[#This Row],[Churn]]="Yes",1,0)</f>
        <v>1</v>
      </c>
    </row>
    <row r="4680" spans="1:23"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s="1">
        <v>94.2</v>
      </c>
      <c r="T4680" s="1">
        <v>193.8</v>
      </c>
      <c r="U4680" t="s">
        <v>23</v>
      </c>
      <c r="V4680" t="str">
        <f>IF(ctable[[#This Row],[tenure]]&lt;=12, "Short",IF(ctable[[#This Row],[tenure]]&lt;=36,"Medium","Long"))</f>
        <v>Short</v>
      </c>
      <c r="W4680">
        <f>IF(ctable[[#This Row],[Churn]]="Yes",1,0)</f>
        <v>1</v>
      </c>
    </row>
    <row r="4681" spans="1:23"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s="1">
        <v>86.4</v>
      </c>
      <c r="T4681" s="1">
        <v>6058.95</v>
      </c>
      <c r="U4681" t="s">
        <v>24</v>
      </c>
      <c r="V4681" t="str">
        <f>IF(ctable[[#This Row],[tenure]]&lt;=12, "Short",IF(ctable[[#This Row],[tenure]]&lt;=36,"Medium","Long"))</f>
        <v>Long</v>
      </c>
      <c r="W4681">
        <f>IF(ctable[[#This Row],[Churn]]="Yes",1,0)</f>
        <v>0</v>
      </c>
    </row>
    <row r="4682" spans="1:23"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s="1">
        <v>58.4</v>
      </c>
      <c r="T4682" s="1">
        <v>964.9</v>
      </c>
      <c r="U4682" t="s">
        <v>24</v>
      </c>
      <c r="V4682" t="str">
        <f>IF(ctable[[#This Row],[tenure]]&lt;=12, "Short",IF(ctable[[#This Row],[tenure]]&lt;=36,"Medium","Long"))</f>
        <v>Medium</v>
      </c>
      <c r="W4682">
        <f>IF(ctable[[#This Row],[Churn]]="Yes",1,0)</f>
        <v>0</v>
      </c>
    </row>
    <row r="4683" spans="1:23"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s="1">
        <v>83.85</v>
      </c>
      <c r="T4683" s="1">
        <v>790.15</v>
      </c>
      <c r="U4683" t="s">
        <v>23</v>
      </c>
      <c r="V4683" t="str">
        <f>IF(ctable[[#This Row],[tenure]]&lt;=12, "Short",IF(ctable[[#This Row],[tenure]]&lt;=36,"Medium","Long"))</f>
        <v>Short</v>
      </c>
      <c r="W4683">
        <f>IF(ctable[[#This Row],[Churn]]="Yes",1,0)</f>
        <v>1</v>
      </c>
    </row>
    <row r="4684" spans="1:23"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s="1">
        <v>88.3</v>
      </c>
      <c r="T4684" s="1">
        <v>2467.75</v>
      </c>
      <c r="U4684" t="s">
        <v>23</v>
      </c>
      <c r="V4684" t="str">
        <f>IF(ctable[[#This Row],[tenure]]&lt;=12, "Short",IF(ctable[[#This Row],[tenure]]&lt;=36,"Medium","Long"))</f>
        <v>Medium</v>
      </c>
      <c r="W4684">
        <f>IF(ctable[[#This Row],[Churn]]="Yes",1,0)</f>
        <v>1</v>
      </c>
    </row>
    <row r="4685" spans="1:23"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s="1">
        <v>94.1</v>
      </c>
      <c r="T4685" s="1">
        <v>2322.85</v>
      </c>
      <c r="U4685" t="s">
        <v>24</v>
      </c>
      <c r="V4685" t="str">
        <f>IF(ctable[[#This Row],[tenure]]&lt;=12, "Short",IF(ctable[[#This Row],[tenure]]&lt;=36,"Medium","Long"))</f>
        <v>Medium</v>
      </c>
      <c r="W4685">
        <f>IF(ctable[[#This Row],[Churn]]="Yes",1,0)</f>
        <v>0</v>
      </c>
    </row>
    <row r="4686" spans="1:23"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s="1">
        <v>104.05</v>
      </c>
      <c r="T4686" s="1">
        <v>7262</v>
      </c>
      <c r="U4686" t="s">
        <v>23</v>
      </c>
      <c r="V4686" t="str">
        <f>IF(ctable[[#This Row],[tenure]]&lt;=12, "Short",IF(ctable[[#This Row],[tenure]]&lt;=36,"Medium","Long"))</f>
        <v>Long</v>
      </c>
      <c r="W4686">
        <f>IF(ctable[[#This Row],[Churn]]="Yes",1,0)</f>
        <v>1</v>
      </c>
    </row>
    <row r="4687" spans="1:23"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s="1">
        <v>108.9</v>
      </c>
      <c r="T4687" s="1">
        <v>4854.3</v>
      </c>
      <c r="U4687" t="s">
        <v>24</v>
      </c>
      <c r="V4687" t="str">
        <f>IF(ctable[[#This Row],[tenure]]&lt;=12, "Short",IF(ctable[[#This Row],[tenure]]&lt;=36,"Medium","Long"))</f>
        <v>Long</v>
      </c>
      <c r="W4687">
        <f>IF(ctable[[#This Row],[Churn]]="Yes",1,0)</f>
        <v>0</v>
      </c>
    </row>
    <row r="4688" spans="1:23"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s="1">
        <v>107.4</v>
      </c>
      <c r="T4688" s="1">
        <v>7748.75</v>
      </c>
      <c r="U4688" t="s">
        <v>24</v>
      </c>
      <c r="V4688" t="str">
        <f>IF(ctable[[#This Row],[tenure]]&lt;=12, "Short",IF(ctable[[#This Row],[tenure]]&lt;=36,"Medium","Long"))</f>
        <v>Long</v>
      </c>
      <c r="W4688">
        <f>IF(ctable[[#This Row],[Churn]]="Yes",1,0)</f>
        <v>0</v>
      </c>
    </row>
    <row r="4689" spans="1:23"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s="1">
        <v>94.7</v>
      </c>
      <c r="T4689" s="1">
        <v>1914.9</v>
      </c>
      <c r="U4689" t="s">
        <v>23</v>
      </c>
      <c r="V4689" t="str">
        <f>IF(ctable[[#This Row],[tenure]]&lt;=12, "Short",IF(ctable[[#This Row],[tenure]]&lt;=36,"Medium","Long"))</f>
        <v>Medium</v>
      </c>
      <c r="W4689">
        <f>IF(ctable[[#This Row],[Churn]]="Yes",1,0)</f>
        <v>1</v>
      </c>
    </row>
    <row r="4690" spans="1:23"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s="1">
        <v>90.85</v>
      </c>
      <c r="T4690" s="1">
        <v>6470.1</v>
      </c>
      <c r="U4690" t="s">
        <v>24</v>
      </c>
      <c r="V4690" t="str">
        <f>IF(ctable[[#This Row],[tenure]]&lt;=12, "Short",IF(ctable[[#This Row],[tenure]]&lt;=36,"Medium","Long"))</f>
        <v>Long</v>
      </c>
      <c r="W4690">
        <f>IF(ctable[[#This Row],[Churn]]="Yes",1,0)</f>
        <v>0</v>
      </c>
    </row>
    <row r="4691" spans="1:23"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s="1">
        <v>19.899999999999999</v>
      </c>
      <c r="T4691" s="1">
        <v>57.4</v>
      </c>
      <c r="U4691" t="s">
        <v>24</v>
      </c>
      <c r="V4691" t="str">
        <f>IF(ctable[[#This Row],[tenure]]&lt;=12, "Short",IF(ctable[[#This Row],[tenure]]&lt;=36,"Medium","Long"))</f>
        <v>Short</v>
      </c>
      <c r="W4691">
        <f>IF(ctable[[#This Row],[Churn]]="Yes",1,0)</f>
        <v>0</v>
      </c>
    </row>
    <row r="4692" spans="1:23"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s="1">
        <v>66.400000000000006</v>
      </c>
      <c r="T4692" s="1">
        <v>2019.8</v>
      </c>
      <c r="U4692" t="s">
        <v>24</v>
      </c>
      <c r="V4692" t="str">
        <f>IF(ctable[[#This Row],[tenure]]&lt;=12, "Short",IF(ctable[[#This Row],[tenure]]&lt;=36,"Medium","Long"))</f>
        <v>Medium</v>
      </c>
      <c r="W4692">
        <f>IF(ctable[[#This Row],[Churn]]="Yes",1,0)</f>
        <v>0</v>
      </c>
    </row>
    <row r="4693" spans="1:23"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s="1">
        <v>100.65</v>
      </c>
      <c r="T4693" s="1">
        <v>5688.05</v>
      </c>
      <c r="U4693" t="s">
        <v>23</v>
      </c>
      <c r="V4693" t="str">
        <f>IF(ctable[[#This Row],[tenure]]&lt;=12, "Short",IF(ctable[[#This Row],[tenure]]&lt;=36,"Medium","Long"))</f>
        <v>Long</v>
      </c>
      <c r="W4693">
        <f>IF(ctable[[#This Row],[Churn]]="Yes",1,0)</f>
        <v>1</v>
      </c>
    </row>
    <row r="4694" spans="1:23"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s="1">
        <v>100.7</v>
      </c>
      <c r="T4694" s="1">
        <v>1522.7</v>
      </c>
      <c r="U4694" t="s">
        <v>24</v>
      </c>
      <c r="V4694" t="str">
        <f>IF(ctable[[#This Row],[tenure]]&lt;=12, "Short",IF(ctable[[#This Row],[tenure]]&lt;=36,"Medium","Long"))</f>
        <v>Medium</v>
      </c>
      <c r="W4694">
        <f>IF(ctable[[#This Row],[Churn]]="Yes",1,0)</f>
        <v>0</v>
      </c>
    </row>
    <row r="4695" spans="1:23"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s="1">
        <v>25.6</v>
      </c>
      <c r="T4695" s="1">
        <v>1334.5</v>
      </c>
      <c r="U4695" t="s">
        <v>24</v>
      </c>
      <c r="V4695" t="str">
        <f>IF(ctable[[#This Row],[tenure]]&lt;=12, "Short",IF(ctable[[#This Row],[tenure]]&lt;=36,"Medium","Long"))</f>
        <v>Long</v>
      </c>
      <c r="W4695">
        <f>IF(ctable[[#This Row],[Churn]]="Yes",1,0)</f>
        <v>0</v>
      </c>
    </row>
    <row r="4696" spans="1:23"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s="1">
        <v>19.850000000000001</v>
      </c>
      <c r="T4696" s="1">
        <v>252</v>
      </c>
      <c r="U4696" t="s">
        <v>24</v>
      </c>
      <c r="V4696" t="str">
        <f>IF(ctable[[#This Row],[tenure]]&lt;=12, "Short",IF(ctable[[#This Row],[tenure]]&lt;=36,"Medium","Long"))</f>
        <v>Medium</v>
      </c>
      <c r="W4696">
        <f>IF(ctable[[#This Row],[Churn]]="Yes",1,0)</f>
        <v>0</v>
      </c>
    </row>
    <row r="4697" spans="1:23"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s="1">
        <v>20.75</v>
      </c>
      <c r="T4697" s="1">
        <v>700.45</v>
      </c>
      <c r="U4697" t="s">
        <v>24</v>
      </c>
      <c r="V4697" t="str">
        <f>IF(ctable[[#This Row],[tenure]]&lt;=12, "Short",IF(ctable[[#This Row],[tenure]]&lt;=36,"Medium","Long"))</f>
        <v>Medium</v>
      </c>
      <c r="W4697">
        <f>IF(ctable[[#This Row],[Churn]]="Yes",1,0)</f>
        <v>0</v>
      </c>
    </row>
    <row r="4698" spans="1:23"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s="1">
        <v>95.8</v>
      </c>
      <c r="T4698" s="1">
        <v>5655.45</v>
      </c>
      <c r="U4698" t="s">
        <v>24</v>
      </c>
      <c r="V4698" t="str">
        <f>IF(ctable[[#This Row],[tenure]]&lt;=12, "Short",IF(ctable[[#This Row],[tenure]]&lt;=36,"Medium","Long"))</f>
        <v>Long</v>
      </c>
      <c r="W4698">
        <f>IF(ctable[[#This Row],[Churn]]="Yes",1,0)</f>
        <v>0</v>
      </c>
    </row>
    <row r="4699" spans="1:23"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s="1">
        <v>94.65</v>
      </c>
      <c r="T4699" s="1">
        <v>6747.35</v>
      </c>
      <c r="U4699" t="s">
        <v>24</v>
      </c>
      <c r="V4699" t="str">
        <f>IF(ctable[[#This Row],[tenure]]&lt;=12, "Short",IF(ctable[[#This Row],[tenure]]&lt;=36,"Medium","Long"))</f>
        <v>Long</v>
      </c>
      <c r="W4699">
        <f>IF(ctable[[#This Row],[Churn]]="Yes",1,0)</f>
        <v>0</v>
      </c>
    </row>
    <row r="4700" spans="1:23"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s="1">
        <v>80.55</v>
      </c>
      <c r="T4700" s="1">
        <v>5265.1</v>
      </c>
      <c r="U4700" t="s">
        <v>23</v>
      </c>
      <c r="V4700" t="str">
        <f>IF(ctable[[#This Row],[tenure]]&lt;=12, "Short",IF(ctable[[#This Row],[tenure]]&lt;=36,"Medium","Long"))</f>
        <v>Long</v>
      </c>
      <c r="W4700">
        <f>IF(ctable[[#This Row],[Churn]]="Yes",1,0)</f>
        <v>1</v>
      </c>
    </row>
    <row r="4701" spans="1:23"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s="1">
        <v>106.65</v>
      </c>
      <c r="T4701" s="1">
        <v>5174.3500000000004</v>
      </c>
      <c r="U4701" t="s">
        <v>24</v>
      </c>
      <c r="V4701" t="str">
        <f>IF(ctable[[#This Row],[tenure]]&lt;=12, "Short",IF(ctable[[#This Row],[tenure]]&lt;=36,"Medium","Long"))</f>
        <v>Long</v>
      </c>
      <c r="W4701">
        <f>IF(ctable[[#This Row],[Churn]]="Yes",1,0)</f>
        <v>0</v>
      </c>
    </row>
    <row r="4702" spans="1:23"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s="1">
        <v>45.85</v>
      </c>
      <c r="T4702" s="1">
        <v>105.6</v>
      </c>
      <c r="U4702" t="s">
        <v>24</v>
      </c>
      <c r="V4702" t="str">
        <f>IF(ctable[[#This Row],[tenure]]&lt;=12, "Short",IF(ctable[[#This Row],[tenure]]&lt;=36,"Medium","Long"))</f>
        <v>Short</v>
      </c>
      <c r="W4702">
        <f>IF(ctable[[#This Row],[Churn]]="Yes",1,0)</f>
        <v>0</v>
      </c>
    </row>
    <row r="4703" spans="1:23"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s="1">
        <v>104.35</v>
      </c>
      <c r="T4703" s="1">
        <v>2271.85</v>
      </c>
      <c r="U4703" t="s">
        <v>24</v>
      </c>
      <c r="V4703" t="str">
        <f>IF(ctable[[#This Row],[tenure]]&lt;=12, "Short",IF(ctable[[#This Row],[tenure]]&lt;=36,"Medium","Long"))</f>
        <v>Medium</v>
      </c>
      <c r="W4703">
        <f>IF(ctable[[#This Row],[Churn]]="Yes",1,0)</f>
        <v>0</v>
      </c>
    </row>
    <row r="4704" spans="1:23"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s="1">
        <v>55.45</v>
      </c>
      <c r="T4704" s="1">
        <v>2966.95</v>
      </c>
      <c r="U4704" t="s">
        <v>24</v>
      </c>
      <c r="V4704" t="str">
        <f>IF(ctable[[#This Row],[tenure]]&lt;=12, "Short",IF(ctable[[#This Row],[tenure]]&lt;=36,"Medium","Long"))</f>
        <v>Long</v>
      </c>
      <c r="W4704">
        <f>IF(ctable[[#This Row],[Churn]]="Yes",1,0)</f>
        <v>0</v>
      </c>
    </row>
    <row r="4705" spans="1:23"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s="1">
        <v>78.849999999999994</v>
      </c>
      <c r="T4705" s="1">
        <v>1772.25</v>
      </c>
      <c r="U4705" t="s">
        <v>23</v>
      </c>
      <c r="V4705" t="str">
        <f>IF(ctable[[#This Row],[tenure]]&lt;=12, "Short",IF(ctable[[#This Row],[tenure]]&lt;=36,"Medium","Long"))</f>
        <v>Medium</v>
      </c>
      <c r="W4705">
        <f>IF(ctable[[#This Row],[Churn]]="Yes",1,0)</f>
        <v>1</v>
      </c>
    </row>
    <row r="4706" spans="1:23"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s="1">
        <v>61.15</v>
      </c>
      <c r="T4706" s="1">
        <v>61.15</v>
      </c>
      <c r="U4706" t="s">
        <v>24</v>
      </c>
      <c r="V4706" t="str">
        <f>IF(ctable[[#This Row],[tenure]]&lt;=12, "Short",IF(ctable[[#This Row],[tenure]]&lt;=36,"Medium","Long"))</f>
        <v>Short</v>
      </c>
      <c r="W4706">
        <f>IF(ctable[[#This Row],[Churn]]="Yes",1,0)</f>
        <v>0</v>
      </c>
    </row>
    <row r="4707" spans="1:23"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s="1">
        <v>78.95</v>
      </c>
      <c r="T4707" s="1">
        <v>494.95</v>
      </c>
      <c r="U4707" t="s">
        <v>24</v>
      </c>
      <c r="V4707" t="str">
        <f>IF(ctable[[#This Row],[tenure]]&lt;=12, "Short",IF(ctable[[#This Row],[tenure]]&lt;=36,"Medium","Long"))</f>
        <v>Short</v>
      </c>
      <c r="W4707">
        <f>IF(ctable[[#This Row],[Churn]]="Yes",1,0)</f>
        <v>0</v>
      </c>
    </row>
    <row r="4708" spans="1:23"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s="1">
        <v>44.45</v>
      </c>
      <c r="T4708" s="1">
        <v>44.45</v>
      </c>
      <c r="U4708" t="s">
        <v>23</v>
      </c>
      <c r="V4708" t="str">
        <f>IF(ctable[[#This Row],[tenure]]&lt;=12, "Short",IF(ctable[[#This Row],[tenure]]&lt;=36,"Medium","Long"))</f>
        <v>Short</v>
      </c>
      <c r="W4708">
        <f>IF(ctable[[#This Row],[Churn]]="Yes",1,0)</f>
        <v>1</v>
      </c>
    </row>
    <row r="4709" spans="1:23"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s="1">
        <v>109.2</v>
      </c>
      <c r="T4709" s="1">
        <v>5290.45</v>
      </c>
      <c r="U4709" t="s">
        <v>24</v>
      </c>
      <c r="V4709" t="str">
        <f>IF(ctable[[#This Row],[tenure]]&lt;=12, "Short",IF(ctable[[#This Row],[tenure]]&lt;=36,"Medium","Long"))</f>
        <v>Long</v>
      </c>
      <c r="W4709">
        <f>IF(ctable[[#This Row],[Churn]]="Yes",1,0)</f>
        <v>0</v>
      </c>
    </row>
    <row r="4710" spans="1:23"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s="1">
        <v>61.3</v>
      </c>
      <c r="T4710" s="1">
        <v>3346.8</v>
      </c>
      <c r="U4710" t="s">
        <v>24</v>
      </c>
      <c r="V4710" t="str">
        <f>IF(ctable[[#This Row],[tenure]]&lt;=12, "Short",IF(ctable[[#This Row],[tenure]]&lt;=36,"Medium","Long"))</f>
        <v>Long</v>
      </c>
      <c r="W4710">
        <f>IF(ctable[[#This Row],[Churn]]="Yes",1,0)</f>
        <v>0</v>
      </c>
    </row>
    <row r="4711" spans="1:23"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s="1">
        <v>96.85</v>
      </c>
      <c r="T4711" s="1">
        <v>5219.6499999999996</v>
      </c>
      <c r="U4711" t="s">
        <v>24</v>
      </c>
      <c r="V4711" t="str">
        <f>IF(ctable[[#This Row],[tenure]]&lt;=12, "Short",IF(ctable[[#This Row],[tenure]]&lt;=36,"Medium","Long"))</f>
        <v>Long</v>
      </c>
      <c r="W4711">
        <f>IF(ctable[[#This Row],[Churn]]="Yes",1,0)</f>
        <v>0</v>
      </c>
    </row>
    <row r="4712" spans="1:23"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s="1">
        <v>40.549999999999997</v>
      </c>
      <c r="T4712" s="1">
        <v>217.5</v>
      </c>
      <c r="U4712" t="s">
        <v>24</v>
      </c>
      <c r="V4712" t="str">
        <f>IF(ctable[[#This Row],[tenure]]&lt;=12, "Short",IF(ctable[[#This Row],[tenure]]&lt;=36,"Medium","Long"))</f>
        <v>Short</v>
      </c>
      <c r="W4712">
        <f>IF(ctable[[#This Row],[Churn]]="Yes",1,0)</f>
        <v>0</v>
      </c>
    </row>
    <row r="4713" spans="1:23"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s="1">
        <v>19.8</v>
      </c>
      <c r="T4713" s="1">
        <v>607.70000000000005</v>
      </c>
      <c r="U4713" t="s">
        <v>24</v>
      </c>
      <c r="V4713" t="str">
        <f>IF(ctable[[#This Row],[tenure]]&lt;=12, "Short",IF(ctable[[#This Row],[tenure]]&lt;=36,"Medium","Long"))</f>
        <v>Medium</v>
      </c>
      <c r="W4713">
        <f>IF(ctable[[#This Row],[Churn]]="Yes",1,0)</f>
        <v>0</v>
      </c>
    </row>
    <row r="4714" spans="1:23"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s="1">
        <v>108.25</v>
      </c>
      <c r="T4714" s="1">
        <v>5431.4</v>
      </c>
      <c r="U4714" t="s">
        <v>24</v>
      </c>
      <c r="V4714" t="str">
        <f>IF(ctable[[#This Row],[tenure]]&lt;=12, "Short",IF(ctable[[#This Row],[tenure]]&lt;=36,"Medium","Long"))</f>
        <v>Long</v>
      </c>
      <c r="W4714">
        <f>IF(ctable[[#This Row],[Churn]]="Yes",1,0)</f>
        <v>0</v>
      </c>
    </row>
    <row r="4715" spans="1:23"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s="1">
        <v>105.05</v>
      </c>
      <c r="T4715" s="1">
        <v>6004.85</v>
      </c>
      <c r="U4715" t="s">
        <v>24</v>
      </c>
      <c r="V4715" t="str">
        <f>IF(ctable[[#This Row],[tenure]]&lt;=12, "Short",IF(ctable[[#This Row],[tenure]]&lt;=36,"Medium","Long"))</f>
        <v>Long</v>
      </c>
      <c r="W4715">
        <f>IF(ctable[[#This Row],[Churn]]="Yes",1,0)</f>
        <v>0</v>
      </c>
    </row>
    <row r="4716" spans="1:23"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s="1">
        <v>90.45</v>
      </c>
      <c r="T4716" s="1">
        <v>5957.9</v>
      </c>
      <c r="U4716" t="s">
        <v>24</v>
      </c>
      <c r="V4716" t="str">
        <f>IF(ctable[[#This Row],[tenure]]&lt;=12, "Short",IF(ctable[[#This Row],[tenure]]&lt;=36,"Medium","Long"))</f>
        <v>Long</v>
      </c>
      <c r="W4716">
        <f>IF(ctable[[#This Row],[Churn]]="Yes",1,0)</f>
        <v>0</v>
      </c>
    </row>
    <row r="4717" spans="1:23"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s="1">
        <v>86.4</v>
      </c>
      <c r="T4717" s="1">
        <v>5442.05</v>
      </c>
      <c r="U4717" t="s">
        <v>24</v>
      </c>
      <c r="V4717" t="str">
        <f>IF(ctable[[#This Row],[tenure]]&lt;=12, "Short",IF(ctable[[#This Row],[tenure]]&lt;=36,"Medium","Long"))</f>
        <v>Long</v>
      </c>
      <c r="W4717">
        <f>IF(ctable[[#This Row],[Churn]]="Yes",1,0)</f>
        <v>0</v>
      </c>
    </row>
    <row r="4718" spans="1:23"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s="1">
        <v>66.900000000000006</v>
      </c>
      <c r="T4718" s="1">
        <v>4370.25</v>
      </c>
      <c r="U4718" t="s">
        <v>24</v>
      </c>
      <c r="V4718" t="str">
        <f>IF(ctable[[#This Row],[tenure]]&lt;=12, "Short",IF(ctable[[#This Row],[tenure]]&lt;=36,"Medium","Long"))</f>
        <v>Long</v>
      </c>
      <c r="W4718">
        <f>IF(ctable[[#This Row],[Churn]]="Yes",1,0)</f>
        <v>0</v>
      </c>
    </row>
    <row r="4719" spans="1:23"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s="1">
        <v>110.7</v>
      </c>
      <c r="T4719" s="1">
        <v>4428.6000000000004</v>
      </c>
      <c r="U4719" t="s">
        <v>24</v>
      </c>
      <c r="V4719" t="str">
        <f>IF(ctable[[#This Row],[tenure]]&lt;=12, "Short",IF(ctable[[#This Row],[tenure]]&lt;=36,"Medium","Long"))</f>
        <v>Long</v>
      </c>
      <c r="W4719">
        <f>IF(ctable[[#This Row],[Churn]]="Yes",1,0)</f>
        <v>0</v>
      </c>
    </row>
    <row r="4720" spans="1:23"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s="1">
        <v>20</v>
      </c>
      <c r="T4720" s="1">
        <v>416.45</v>
      </c>
      <c r="U4720" t="s">
        <v>24</v>
      </c>
      <c r="V4720" t="str">
        <f>IF(ctable[[#This Row],[tenure]]&lt;=12, "Short",IF(ctable[[#This Row],[tenure]]&lt;=36,"Medium","Long"))</f>
        <v>Medium</v>
      </c>
      <c r="W4720">
        <f>IF(ctable[[#This Row],[Churn]]="Yes",1,0)</f>
        <v>0</v>
      </c>
    </row>
    <row r="4721" spans="1:23"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s="1">
        <v>84.9</v>
      </c>
      <c r="T4721" s="1">
        <v>3067.2</v>
      </c>
      <c r="U4721" t="s">
        <v>23</v>
      </c>
      <c r="V4721" t="str">
        <f>IF(ctable[[#This Row],[tenure]]&lt;=12, "Short",IF(ctable[[#This Row],[tenure]]&lt;=36,"Medium","Long"))</f>
        <v>Medium</v>
      </c>
      <c r="W4721">
        <f>IF(ctable[[#This Row],[Churn]]="Yes",1,0)</f>
        <v>1</v>
      </c>
    </row>
    <row r="4722" spans="1:23"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s="1">
        <v>102.1</v>
      </c>
      <c r="T4722" s="1">
        <v>6688.1</v>
      </c>
      <c r="U4722" t="s">
        <v>24</v>
      </c>
      <c r="V4722" t="str">
        <f>IF(ctable[[#This Row],[tenure]]&lt;=12, "Short",IF(ctable[[#This Row],[tenure]]&lt;=36,"Medium","Long"))</f>
        <v>Long</v>
      </c>
      <c r="W4722">
        <f>IF(ctable[[#This Row],[Churn]]="Yes",1,0)</f>
        <v>0</v>
      </c>
    </row>
    <row r="4723" spans="1:23"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s="1">
        <v>20.25</v>
      </c>
      <c r="T4723" s="1">
        <v>20.25</v>
      </c>
      <c r="U4723" t="s">
        <v>23</v>
      </c>
      <c r="V4723" t="str">
        <f>IF(ctable[[#This Row],[tenure]]&lt;=12, "Short",IF(ctable[[#This Row],[tenure]]&lt;=36,"Medium","Long"))</f>
        <v>Short</v>
      </c>
      <c r="W4723">
        <f>IF(ctable[[#This Row],[Churn]]="Yes",1,0)</f>
        <v>1</v>
      </c>
    </row>
    <row r="4724" spans="1:23"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s="1">
        <v>70.150000000000006</v>
      </c>
      <c r="T4724" s="1">
        <v>4224.7</v>
      </c>
      <c r="U4724" t="s">
        <v>24</v>
      </c>
      <c r="V4724" t="str">
        <f>IF(ctable[[#This Row],[tenure]]&lt;=12, "Short",IF(ctable[[#This Row],[tenure]]&lt;=36,"Medium","Long"))</f>
        <v>Long</v>
      </c>
      <c r="W4724">
        <f>IF(ctable[[#This Row],[Churn]]="Yes",1,0)</f>
        <v>0</v>
      </c>
    </row>
    <row r="4725" spans="1:23"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s="1">
        <v>74.349999999999994</v>
      </c>
      <c r="T4725" s="1">
        <v>74.349999999999994</v>
      </c>
      <c r="U4725" t="s">
        <v>23</v>
      </c>
      <c r="V4725" t="str">
        <f>IF(ctable[[#This Row],[tenure]]&lt;=12, "Short",IF(ctable[[#This Row],[tenure]]&lt;=36,"Medium","Long"))</f>
        <v>Short</v>
      </c>
      <c r="W4725">
        <f>IF(ctable[[#This Row],[Churn]]="Yes",1,0)</f>
        <v>1</v>
      </c>
    </row>
    <row r="4726" spans="1:23"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s="1">
        <v>80.05</v>
      </c>
      <c r="T4726" s="1">
        <v>4042.2</v>
      </c>
      <c r="U4726" t="s">
        <v>24</v>
      </c>
      <c r="V4726" t="str">
        <f>IF(ctable[[#This Row],[tenure]]&lt;=12, "Short",IF(ctable[[#This Row],[tenure]]&lt;=36,"Medium","Long"))</f>
        <v>Long</v>
      </c>
      <c r="W4726">
        <f>IF(ctable[[#This Row],[Churn]]="Yes",1,0)</f>
        <v>0</v>
      </c>
    </row>
    <row r="4727" spans="1:23"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s="1">
        <v>62.05</v>
      </c>
      <c r="T4727" s="1">
        <v>62.05</v>
      </c>
      <c r="U4727" t="s">
        <v>23</v>
      </c>
      <c r="V4727" t="str">
        <f>IF(ctable[[#This Row],[tenure]]&lt;=12, "Short",IF(ctable[[#This Row],[tenure]]&lt;=36,"Medium","Long"))</f>
        <v>Short</v>
      </c>
      <c r="W4727">
        <f>IF(ctable[[#This Row],[Churn]]="Yes",1,0)</f>
        <v>1</v>
      </c>
    </row>
    <row r="4728" spans="1:23"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s="1">
        <v>49.2</v>
      </c>
      <c r="T4728" s="1">
        <v>3580.95</v>
      </c>
      <c r="U4728" t="s">
        <v>24</v>
      </c>
      <c r="V4728" t="str">
        <f>IF(ctable[[#This Row],[tenure]]&lt;=12, "Short",IF(ctable[[#This Row],[tenure]]&lt;=36,"Medium","Long"))</f>
        <v>Long</v>
      </c>
      <c r="W4728">
        <f>IF(ctable[[#This Row],[Churn]]="Yes",1,0)</f>
        <v>0</v>
      </c>
    </row>
    <row r="4729" spans="1:23"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s="1">
        <v>20.5</v>
      </c>
      <c r="T4729" s="1">
        <v>1198.8</v>
      </c>
      <c r="U4729" t="s">
        <v>24</v>
      </c>
      <c r="V4729" t="str">
        <f>IF(ctable[[#This Row],[tenure]]&lt;=12, "Short",IF(ctable[[#This Row],[tenure]]&lt;=36,"Medium","Long"))</f>
        <v>Long</v>
      </c>
      <c r="W4729">
        <f>IF(ctable[[#This Row],[Churn]]="Yes",1,0)</f>
        <v>0</v>
      </c>
    </row>
    <row r="4730" spans="1:23"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s="1">
        <v>38.25</v>
      </c>
      <c r="T4730" s="1">
        <v>1755.35</v>
      </c>
      <c r="U4730" t="s">
        <v>24</v>
      </c>
      <c r="V4730" t="str">
        <f>IF(ctable[[#This Row],[tenure]]&lt;=12, "Short",IF(ctable[[#This Row],[tenure]]&lt;=36,"Medium","Long"))</f>
        <v>Long</v>
      </c>
      <c r="W4730">
        <f>IF(ctable[[#This Row],[Churn]]="Yes",1,0)</f>
        <v>0</v>
      </c>
    </row>
    <row r="4731" spans="1:23"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s="1">
        <v>54.95</v>
      </c>
      <c r="T4731" s="1">
        <v>3772.5</v>
      </c>
      <c r="U4731" t="s">
        <v>24</v>
      </c>
      <c r="V4731" t="str">
        <f>IF(ctable[[#This Row],[tenure]]&lt;=12, "Short",IF(ctable[[#This Row],[tenure]]&lt;=36,"Medium","Long"))</f>
        <v>Long</v>
      </c>
      <c r="W4731">
        <f>IF(ctable[[#This Row],[Churn]]="Yes",1,0)</f>
        <v>0</v>
      </c>
    </row>
    <row r="4732" spans="1:23"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s="1">
        <v>96.6</v>
      </c>
      <c r="T4732" s="1">
        <v>2877.95</v>
      </c>
      <c r="U4732" t="s">
        <v>24</v>
      </c>
      <c r="V4732" t="str">
        <f>IF(ctable[[#This Row],[tenure]]&lt;=12, "Short",IF(ctable[[#This Row],[tenure]]&lt;=36,"Medium","Long"))</f>
        <v>Medium</v>
      </c>
      <c r="W4732">
        <f>IF(ctable[[#This Row],[Churn]]="Yes",1,0)</f>
        <v>0</v>
      </c>
    </row>
    <row r="4733" spans="1:23"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s="1">
        <v>19.899999999999999</v>
      </c>
      <c r="T4733" s="1">
        <v>357.7</v>
      </c>
      <c r="U4733" t="s">
        <v>24</v>
      </c>
      <c r="V4733" t="str">
        <f>IF(ctable[[#This Row],[tenure]]&lt;=12, "Short",IF(ctable[[#This Row],[tenure]]&lt;=36,"Medium","Long"))</f>
        <v>Medium</v>
      </c>
      <c r="W4733">
        <f>IF(ctable[[#This Row],[Churn]]="Yes",1,0)</f>
        <v>0</v>
      </c>
    </row>
    <row r="4734" spans="1:23"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s="1">
        <v>19.899999999999999</v>
      </c>
      <c r="T4734" s="1">
        <v>1397.3</v>
      </c>
      <c r="U4734" t="s">
        <v>24</v>
      </c>
      <c r="V4734" t="str">
        <f>IF(ctable[[#This Row],[tenure]]&lt;=12, "Short",IF(ctable[[#This Row],[tenure]]&lt;=36,"Medium","Long"))</f>
        <v>Long</v>
      </c>
      <c r="W4734">
        <f>IF(ctable[[#This Row],[Churn]]="Yes",1,0)</f>
        <v>0</v>
      </c>
    </row>
    <row r="4735" spans="1:23"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s="1">
        <v>84.6</v>
      </c>
      <c r="T4735" s="1">
        <v>959.9</v>
      </c>
      <c r="U4735" t="s">
        <v>24</v>
      </c>
      <c r="V4735" t="str">
        <f>IF(ctable[[#This Row],[tenure]]&lt;=12, "Short",IF(ctable[[#This Row],[tenure]]&lt;=36,"Medium","Long"))</f>
        <v>Short</v>
      </c>
      <c r="W4735">
        <f>IF(ctable[[#This Row],[Churn]]="Yes",1,0)</f>
        <v>0</v>
      </c>
    </row>
    <row r="4736" spans="1:23"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s="1">
        <v>80</v>
      </c>
      <c r="T4736" s="1">
        <v>3182.95</v>
      </c>
      <c r="U4736" t="s">
        <v>23</v>
      </c>
      <c r="V4736" t="str">
        <f>IF(ctable[[#This Row],[tenure]]&lt;=12, "Short",IF(ctable[[#This Row],[tenure]]&lt;=36,"Medium","Long"))</f>
        <v>Long</v>
      </c>
      <c r="W4736">
        <f>IF(ctable[[#This Row],[Churn]]="Yes",1,0)</f>
        <v>1</v>
      </c>
    </row>
    <row r="4737" spans="1:23"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s="1">
        <v>85.25</v>
      </c>
      <c r="T4737" s="1">
        <v>3704.15</v>
      </c>
      <c r="U4737" t="s">
        <v>24</v>
      </c>
      <c r="V4737" t="str">
        <f>IF(ctable[[#This Row],[tenure]]&lt;=12, "Short",IF(ctable[[#This Row],[tenure]]&lt;=36,"Medium","Long"))</f>
        <v>Long</v>
      </c>
      <c r="W4737">
        <f>IF(ctable[[#This Row],[Churn]]="Yes",1,0)</f>
        <v>0</v>
      </c>
    </row>
    <row r="4738" spans="1:23"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s="1">
        <v>81.25</v>
      </c>
      <c r="T4738" s="1">
        <v>4620.3999999999996</v>
      </c>
      <c r="U4738" t="s">
        <v>24</v>
      </c>
      <c r="V4738" t="str">
        <f>IF(ctable[[#This Row],[tenure]]&lt;=12, "Short",IF(ctable[[#This Row],[tenure]]&lt;=36,"Medium","Long"))</f>
        <v>Long</v>
      </c>
      <c r="W4738">
        <f>IF(ctable[[#This Row],[Churn]]="Yes",1,0)</f>
        <v>0</v>
      </c>
    </row>
    <row r="4739" spans="1:23"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s="1">
        <v>115.5</v>
      </c>
      <c r="T4739" s="1">
        <v>8312.75</v>
      </c>
      <c r="U4739" t="s">
        <v>24</v>
      </c>
      <c r="V4739" t="str">
        <f>IF(ctable[[#This Row],[tenure]]&lt;=12, "Short",IF(ctable[[#This Row],[tenure]]&lt;=36,"Medium","Long"))</f>
        <v>Long</v>
      </c>
      <c r="W4739">
        <f>IF(ctable[[#This Row],[Churn]]="Yes",1,0)</f>
        <v>0</v>
      </c>
    </row>
    <row r="4740" spans="1:23"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s="1">
        <v>104.1</v>
      </c>
      <c r="T4740" s="1">
        <v>541.9</v>
      </c>
      <c r="U4740" t="s">
        <v>23</v>
      </c>
      <c r="V4740" t="str">
        <f>IF(ctable[[#This Row],[tenure]]&lt;=12, "Short",IF(ctable[[#This Row],[tenure]]&lt;=36,"Medium","Long"))</f>
        <v>Short</v>
      </c>
      <c r="W4740">
        <f>IF(ctable[[#This Row],[Churn]]="Yes",1,0)</f>
        <v>1</v>
      </c>
    </row>
    <row r="4741" spans="1:23"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s="1">
        <v>79</v>
      </c>
      <c r="T4741" s="1">
        <v>929.3</v>
      </c>
      <c r="U4741" t="s">
        <v>24</v>
      </c>
      <c r="V4741" t="str">
        <f>IF(ctable[[#This Row],[tenure]]&lt;=12, "Short",IF(ctable[[#This Row],[tenure]]&lt;=36,"Medium","Long"))</f>
        <v>Short</v>
      </c>
      <c r="W4741">
        <f>IF(ctable[[#This Row],[Churn]]="Yes",1,0)</f>
        <v>0</v>
      </c>
    </row>
    <row r="4742" spans="1:23"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s="1">
        <v>39.1</v>
      </c>
      <c r="T4742" s="1">
        <v>971.3</v>
      </c>
      <c r="U4742" t="s">
        <v>23</v>
      </c>
      <c r="V4742" t="str">
        <f>IF(ctable[[#This Row],[tenure]]&lt;=12, "Short",IF(ctable[[#This Row],[tenure]]&lt;=36,"Medium","Long"))</f>
        <v>Medium</v>
      </c>
      <c r="W4742">
        <f>IF(ctable[[#This Row],[Churn]]="Yes",1,0)</f>
        <v>1</v>
      </c>
    </row>
    <row r="4743" spans="1:23"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s="1">
        <v>94.65</v>
      </c>
      <c r="T4743" s="1">
        <v>1285.05</v>
      </c>
      <c r="U4743" t="s">
        <v>24</v>
      </c>
      <c r="V4743" t="str">
        <f>IF(ctable[[#This Row],[tenure]]&lt;=12, "Short",IF(ctable[[#This Row],[tenure]]&lt;=36,"Medium","Long"))</f>
        <v>Medium</v>
      </c>
      <c r="W4743">
        <f>IF(ctable[[#This Row],[Churn]]="Yes",1,0)</f>
        <v>0</v>
      </c>
    </row>
    <row r="4744" spans="1:23"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s="1">
        <v>20.8</v>
      </c>
      <c r="T4744" s="1">
        <v>1521.2</v>
      </c>
      <c r="U4744" t="s">
        <v>24</v>
      </c>
      <c r="V4744" t="str">
        <f>IF(ctable[[#This Row],[tenure]]&lt;=12, "Short",IF(ctable[[#This Row],[tenure]]&lt;=36,"Medium","Long"))</f>
        <v>Long</v>
      </c>
      <c r="W4744">
        <f>IF(ctable[[#This Row],[Churn]]="Yes",1,0)</f>
        <v>0</v>
      </c>
    </row>
    <row r="4745" spans="1:23"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s="1">
        <v>59.5</v>
      </c>
      <c r="T4745" s="1">
        <v>3389.25</v>
      </c>
      <c r="U4745" t="s">
        <v>24</v>
      </c>
      <c r="V4745" t="str">
        <f>IF(ctable[[#This Row],[tenure]]&lt;=12, "Short",IF(ctable[[#This Row],[tenure]]&lt;=36,"Medium","Long"))</f>
        <v>Long</v>
      </c>
      <c r="W4745">
        <f>IF(ctable[[#This Row],[Churn]]="Yes",1,0)</f>
        <v>0</v>
      </c>
    </row>
    <row r="4746" spans="1:23"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s="1">
        <v>20.05</v>
      </c>
      <c r="T4746" s="1">
        <v>1198.05</v>
      </c>
      <c r="U4746" t="s">
        <v>24</v>
      </c>
      <c r="V4746" t="str">
        <f>IF(ctable[[#This Row],[tenure]]&lt;=12, "Short",IF(ctable[[#This Row],[tenure]]&lt;=36,"Medium","Long"))</f>
        <v>Long</v>
      </c>
      <c r="W4746">
        <f>IF(ctable[[#This Row],[Churn]]="Yes",1,0)</f>
        <v>0</v>
      </c>
    </row>
    <row r="4747" spans="1:23"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s="1">
        <v>100.45</v>
      </c>
      <c r="T4747" s="1">
        <v>3414.65</v>
      </c>
      <c r="U4747" t="s">
        <v>24</v>
      </c>
      <c r="V4747" t="str">
        <f>IF(ctable[[#This Row],[tenure]]&lt;=12, "Short",IF(ctable[[#This Row],[tenure]]&lt;=36,"Medium","Long"))</f>
        <v>Medium</v>
      </c>
      <c r="W4747">
        <f>IF(ctable[[#This Row],[Churn]]="Yes",1,0)</f>
        <v>0</v>
      </c>
    </row>
    <row r="4748" spans="1:23"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s="1">
        <v>76.5</v>
      </c>
      <c r="T4748" s="1">
        <v>162.44999999999999</v>
      </c>
      <c r="U4748" t="s">
        <v>23</v>
      </c>
      <c r="V4748" t="str">
        <f>IF(ctable[[#This Row],[tenure]]&lt;=12, "Short",IF(ctable[[#This Row],[tenure]]&lt;=36,"Medium","Long"))</f>
        <v>Short</v>
      </c>
      <c r="W4748">
        <f>IF(ctable[[#This Row],[Churn]]="Yes",1,0)</f>
        <v>1</v>
      </c>
    </row>
    <row r="4749" spans="1:23"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s="1">
        <v>20.6</v>
      </c>
      <c r="T4749" s="1">
        <v>754</v>
      </c>
      <c r="U4749" t="s">
        <v>24</v>
      </c>
      <c r="V4749" t="str">
        <f>IF(ctable[[#This Row],[tenure]]&lt;=12, "Short",IF(ctable[[#This Row],[tenure]]&lt;=36,"Medium","Long"))</f>
        <v>Medium</v>
      </c>
      <c r="W4749">
        <f>IF(ctable[[#This Row],[Churn]]="Yes",1,0)</f>
        <v>0</v>
      </c>
    </row>
    <row r="4750" spans="1:23"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s="1">
        <v>20.3</v>
      </c>
      <c r="T4750" s="1">
        <v>467.15</v>
      </c>
      <c r="U4750" t="s">
        <v>24</v>
      </c>
      <c r="V4750" t="str">
        <f>IF(ctable[[#This Row],[tenure]]&lt;=12, "Short",IF(ctable[[#This Row],[tenure]]&lt;=36,"Medium","Long"))</f>
        <v>Medium</v>
      </c>
      <c r="W4750">
        <f>IF(ctable[[#This Row],[Churn]]="Yes",1,0)</f>
        <v>0</v>
      </c>
    </row>
    <row r="4751" spans="1:23"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s="1">
        <v>49.2</v>
      </c>
      <c r="T4751" s="1">
        <v>216.9</v>
      </c>
      <c r="U4751" t="s">
        <v>23</v>
      </c>
      <c r="V4751" t="str">
        <f>IF(ctable[[#This Row],[tenure]]&lt;=12, "Short",IF(ctable[[#This Row],[tenure]]&lt;=36,"Medium","Long"))</f>
        <v>Short</v>
      </c>
      <c r="W4751">
        <f>IF(ctable[[#This Row],[Churn]]="Yes",1,0)</f>
        <v>1</v>
      </c>
    </row>
    <row r="4752" spans="1:23"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s="1">
        <v>39.549999999999997</v>
      </c>
      <c r="T4752" s="1">
        <v>373</v>
      </c>
      <c r="U4752" t="s">
        <v>24</v>
      </c>
      <c r="V4752" t="str">
        <f>IF(ctable[[#This Row],[tenure]]&lt;=12, "Short",IF(ctable[[#This Row],[tenure]]&lt;=36,"Medium","Long"))</f>
        <v>Short</v>
      </c>
      <c r="W4752">
        <f>IF(ctable[[#This Row],[Churn]]="Yes",1,0)</f>
        <v>0</v>
      </c>
    </row>
    <row r="4753" spans="1:23"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s="1">
        <v>23.15</v>
      </c>
      <c r="T4753" s="1">
        <v>245.2</v>
      </c>
      <c r="U4753" t="s">
        <v>23</v>
      </c>
      <c r="V4753" t="str">
        <f>IF(ctable[[#This Row],[tenure]]&lt;=12, "Short",IF(ctable[[#This Row],[tenure]]&lt;=36,"Medium","Long"))</f>
        <v>Short</v>
      </c>
      <c r="W4753">
        <f>IF(ctable[[#This Row],[Churn]]="Yes",1,0)</f>
        <v>1</v>
      </c>
    </row>
    <row r="4754" spans="1:23"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s="1">
        <v>20.45</v>
      </c>
      <c r="T4754" s="1">
        <v>481.1</v>
      </c>
      <c r="U4754" t="s">
        <v>24</v>
      </c>
      <c r="V4754" t="str">
        <f>IF(ctable[[#This Row],[tenure]]&lt;=12, "Short",IF(ctable[[#This Row],[tenure]]&lt;=36,"Medium","Long"))</f>
        <v>Medium</v>
      </c>
      <c r="W4754">
        <f>IF(ctable[[#This Row],[Churn]]="Yes",1,0)</f>
        <v>0</v>
      </c>
    </row>
    <row r="4755" spans="1:23"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s="1">
        <v>80.849999999999994</v>
      </c>
      <c r="T4755" s="1">
        <v>302.75</v>
      </c>
      <c r="U4755" t="s">
        <v>23</v>
      </c>
      <c r="V4755" t="str">
        <f>IF(ctable[[#This Row],[tenure]]&lt;=12, "Short",IF(ctable[[#This Row],[tenure]]&lt;=36,"Medium","Long"))</f>
        <v>Short</v>
      </c>
      <c r="W4755">
        <f>IF(ctable[[#This Row],[Churn]]="Yes",1,0)</f>
        <v>1</v>
      </c>
    </row>
    <row r="4756" spans="1:23"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s="1">
        <v>25.25</v>
      </c>
      <c r="T4756" s="1">
        <v>1728.2</v>
      </c>
      <c r="U4756" t="s">
        <v>24</v>
      </c>
      <c r="V4756" t="str">
        <f>IF(ctable[[#This Row],[tenure]]&lt;=12, "Short",IF(ctable[[#This Row],[tenure]]&lt;=36,"Medium","Long"))</f>
        <v>Long</v>
      </c>
      <c r="W4756">
        <f>IF(ctable[[#This Row],[Churn]]="Yes",1,0)</f>
        <v>0</v>
      </c>
    </row>
    <row r="4757" spans="1:23"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s="1">
        <v>91.25</v>
      </c>
      <c r="T4757" s="1">
        <v>2964.05</v>
      </c>
      <c r="U4757" t="s">
        <v>24</v>
      </c>
      <c r="V4757" t="str">
        <f>IF(ctable[[#This Row],[tenure]]&lt;=12, "Short",IF(ctable[[#This Row],[tenure]]&lt;=36,"Medium","Long"))</f>
        <v>Medium</v>
      </c>
      <c r="W4757">
        <f>IF(ctable[[#This Row],[Churn]]="Yes",1,0)</f>
        <v>0</v>
      </c>
    </row>
    <row r="4758" spans="1:23"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s="1">
        <v>72.45</v>
      </c>
      <c r="T4758" s="1">
        <v>2156.25</v>
      </c>
      <c r="U4758" t="s">
        <v>24</v>
      </c>
      <c r="V4758" t="str">
        <f>IF(ctable[[#This Row],[tenure]]&lt;=12, "Short",IF(ctable[[#This Row],[tenure]]&lt;=36,"Medium","Long"))</f>
        <v>Medium</v>
      </c>
      <c r="W4758">
        <f>IF(ctable[[#This Row],[Churn]]="Yes",1,0)</f>
        <v>0</v>
      </c>
    </row>
    <row r="4759" spans="1:23"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s="1">
        <v>60.1</v>
      </c>
      <c r="T4759" s="1">
        <v>60.1</v>
      </c>
      <c r="U4759" t="s">
        <v>23</v>
      </c>
      <c r="V4759" t="str">
        <f>IF(ctable[[#This Row],[tenure]]&lt;=12, "Short",IF(ctable[[#This Row],[tenure]]&lt;=36,"Medium","Long"))</f>
        <v>Short</v>
      </c>
      <c r="W4759">
        <f>IF(ctable[[#This Row],[Churn]]="Yes",1,0)</f>
        <v>1</v>
      </c>
    </row>
    <row r="4760" spans="1:23"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s="1">
        <v>19.7</v>
      </c>
      <c r="T4760" s="1">
        <v>1051.9000000000001</v>
      </c>
      <c r="U4760" t="s">
        <v>24</v>
      </c>
      <c r="V4760" t="str">
        <f>IF(ctable[[#This Row],[tenure]]&lt;=12, "Short",IF(ctable[[#This Row],[tenure]]&lt;=36,"Medium","Long"))</f>
        <v>Long</v>
      </c>
      <c r="W4760">
        <f>IF(ctable[[#This Row],[Churn]]="Yes",1,0)</f>
        <v>0</v>
      </c>
    </row>
    <row r="4761" spans="1:23"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s="1">
        <v>78.95</v>
      </c>
      <c r="T4761" s="1">
        <v>78.95</v>
      </c>
      <c r="U4761" t="s">
        <v>23</v>
      </c>
      <c r="V4761" t="str">
        <f>IF(ctable[[#This Row],[tenure]]&lt;=12, "Short",IF(ctable[[#This Row],[tenure]]&lt;=36,"Medium","Long"))</f>
        <v>Short</v>
      </c>
      <c r="W4761">
        <f>IF(ctable[[#This Row],[Churn]]="Yes",1,0)</f>
        <v>1</v>
      </c>
    </row>
    <row r="4762" spans="1:23"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s="1">
        <v>75.099999999999994</v>
      </c>
      <c r="T4762" s="1">
        <v>5013</v>
      </c>
      <c r="U4762" t="s">
        <v>24</v>
      </c>
      <c r="V4762" t="str">
        <f>IF(ctable[[#This Row],[tenure]]&lt;=12, "Short",IF(ctable[[#This Row],[tenure]]&lt;=36,"Medium","Long"))</f>
        <v>Long</v>
      </c>
      <c r="W4762">
        <f>IF(ctable[[#This Row],[Churn]]="Yes",1,0)</f>
        <v>0</v>
      </c>
    </row>
    <row r="4763" spans="1:23"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s="1">
        <v>25</v>
      </c>
      <c r="T4763" s="1">
        <v>1738.9</v>
      </c>
      <c r="U4763" t="s">
        <v>24</v>
      </c>
      <c r="V4763" t="str">
        <f>IF(ctable[[#This Row],[tenure]]&lt;=12, "Short",IF(ctable[[#This Row],[tenure]]&lt;=36,"Medium","Long"))</f>
        <v>Long</v>
      </c>
      <c r="W4763">
        <f>IF(ctable[[#This Row],[Churn]]="Yes",1,0)</f>
        <v>0</v>
      </c>
    </row>
    <row r="4764" spans="1:23"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s="1">
        <v>69.150000000000006</v>
      </c>
      <c r="T4764" s="1">
        <v>2275.1</v>
      </c>
      <c r="U4764" t="s">
        <v>24</v>
      </c>
      <c r="V4764" t="str">
        <f>IF(ctable[[#This Row],[tenure]]&lt;=12, "Short",IF(ctable[[#This Row],[tenure]]&lt;=36,"Medium","Long"))</f>
        <v>Medium</v>
      </c>
      <c r="W4764">
        <f>IF(ctable[[#This Row],[Churn]]="Yes",1,0)</f>
        <v>0</v>
      </c>
    </row>
    <row r="4765" spans="1:23"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s="1">
        <v>91.55</v>
      </c>
      <c r="T4765" s="1">
        <v>5511.65</v>
      </c>
      <c r="U4765" t="s">
        <v>24</v>
      </c>
      <c r="V4765" t="str">
        <f>IF(ctable[[#This Row],[tenure]]&lt;=12, "Short",IF(ctable[[#This Row],[tenure]]&lt;=36,"Medium","Long"))</f>
        <v>Long</v>
      </c>
      <c r="W4765">
        <f>IF(ctable[[#This Row],[Churn]]="Yes",1,0)</f>
        <v>0</v>
      </c>
    </row>
    <row r="4766" spans="1:23"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s="1">
        <v>45.15</v>
      </c>
      <c r="T4766" s="1">
        <v>98.5</v>
      </c>
      <c r="U4766" t="s">
        <v>23</v>
      </c>
      <c r="V4766" t="str">
        <f>IF(ctable[[#This Row],[tenure]]&lt;=12, "Short",IF(ctable[[#This Row],[tenure]]&lt;=36,"Medium","Long"))</f>
        <v>Short</v>
      </c>
      <c r="W4766">
        <f>IF(ctable[[#This Row],[Churn]]="Yes",1,0)</f>
        <v>1</v>
      </c>
    </row>
    <row r="4767" spans="1:23"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s="1">
        <v>35.799999999999997</v>
      </c>
      <c r="T4767" s="1">
        <v>1316.9</v>
      </c>
      <c r="U4767" t="s">
        <v>24</v>
      </c>
      <c r="V4767" t="str">
        <f>IF(ctable[[#This Row],[tenure]]&lt;=12, "Short",IF(ctable[[#This Row],[tenure]]&lt;=36,"Medium","Long"))</f>
        <v>Long</v>
      </c>
      <c r="W4767">
        <f>IF(ctable[[#This Row],[Churn]]="Yes",1,0)</f>
        <v>0</v>
      </c>
    </row>
    <row r="4768" spans="1:23"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s="1">
        <v>113.15</v>
      </c>
      <c r="T4768" s="1">
        <v>7993.3</v>
      </c>
      <c r="U4768" t="s">
        <v>24</v>
      </c>
      <c r="V4768" t="str">
        <f>IF(ctable[[#This Row],[tenure]]&lt;=12, "Short",IF(ctable[[#This Row],[tenure]]&lt;=36,"Medium","Long"))</f>
        <v>Long</v>
      </c>
      <c r="W4768">
        <f>IF(ctable[[#This Row],[Churn]]="Yes",1,0)</f>
        <v>0</v>
      </c>
    </row>
    <row r="4769" spans="1:23"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s="1">
        <v>19.850000000000001</v>
      </c>
      <c r="T4769" s="1">
        <v>19.850000000000001</v>
      </c>
      <c r="U4769" t="s">
        <v>24</v>
      </c>
      <c r="V4769" t="str">
        <f>IF(ctable[[#This Row],[tenure]]&lt;=12, "Short",IF(ctable[[#This Row],[tenure]]&lt;=36,"Medium","Long"))</f>
        <v>Short</v>
      </c>
      <c r="W4769">
        <f>IF(ctable[[#This Row],[Churn]]="Yes",1,0)</f>
        <v>0</v>
      </c>
    </row>
    <row r="4770" spans="1:23"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s="1">
        <v>19.8</v>
      </c>
      <c r="T4770" s="1">
        <v>1388.45</v>
      </c>
      <c r="U4770" t="s">
        <v>24</v>
      </c>
      <c r="V4770" t="str">
        <f>IF(ctable[[#This Row],[tenure]]&lt;=12, "Short",IF(ctable[[#This Row],[tenure]]&lt;=36,"Medium","Long"))</f>
        <v>Long</v>
      </c>
      <c r="W4770">
        <f>IF(ctable[[#This Row],[Churn]]="Yes",1,0)</f>
        <v>0</v>
      </c>
    </row>
    <row r="4771" spans="1:23"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s="1">
        <v>19.899999999999999</v>
      </c>
      <c r="T4771" s="1">
        <v>666</v>
      </c>
      <c r="U4771" t="s">
        <v>24</v>
      </c>
      <c r="V4771" t="str">
        <f>IF(ctable[[#This Row],[tenure]]&lt;=12, "Short",IF(ctable[[#This Row],[tenure]]&lt;=36,"Medium","Long"))</f>
        <v>Medium</v>
      </c>
      <c r="W4771">
        <f>IF(ctable[[#This Row],[Churn]]="Yes",1,0)</f>
        <v>0</v>
      </c>
    </row>
    <row r="4772" spans="1:23"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s="1">
        <v>19.7</v>
      </c>
      <c r="T4772" s="1">
        <v>94.45</v>
      </c>
      <c r="U4772" t="s">
        <v>24</v>
      </c>
      <c r="V4772" t="str">
        <f>IF(ctable[[#This Row],[tenure]]&lt;=12, "Short",IF(ctable[[#This Row],[tenure]]&lt;=36,"Medium","Long"))</f>
        <v>Short</v>
      </c>
      <c r="W4772">
        <f>IF(ctable[[#This Row],[Churn]]="Yes",1,0)</f>
        <v>0</v>
      </c>
    </row>
    <row r="4773" spans="1:23"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s="1">
        <v>79.400000000000006</v>
      </c>
      <c r="T4773" s="1">
        <v>244.65</v>
      </c>
      <c r="U4773" t="s">
        <v>23</v>
      </c>
      <c r="V4773" t="str">
        <f>IF(ctable[[#This Row],[tenure]]&lt;=12, "Short",IF(ctable[[#This Row],[tenure]]&lt;=36,"Medium","Long"))</f>
        <v>Short</v>
      </c>
      <c r="W4773">
        <f>IF(ctable[[#This Row],[Churn]]="Yes",1,0)</f>
        <v>1</v>
      </c>
    </row>
    <row r="4774" spans="1:23"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s="1">
        <v>59.1</v>
      </c>
      <c r="T4774" s="1">
        <v>4134.7</v>
      </c>
      <c r="U4774" t="s">
        <v>24</v>
      </c>
      <c r="V4774" t="str">
        <f>IF(ctable[[#This Row],[tenure]]&lt;=12, "Short",IF(ctable[[#This Row],[tenure]]&lt;=36,"Medium","Long"))</f>
        <v>Long</v>
      </c>
      <c r="W4774">
        <f>IF(ctable[[#This Row],[Churn]]="Yes",1,0)</f>
        <v>0</v>
      </c>
    </row>
    <row r="4775" spans="1:23"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s="1">
        <v>53.95</v>
      </c>
      <c r="T4775" s="1">
        <v>2375.4</v>
      </c>
      <c r="U4775" t="s">
        <v>23</v>
      </c>
      <c r="V4775" t="str">
        <f>IF(ctable[[#This Row],[tenure]]&lt;=12, "Short",IF(ctable[[#This Row],[tenure]]&lt;=36,"Medium","Long"))</f>
        <v>Long</v>
      </c>
      <c r="W4775">
        <f>IF(ctable[[#This Row],[Churn]]="Yes",1,0)</f>
        <v>1</v>
      </c>
    </row>
    <row r="4776" spans="1:23"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s="1">
        <v>91.15</v>
      </c>
      <c r="T4776" s="1">
        <v>4862.5</v>
      </c>
      <c r="U4776" t="s">
        <v>24</v>
      </c>
      <c r="V4776" t="str">
        <f>IF(ctable[[#This Row],[tenure]]&lt;=12, "Short",IF(ctable[[#This Row],[tenure]]&lt;=36,"Medium","Long"))</f>
        <v>Long</v>
      </c>
      <c r="W4776">
        <f>IF(ctable[[#This Row],[Churn]]="Yes",1,0)</f>
        <v>0</v>
      </c>
    </row>
    <row r="4777" spans="1:23"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s="1">
        <v>99.3</v>
      </c>
      <c r="T4777" s="1">
        <v>2431.35</v>
      </c>
      <c r="U4777" t="s">
        <v>23</v>
      </c>
      <c r="V4777" t="str">
        <f>IF(ctable[[#This Row],[tenure]]&lt;=12, "Short",IF(ctable[[#This Row],[tenure]]&lt;=36,"Medium","Long"))</f>
        <v>Medium</v>
      </c>
      <c r="W4777">
        <f>IF(ctable[[#This Row],[Churn]]="Yes",1,0)</f>
        <v>1</v>
      </c>
    </row>
    <row r="4778" spans="1:23"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s="1">
        <v>68.95</v>
      </c>
      <c r="T4778" s="1">
        <v>351.5</v>
      </c>
      <c r="U4778" t="s">
        <v>24</v>
      </c>
      <c r="V4778" t="str">
        <f>IF(ctable[[#This Row],[tenure]]&lt;=12, "Short",IF(ctable[[#This Row],[tenure]]&lt;=36,"Medium","Long"))</f>
        <v>Short</v>
      </c>
      <c r="W4778">
        <f>IF(ctable[[#This Row],[Churn]]="Yes",1,0)</f>
        <v>0</v>
      </c>
    </row>
    <row r="4779" spans="1:23"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s="1">
        <v>51.55</v>
      </c>
      <c r="T4779" s="1">
        <v>106.2</v>
      </c>
      <c r="U4779" t="s">
        <v>24</v>
      </c>
      <c r="V4779" t="str">
        <f>IF(ctable[[#This Row],[tenure]]&lt;=12, "Short",IF(ctable[[#This Row],[tenure]]&lt;=36,"Medium","Long"))</f>
        <v>Short</v>
      </c>
      <c r="W4779">
        <f>IF(ctable[[#This Row],[Churn]]="Yes",1,0)</f>
        <v>0</v>
      </c>
    </row>
    <row r="4780" spans="1:23"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s="1">
        <v>24.4</v>
      </c>
      <c r="T4780" s="1">
        <v>1413</v>
      </c>
      <c r="U4780" t="s">
        <v>24</v>
      </c>
      <c r="V4780" t="str">
        <f>IF(ctable[[#This Row],[tenure]]&lt;=12, "Short",IF(ctable[[#This Row],[tenure]]&lt;=36,"Medium","Long"))</f>
        <v>Long</v>
      </c>
      <c r="W4780">
        <f>IF(ctable[[#This Row],[Churn]]="Yes",1,0)</f>
        <v>0</v>
      </c>
    </row>
    <row r="4781" spans="1:23"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s="1">
        <v>96.8</v>
      </c>
      <c r="T4781" s="1">
        <v>1743.05</v>
      </c>
      <c r="U4781" t="s">
        <v>24</v>
      </c>
      <c r="V4781" t="str">
        <f>IF(ctable[[#This Row],[tenure]]&lt;=12, "Short",IF(ctable[[#This Row],[tenure]]&lt;=36,"Medium","Long"))</f>
        <v>Medium</v>
      </c>
      <c r="W4781">
        <f>IF(ctable[[#This Row],[Churn]]="Yes",1,0)</f>
        <v>0</v>
      </c>
    </row>
    <row r="4782" spans="1:23"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s="1">
        <v>70.05</v>
      </c>
      <c r="T4782" s="1">
        <v>657.5</v>
      </c>
      <c r="U4782" t="s">
        <v>24</v>
      </c>
      <c r="V4782" t="str">
        <f>IF(ctable[[#This Row],[tenure]]&lt;=12, "Short",IF(ctable[[#This Row],[tenure]]&lt;=36,"Medium","Long"))</f>
        <v>Short</v>
      </c>
      <c r="W4782">
        <f>IF(ctable[[#This Row],[Churn]]="Yes",1,0)</f>
        <v>0</v>
      </c>
    </row>
    <row r="4783" spans="1:23"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s="1">
        <v>19.5</v>
      </c>
      <c r="T4783" s="1">
        <v>1050.5</v>
      </c>
      <c r="U4783" t="s">
        <v>24</v>
      </c>
      <c r="V4783" t="str">
        <f>IF(ctable[[#This Row],[tenure]]&lt;=12, "Short",IF(ctable[[#This Row],[tenure]]&lt;=36,"Medium","Long"))</f>
        <v>Long</v>
      </c>
      <c r="W4783">
        <f>IF(ctable[[#This Row],[Churn]]="Yes",1,0)</f>
        <v>0</v>
      </c>
    </row>
    <row r="4784" spans="1:23"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s="1">
        <v>78.75</v>
      </c>
      <c r="T4784" s="1">
        <v>426.35</v>
      </c>
      <c r="U4784" t="s">
        <v>24</v>
      </c>
      <c r="V4784" t="str">
        <f>IF(ctable[[#This Row],[tenure]]&lt;=12, "Short",IF(ctable[[#This Row],[tenure]]&lt;=36,"Medium","Long"))</f>
        <v>Short</v>
      </c>
      <c r="W4784">
        <f>IF(ctable[[#This Row],[Churn]]="Yes",1,0)</f>
        <v>0</v>
      </c>
    </row>
    <row r="4785" spans="1:23"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s="1">
        <v>69.2</v>
      </c>
      <c r="T4785" s="1">
        <v>4982.5</v>
      </c>
      <c r="U4785" t="s">
        <v>24</v>
      </c>
      <c r="V4785" t="str">
        <f>IF(ctable[[#This Row],[tenure]]&lt;=12, "Short",IF(ctable[[#This Row],[tenure]]&lt;=36,"Medium","Long"))</f>
        <v>Long</v>
      </c>
      <c r="W4785">
        <f>IF(ctable[[#This Row],[Churn]]="Yes",1,0)</f>
        <v>0</v>
      </c>
    </row>
    <row r="4786" spans="1:23"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s="1">
        <v>19.55</v>
      </c>
      <c r="T4786" s="1">
        <v>19.55</v>
      </c>
      <c r="U4786" t="s">
        <v>24</v>
      </c>
      <c r="V4786" t="str">
        <f>IF(ctable[[#This Row],[tenure]]&lt;=12, "Short",IF(ctable[[#This Row],[tenure]]&lt;=36,"Medium","Long"))</f>
        <v>Short</v>
      </c>
      <c r="W4786">
        <f>IF(ctable[[#This Row],[Churn]]="Yes",1,0)</f>
        <v>0</v>
      </c>
    </row>
    <row r="4787" spans="1:23"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s="1">
        <v>80.650000000000006</v>
      </c>
      <c r="T4787" s="1">
        <v>1451.9</v>
      </c>
      <c r="U4787" t="s">
        <v>23</v>
      </c>
      <c r="V4787" t="str">
        <f>IF(ctable[[#This Row],[tenure]]&lt;=12, "Short",IF(ctable[[#This Row],[tenure]]&lt;=36,"Medium","Long"))</f>
        <v>Medium</v>
      </c>
      <c r="W4787">
        <f>IF(ctable[[#This Row],[Churn]]="Yes",1,0)</f>
        <v>1</v>
      </c>
    </row>
    <row r="4788" spans="1:23"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s="1">
        <v>103.65</v>
      </c>
      <c r="T4788" s="1">
        <v>7634.8</v>
      </c>
      <c r="U4788" t="s">
        <v>24</v>
      </c>
      <c r="V4788" t="str">
        <f>IF(ctable[[#This Row],[tenure]]&lt;=12, "Short",IF(ctable[[#This Row],[tenure]]&lt;=36,"Medium","Long"))</f>
        <v>Long</v>
      </c>
      <c r="W4788">
        <f>IF(ctable[[#This Row],[Churn]]="Yes",1,0)</f>
        <v>0</v>
      </c>
    </row>
    <row r="4789" spans="1:23"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s="1">
        <v>54.7</v>
      </c>
      <c r="T4789" s="1">
        <v>235.05</v>
      </c>
      <c r="U4789" t="s">
        <v>24</v>
      </c>
      <c r="V4789" t="str">
        <f>IF(ctable[[#This Row],[tenure]]&lt;=12, "Short",IF(ctable[[#This Row],[tenure]]&lt;=36,"Medium","Long"))</f>
        <v>Short</v>
      </c>
      <c r="W4789">
        <f>IF(ctable[[#This Row],[Churn]]="Yes",1,0)</f>
        <v>0</v>
      </c>
    </row>
    <row r="4790" spans="1:23"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s="1">
        <v>54.15</v>
      </c>
      <c r="T4790" s="1">
        <v>3116.15</v>
      </c>
      <c r="U4790" t="s">
        <v>24</v>
      </c>
      <c r="V4790" t="str">
        <f>IF(ctable[[#This Row],[tenure]]&lt;=12, "Short",IF(ctable[[#This Row],[tenure]]&lt;=36,"Medium","Long"))</f>
        <v>Long</v>
      </c>
      <c r="W4790">
        <f>IF(ctable[[#This Row],[Churn]]="Yes",1,0)</f>
        <v>0</v>
      </c>
    </row>
    <row r="4791" spans="1:23"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s="1">
        <v>71.099999999999994</v>
      </c>
      <c r="T4791" s="1">
        <v>71.099999999999994</v>
      </c>
      <c r="U4791" t="s">
        <v>23</v>
      </c>
      <c r="V4791" t="str">
        <f>IF(ctable[[#This Row],[tenure]]&lt;=12, "Short",IF(ctable[[#This Row],[tenure]]&lt;=36,"Medium","Long"))</f>
        <v>Short</v>
      </c>
      <c r="W4791">
        <f>IF(ctable[[#This Row],[Churn]]="Yes",1,0)</f>
        <v>1</v>
      </c>
    </row>
    <row r="4792" spans="1:23"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s="1">
        <v>84.85</v>
      </c>
      <c r="T4792" s="1">
        <v>2633.4</v>
      </c>
      <c r="U4792" t="s">
        <v>24</v>
      </c>
      <c r="V4792" t="str">
        <f>IF(ctable[[#This Row],[tenure]]&lt;=12, "Short",IF(ctable[[#This Row],[tenure]]&lt;=36,"Medium","Long"))</f>
        <v>Medium</v>
      </c>
      <c r="W4792">
        <f>IF(ctable[[#This Row],[Churn]]="Yes",1,0)</f>
        <v>0</v>
      </c>
    </row>
    <row r="4793" spans="1:23"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s="1">
        <v>20</v>
      </c>
      <c r="T4793" s="1">
        <v>49.65</v>
      </c>
      <c r="U4793" t="s">
        <v>24</v>
      </c>
      <c r="V4793" t="str">
        <f>IF(ctable[[#This Row],[tenure]]&lt;=12, "Short",IF(ctable[[#This Row],[tenure]]&lt;=36,"Medium","Long"))</f>
        <v>Short</v>
      </c>
      <c r="W4793">
        <f>IF(ctable[[#This Row],[Churn]]="Yes",1,0)</f>
        <v>0</v>
      </c>
    </row>
    <row r="4794" spans="1:23"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s="1">
        <v>106.25</v>
      </c>
      <c r="T4794" s="1">
        <v>6979.8</v>
      </c>
      <c r="U4794" t="s">
        <v>23</v>
      </c>
      <c r="V4794" t="str">
        <f>IF(ctable[[#This Row],[tenure]]&lt;=12, "Short",IF(ctable[[#This Row],[tenure]]&lt;=36,"Medium","Long"))</f>
        <v>Long</v>
      </c>
      <c r="W4794">
        <f>IF(ctable[[#This Row],[Churn]]="Yes",1,0)</f>
        <v>1</v>
      </c>
    </row>
    <row r="4795" spans="1:23"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s="1">
        <v>99.25</v>
      </c>
      <c r="T4795" s="1">
        <v>4920.8</v>
      </c>
      <c r="U4795" t="s">
        <v>24</v>
      </c>
      <c r="V4795" t="str">
        <f>IF(ctable[[#This Row],[tenure]]&lt;=12, "Short",IF(ctable[[#This Row],[tenure]]&lt;=36,"Medium","Long"))</f>
        <v>Long</v>
      </c>
      <c r="W4795">
        <f>IF(ctable[[#This Row],[Churn]]="Yes",1,0)</f>
        <v>0</v>
      </c>
    </row>
    <row r="4796" spans="1:23"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s="1">
        <v>19.350000000000001</v>
      </c>
      <c r="T4796" s="1">
        <v>46.35</v>
      </c>
      <c r="U4796" t="s">
        <v>24</v>
      </c>
      <c r="V4796" t="str">
        <f>IF(ctable[[#This Row],[tenure]]&lt;=12, "Short",IF(ctable[[#This Row],[tenure]]&lt;=36,"Medium","Long"))</f>
        <v>Short</v>
      </c>
      <c r="W4796">
        <f>IF(ctable[[#This Row],[Churn]]="Yes",1,0)</f>
        <v>0</v>
      </c>
    </row>
    <row r="4797" spans="1:23"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s="1">
        <v>20.8</v>
      </c>
      <c r="T4797" s="1">
        <v>1021.8</v>
      </c>
      <c r="U4797" t="s">
        <v>23</v>
      </c>
      <c r="V4797" t="str">
        <f>IF(ctable[[#This Row],[tenure]]&lt;=12, "Short",IF(ctable[[#This Row],[tenure]]&lt;=36,"Medium","Long"))</f>
        <v>Long</v>
      </c>
      <c r="W4797">
        <f>IF(ctable[[#This Row],[Churn]]="Yes",1,0)</f>
        <v>1</v>
      </c>
    </row>
    <row r="4798" spans="1:23"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s="1">
        <v>94.75</v>
      </c>
      <c r="T4798" s="1">
        <v>5276.1</v>
      </c>
      <c r="U4798" t="s">
        <v>24</v>
      </c>
      <c r="V4798" t="str">
        <f>IF(ctable[[#This Row],[tenure]]&lt;=12, "Short",IF(ctable[[#This Row],[tenure]]&lt;=36,"Medium","Long"))</f>
        <v>Long</v>
      </c>
      <c r="W4798">
        <f>IF(ctable[[#This Row],[Churn]]="Yes",1,0)</f>
        <v>0</v>
      </c>
    </row>
    <row r="4799" spans="1:23"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s="1">
        <v>114.05</v>
      </c>
      <c r="T4799" s="1">
        <v>8289.2000000000007</v>
      </c>
      <c r="U4799" t="s">
        <v>24</v>
      </c>
      <c r="V4799" t="str">
        <f>IF(ctable[[#This Row],[tenure]]&lt;=12, "Short",IF(ctable[[#This Row],[tenure]]&lt;=36,"Medium","Long"))</f>
        <v>Long</v>
      </c>
      <c r="W4799">
        <f>IF(ctable[[#This Row],[Churn]]="Yes",1,0)</f>
        <v>0</v>
      </c>
    </row>
    <row r="4800" spans="1:23"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s="1">
        <v>74.900000000000006</v>
      </c>
      <c r="T4800" s="1">
        <v>2659.45</v>
      </c>
      <c r="U4800" t="s">
        <v>24</v>
      </c>
      <c r="V4800" t="str">
        <f>IF(ctable[[#This Row],[tenure]]&lt;=12, "Short",IF(ctable[[#This Row],[tenure]]&lt;=36,"Medium","Long"))</f>
        <v>Medium</v>
      </c>
      <c r="W4800">
        <f>IF(ctable[[#This Row],[Churn]]="Yes",1,0)</f>
        <v>0</v>
      </c>
    </row>
    <row r="4801" spans="1:23"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s="1">
        <v>19.8</v>
      </c>
      <c r="T4801" s="1">
        <v>196.75</v>
      </c>
      <c r="U4801" t="s">
        <v>24</v>
      </c>
      <c r="V4801" t="str">
        <f>IF(ctable[[#This Row],[tenure]]&lt;=12, "Short",IF(ctable[[#This Row],[tenure]]&lt;=36,"Medium","Long"))</f>
        <v>Short</v>
      </c>
      <c r="W4801">
        <f>IF(ctable[[#This Row],[Churn]]="Yes",1,0)</f>
        <v>0</v>
      </c>
    </row>
    <row r="4802" spans="1:23"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s="1">
        <v>94</v>
      </c>
      <c r="T4802" s="1">
        <v>94</v>
      </c>
      <c r="U4802" t="s">
        <v>23</v>
      </c>
      <c r="V4802" t="str">
        <f>IF(ctable[[#This Row],[tenure]]&lt;=12, "Short",IF(ctable[[#This Row],[tenure]]&lt;=36,"Medium","Long"))</f>
        <v>Short</v>
      </c>
      <c r="W4802">
        <f>IF(ctable[[#This Row],[Churn]]="Yes",1,0)</f>
        <v>1</v>
      </c>
    </row>
    <row r="4803" spans="1:23"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s="1">
        <v>80.849999999999994</v>
      </c>
      <c r="T4803" s="1">
        <v>5824.75</v>
      </c>
      <c r="U4803" t="s">
        <v>24</v>
      </c>
      <c r="V4803" t="str">
        <f>IF(ctable[[#This Row],[tenure]]&lt;=12, "Short",IF(ctable[[#This Row],[tenure]]&lt;=36,"Medium","Long"))</f>
        <v>Long</v>
      </c>
      <c r="W4803">
        <f>IF(ctable[[#This Row],[Churn]]="Yes",1,0)</f>
        <v>0</v>
      </c>
    </row>
    <row r="4804" spans="1:23"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s="1">
        <v>54.65</v>
      </c>
      <c r="T4804" s="1">
        <v>1517.5</v>
      </c>
      <c r="U4804" t="s">
        <v>24</v>
      </c>
      <c r="V4804" t="str">
        <f>IF(ctable[[#This Row],[tenure]]&lt;=12, "Short",IF(ctable[[#This Row],[tenure]]&lt;=36,"Medium","Long"))</f>
        <v>Medium</v>
      </c>
      <c r="W4804">
        <f>IF(ctable[[#This Row],[Churn]]="Yes",1,0)</f>
        <v>0</v>
      </c>
    </row>
    <row r="4805" spans="1:23"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s="1">
        <v>91.7</v>
      </c>
      <c r="T4805" s="1">
        <v>3479.05</v>
      </c>
      <c r="U4805" t="s">
        <v>24</v>
      </c>
      <c r="V4805" t="str">
        <f>IF(ctable[[#This Row],[tenure]]&lt;=12, "Short",IF(ctable[[#This Row],[tenure]]&lt;=36,"Medium","Long"))</f>
        <v>Long</v>
      </c>
      <c r="W4805">
        <f>IF(ctable[[#This Row],[Churn]]="Yes",1,0)</f>
        <v>0</v>
      </c>
    </row>
    <row r="4806" spans="1:23"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s="1">
        <v>118.6</v>
      </c>
      <c r="T4806" s="1">
        <v>7365.7</v>
      </c>
      <c r="U4806" t="s">
        <v>24</v>
      </c>
      <c r="V4806" t="str">
        <f>IF(ctable[[#This Row],[tenure]]&lt;=12, "Short",IF(ctable[[#This Row],[tenure]]&lt;=36,"Medium","Long"))</f>
        <v>Long</v>
      </c>
      <c r="W4806">
        <f>IF(ctable[[#This Row],[Churn]]="Yes",1,0)</f>
        <v>0</v>
      </c>
    </row>
    <row r="4807" spans="1:23"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s="1">
        <v>24.55</v>
      </c>
      <c r="T4807" s="1">
        <v>1331.05</v>
      </c>
      <c r="U4807" t="s">
        <v>24</v>
      </c>
      <c r="V4807" t="str">
        <f>IF(ctable[[#This Row],[tenure]]&lt;=12, "Short",IF(ctable[[#This Row],[tenure]]&lt;=36,"Medium","Long"))</f>
        <v>Long</v>
      </c>
      <c r="W4807">
        <f>IF(ctable[[#This Row],[Churn]]="Yes",1,0)</f>
        <v>0</v>
      </c>
    </row>
    <row r="4808" spans="1:23"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s="1">
        <v>19.45</v>
      </c>
      <c r="T4808" s="1">
        <v>1195.95</v>
      </c>
      <c r="U4808" t="s">
        <v>24</v>
      </c>
      <c r="V4808" t="str">
        <f>IF(ctable[[#This Row],[tenure]]&lt;=12, "Short",IF(ctable[[#This Row],[tenure]]&lt;=36,"Medium","Long"))</f>
        <v>Long</v>
      </c>
      <c r="W4808">
        <f>IF(ctable[[#This Row],[Churn]]="Yes",1,0)</f>
        <v>0</v>
      </c>
    </row>
    <row r="4809" spans="1:23"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s="1">
        <v>116.15</v>
      </c>
      <c r="T4809" s="1">
        <v>3946.9</v>
      </c>
      <c r="U4809" t="s">
        <v>24</v>
      </c>
      <c r="V4809" t="str">
        <f>IF(ctable[[#This Row],[tenure]]&lt;=12, "Short",IF(ctable[[#This Row],[tenure]]&lt;=36,"Medium","Long"))</f>
        <v>Medium</v>
      </c>
      <c r="W4809">
        <f>IF(ctable[[#This Row],[Churn]]="Yes",1,0)</f>
        <v>0</v>
      </c>
    </row>
    <row r="4810" spans="1:23"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s="1">
        <v>80.599999999999994</v>
      </c>
      <c r="T4810" s="1">
        <v>4299.95</v>
      </c>
      <c r="U4810" t="s">
        <v>24</v>
      </c>
      <c r="V4810" t="str">
        <f>IF(ctable[[#This Row],[tenure]]&lt;=12, "Short",IF(ctable[[#This Row],[tenure]]&lt;=36,"Medium","Long"))</f>
        <v>Long</v>
      </c>
      <c r="W4810">
        <f>IF(ctable[[#This Row],[Churn]]="Yes",1,0)</f>
        <v>0</v>
      </c>
    </row>
    <row r="4811" spans="1:23"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s="1">
        <v>20.3</v>
      </c>
      <c r="T4811" s="1">
        <v>20.3</v>
      </c>
      <c r="U4811" t="s">
        <v>24</v>
      </c>
      <c r="V4811" t="str">
        <f>IF(ctable[[#This Row],[tenure]]&lt;=12, "Short",IF(ctable[[#This Row],[tenure]]&lt;=36,"Medium","Long"))</f>
        <v>Short</v>
      </c>
      <c r="W4811">
        <f>IF(ctable[[#This Row],[Churn]]="Yes",1,0)</f>
        <v>0</v>
      </c>
    </row>
    <row r="4812" spans="1:23"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s="1">
        <v>89.85</v>
      </c>
      <c r="T4812" s="1">
        <v>1424.95</v>
      </c>
      <c r="U4812" t="s">
        <v>23</v>
      </c>
      <c r="V4812" t="str">
        <f>IF(ctable[[#This Row],[tenure]]&lt;=12, "Short",IF(ctable[[#This Row],[tenure]]&lt;=36,"Medium","Long"))</f>
        <v>Medium</v>
      </c>
      <c r="W4812">
        <f>IF(ctable[[#This Row],[Churn]]="Yes",1,0)</f>
        <v>1</v>
      </c>
    </row>
    <row r="4813" spans="1:23"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s="1">
        <v>46</v>
      </c>
      <c r="T4813" s="1">
        <v>193.6</v>
      </c>
      <c r="U4813" t="s">
        <v>23</v>
      </c>
      <c r="V4813" t="str">
        <f>IF(ctable[[#This Row],[tenure]]&lt;=12, "Short",IF(ctable[[#This Row],[tenure]]&lt;=36,"Medium","Long"))</f>
        <v>Short</v>
      </c>
      <c r="W4813">
        <f>IF(ctable[[#This Row],[Churn]]="Yes",1,0)</f>
        <v>1</v>
      </c>
    </row>
    <row r="4814" spans="1:23"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s="1">
        <v>66.25</v>
      </c>
      <c r="T4814" s="1">
        <v>620.54999999999995</v>
      </c>
      <c r="U4814" t="s">
        <v>23</v>
      </c>
      <c r="V4814" t="str">
        <f>IF(ctable[[#This Row],[tenure]]&lt;=12, "Short",IF(ctable[[#This Row],[tenure]]&lt;=36,"Medium","Long"))</f>
        <v>Short</v>
      </c>
      <c r="W4814">
        <f>IF(ctable[[#This Row],[Churn]]="Yes",1,0)</f>
        <v>1</v>
      </c>
    </row>
    <row r="4815" spans="1:23"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s="1">
        <v>99.8</v>
      </c>
      <c r="T4815" s="1">
        <v>4391.25</v>
      </c>
      <c r="U4815" t="s">
        <v>24</v>
      </c>
      <c r="V4815" t="str">
        <f>IF(ctable[[#This Row],[tenure]]&lt;=12, "Short",IF(ctable[[#This Row],[tenure]]&lt;=36,"Medium","Long"))</f>
        <v>Long</v>
      </c>
      <c r="W4815">
        <f>IF(ctable[[#This Row],[Churn]]="Yes",1,0)</f>
        <v>0</v>
      </c>
    </row>
    <row r="4816" spans="1:23"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s="1">
        <v>90</v>
      </c>
      <c r="T4816" s="1">
        <v>1993.8</v>
      </c>
      <c r="U4816" t="s">
        <v>23</v>
      </c>
      <c r="V4816" t="str">
        <f>IF(ctable[[#This Row],[tenure]]&lt;=12, "Short",IF(ctable[[#This Row],[tenure]]&lt;=36,"Medium","Long"))</f>
        <v>Medium</v>
      </c>
      <c r="W4816">
        <f>IF(ctable[[#This Row],[Churn]]="Yes",1,0)</f>
        <v>1</v>
      </c>
    </row>
    <row r="4817" spans="1:23"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s="1">
        <v>70.45</v>
      </c>
      <c r="T4817" s="1">
        <v>2597.6</v>
      </c>
      <c r="U4817" t="s">
        <v>23</v>
      </c>
      <c r="V4817" t="str">
        <f>IF(ctable[[#This Row],[tenure]]&lt;=12, "Short",IF(ctable[[#This Row],[tenure]]&lt;=36,"Medium","Long"))</f>
        <v>Long</v>
      </c>
      <c r="W4817">
        <f>IF(ctable[[#This Row],[Churn]]="Yes",1,0)</f>
        <v>1</v>
      </c>
    </row>
    <row r="4818" spans="1:23"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s="1">
        <v>75</v>
      </c>
      <c r="T4818" s="1">
        <v>4213.8999999999996</v>
      </c>
      <c r="U4818" t="s">
        <v>24</v>
      </c>
      <c r="V4818" t="str">
        <f>IF(ctable[[#This Row],[tenure]]&lt;=12, "Short",IF(ctable[[#This Row],[tenure]]&lt;=36,"Medium","Long"))</f>
        <v>Long</v>
      </c>
      <c r="W4818">
        <f>IF(ctable[[#This Row],[Churn]]="Yes",1,0)</f>
        <v>0</v>
      </c>
    </row>
    <row r="4819" spans="1:23"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s="1">
        <v>19.899999999999999</v>
      </c>
      <c r="T4819" s="1">
        <v>19.899999999999999</v>
      </c>
      <c r="U4819" t="s">
        <v>24</v>
      </c>
      <c r="V4819" t="str">
        <f>IF(ctable[[#This Row],[tenure]]&lt;=12, "Short",IF(ctable[[#This Row],[tenure]]&lt;=36,"Medium","Long"))</f>
        <v>Short</v>
      </c>
      <c r="W4819">
        <f>IF(ctable[[#This Row],[Churn]]="Yes",1,0)</f>
        <v>0</v>
      </c>
    </row>
    <row r="4820" spans="1:23"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s="1">
        <v>80.3</v>
      </c>
      <c r="T4820" s="1">
        <v>5017.7</v>
      </c>
      <c r="U4820" t="s">
        <v>24</v>
      </c>
      <c r="V4820" t="str">
        <f>IF(ctable[[#This Row],[tenure]]&lt;=12, "Short",IF(ctable[[#This Row],[tenure]]&lt;=36,"Medium","Long"))</f>
        <v>Long</v>
      </c>
      <c r="W4820">
        <f>IF(ctable[[#This Row],[Churn]]="Yes",1,0)</f>
        <v>0</v>
      </c>
    </row>
    <row r="4821" spans="1:23"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s="1">
        <v>19.75</v>
      </c>
      <c r="T4821" s="1">
        <v>1052.3499999999999</v>
      </c>
      <c r="U4821" t="s">
        <v>23</v>
      </c>
      <c r="V4821" t="str">
        <f>IF(ctable[[#This Row],[tenure]]&lt;=12, "Short",IF(ctable[[#This Row],[tenure]]&lt;=36,"Medium","Long"))</f>
        <v>Long</v>
      </c>
      <c r="W4821">
        <f>IF(ctable[[#This Row],[Churn]]="Yes",1,0)</f>
        <v>1</v>
      </c>
    </row>
    <row r="4822" spans="1:23"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s="1">
        <v>84.3</v>
      </c>
      <c r="T4822" s="1">
        <v>4916.3999999999996</v>
      </c>
      <c r="U4822" t="s">
        <v>24</v>
      </c>
      <c r="V4822" t="str">
        <f>IF(ctable[[#This Row],[tenure]]&lt;=12, "Short",IF(ctable[[#This Row],[tenure]]&lt;=36,"Medium","Long"))</f>
        <v>Long</v>
      </c>
      <c r="W4822">
        <f>IF(ctable[[#This Row],[Churn]]="Yes",1,0)</f>
        <v>0</v>
      </c>
    </row>
    <row r="4823" spans="1:23"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s="1">
        <v>54.05</v>
      </c>
      <c r="T4823" s="1">
        <v>2959.8</v>
      </c>
      <c r="U4823" t="s">
        <v>24</v>
      </c>
      <c r="V4823" t="str">
        <f>IF(ctable[[#This Row],[tenure]]&lt;=12, "Short",IF(ctable[[#This Row],[tenure]]&lt;=36,"Medium","Long"))</f>
        <v>Long</v>
      </c>
      <c r="W4823">
        <f>IF(ctable[[#This Row],[Churn]]="Yes",1,0)</f>
        <v>0</v>
      </c>
    </row>
    <row r="4824" spans="1:23"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s="1">
        <v>104.9</v>
      </c>
      <c r="T4824" s="1">
        <v>7559.55</v>
      </c>
      <c r="U4824" t="s">
        <v>24</v>
      </c>
      <c r="V4824" t="str">
        <f>IF(ctable[[#This Row],[tenure]]&lt;=12, "Short",IF(ctable[[#This Row],[tenure]]&lt;=36,"Medium","Long"))</f>
        <v>Long</v>
      </c>
      <c r="W4824">
        <f>IF(ctable[[#This Row],[Churn]]="Yes",1,0)</f>
        <v>0</v>
      </c>
    </row>
    <row r="4825" spans="1:23"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s="1">
        <v>53.95</v>
      </c>
      <c r="T4825" s="1">
        <v>53.95</v>
      </c>
      <c r="U4825" t="s">
        <v>23</v>
      </c>
      <c r="V4825" t="str">
        <f>IF(ctable[[#This Row],[tenure]]&lt;=12, "Short",IF(ctable[[#This Row],[tenure]]&lt;=36,"Medium","Long"))</f>
        <v>Short</v>
      </c>
      <c r="W4825">
        <f>IF(ctable[[#This Row],[Churn]]="Yes",1,0)</f>
        <v>1</v>
      </c>
    </row>
    <row r="4826" spans="1:23"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s="1">
        <v>97.25</v>
      </c>
      <c r="T4826" s="1">
        <v>7133.1</v>
      </c>
      <c r="U4826" t="s">
        <v>24</v>
      </c>
      <c r="V4826" t="str">
        <f>IF(ctable[[#This Row],[tenure]]&lt;=12, "Short",IF(ctable[[#This Row],[tenure]]&lt;=36,"Medium","Long"))</f>
        <v>Long</v>
      </c>
      <c r="W4826">
        <f>IF(ctable[[#This Row],[Churn]]="Yes",1,0)</f>
        <v>0</v>
      </c>
    </row>
    <row r="4827" spans="1:23"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s="1">
        <v>83.05</v>
      </c>
      <c r="T4827" s="1">
        <v>1799.3</v>
      </c>
      <c r="U4827" t="s">
        <v>24</v>
      </c>
      <c r="V4827" t="str">
        <f>IF(ctable[[#This Row],[tenure]]&lt;=12, "Short",IF(ctable[[#This Row],[tenure]]&lt;=36,"Medium","Long"))</f>
        <v>Medium</v>
      </c>
      <c r="W4827">
        <f>IF(ctable[[#This Row],[Churn]]="Yes",1,0)</f>
        <v>0</v>
      </c>
    </row>
    <row r="4828" spans="1:23"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s="1">
        <v>105.5</v>
      </c>
      <c r="T4828" s="1">
        <v>829.55</v>
      </c>
      <c r="U4828" t="s">
        <v>23</v>
      </c>
      <c r="V4828" t="str">
        <f>IF(ctable[[#This Row],[tenure]]&lt;=12, "Short",IF(ctable[[#This Row],[tenure]]&lt;=36,"Medium","Long"))</f>
        <v>Short</v>
      </c>
      <c r="W4828">
        <f>IF(ctable[[#This Row],[Churn]]="Yes",1,0)</f>
        <v>1</v>
      </c>
    </row>
    <row r="4829" spans="1:23"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s="1">
        <v>81</v>
      </c>
      <c r="T4829" s="1">
        <v>1312.15</v>
      </c>
      <c r="U4829" t="s">
        <v>23</v>
      </c>
      <c r="V4829" t="str">
        <f>IF(ctable[[#This Row],[tenure]]&lt;=12, "Short",IF(ctable[[#This Row],[tenure]]&lt;=36,"Medium","Long"))</f>
        <v>Medium</v>
      </c>
      <c r="W4829">
        <f>IF(ctable[[#This Row],[Churn]]="Yes",1,0)</f>
        <v>1</v>
      </c>
    </row>
    <row r="4830" spans="1:23"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s="1">
        <v>41.1</v>
      </c>
      <c r="T4830" s="1">
        <v>1597.05</v>
      </c>
      <c r="U4830" t="s">
        <v>24</v>
      </c>
      <c r="V4830" t="str">
        <f>IF(ctable[[#This Row],[tenure]]&lt;=12, "Short",IF(ctable[[#This Row],[tenure]]&lt;=36,"Medium","Long"))</f>
        <v>Long</v>
      </c>
      <c r="W4830">
        <f>IF(ctable[[#This Row],[Churn]]="Yes",1,0)</f>
        <v>0</v>
      </c>
    </row>
    <row r="4831" spans="1:23"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s="1">
        <v>45</v>
      </c>
      <c r="T4831" s="1">
        <v>524.35</v>
      </c>
      <c r="U4831" t="s">
        <v>24</v>
      </c>
      <c r="V4831" t="str">
        <f>IF(ctable[[#This Row],[tenure]]&lt;=12, "Short",IF(ctable[[#This Row],[tenure]]&lt;=36,"Medium","Long"))</f>
        <v>Short</v>
      </c>
      <c r="W4831">
        <f>IF(ctable[[#This Row],[Churn]]="Yes",1,0)</f>
        <v>0</v>
      </c>
    </row>
    <row r="4832" spans="1:23"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s="1">
        <v>74.55</v>
      </c>
      <c r="T4832" s="1">
        <v>4191.45</v>
      </c>
      <c r="U4832" t="s">
        <v>24</v>
      </c>
      <c r="V4832" t="str">
        <f>IF(ctable[[#This Row],[tenure]]&lt;=12, "Short",IF(ctable[[#This Row],[tenure]]&lt;=36,"Medium","Long"))</f>
        <v>Long</v>
      </c>
      <c r="W4832">
        <f>IF(ctable[[#This Row],[Churn]]="Yes",1,0)</f>
        <v>0</v>
      </c>
    </row>
    <row r="4833" spans="1:23"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s="1">
        <v>40.200000000000003</v>
      </c>
      <c r="T4833" s="1">
        <v>711.95</v>
      </c>
      <c r="U4833" t="s">
        <v>24</v>
      </c>
      <c r="V4833" t="str">
        <f>IF(ctable[[#This Row],[tenure]]&lt;=12, "Short",IF(ctable[[#This Row],[tenure]]&lt;=36,"Medium","Long"))</f>
        <v>Medium</v>
      </c>
      <c r="W4833">
        <f>IF(ctable[[#This Row],[Churn]]="Yes",1,0)</f>
        <v>0</v>
      </c>
    </row>
    <row r="4834" spans="1:23"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s="1">
        <v>70.5</v>
      </c>
      <c r="T4834" s="1">
        <v>2201.75</v>
      </c>
      <c r="U4834" t="s">
        <v>24</v>
      </c>
      <c r="V4834" t="str">
        <f>IF(ctable[[#This Row],[tenure]]&lt;=12, "Short",IF(ctable[[#This Row],[tenure]]&lt;=36,"Medium","Long"))</f>
        <v>Medium</v>
      </c>
      <c r="W4834">
        <f>IF(ctable[[#This Row],[Churn]]="Yes",1,0)</f>
        <v>0</v>
      </c>
    </row>
    <row r="4835" spans="1:23"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s="1">
        <v>19.75</v>
      </c>
      <c r="T4835" s="1">
        <v>806.95</v>
      </c>
      <c r="U4835" t="s">
        <v>24</v>
      </c>
      <c r="V4835" t="str">
        <f>IF(ctable[[#This Row],[tenure]]&lt;=12, "Short",IF(ctable[[#This Row],[tenure]]&lt;=36,"Medium","Long"))</f>
        <v>Long</v>
      </c>
      <c r="W4835">
        <f>IF(ctable[[#This Row],[Churn]]="Yes",1,0)</f>
        <v>0</v>
      </c>
    </row>
    <row r="4836" spans="1:23"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s="1">
        <v>24.65</v>
      </c>
      <c r="T4836" s="1">
        <v>1620.45</v>
      </c>
      <c r="U4836" t="s">
        <v>24</v>
      </c>
      <c r="V4836" t="str">
        <f>IF(ctable[[#This Row],[tenure]]&lt;=12, "Short",IF(ctable[[#This Row],[tenure]]&lt;=36,"Medium","Long"))</f>
        <v>Long</v>
      </c>
      <c r="W4836">
        <f>IF(ctable[[#This Row],[Churn]]="Yes",1,0)</f>
        <v>0</v>
      </c>
    </row>
    <row r="4837" spans="1:23"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s="1">
        <v>104.25</v>
      </c>
      <c r="T4837" s="1">
        <v>6812.95</v>
      </c>
      <c r="U4837" t="s">
        <v>24</v>
      </c>
      <c r="V4837" t="str">
        <f>IF(ctable[[#This Row],[tenure]]&lt;=12, "Short",IF(ctable[[#This Row],[tenure]]&lt;=36,"Medium","Long"))</f>
        <v>Long</v>
      </c>
      <c r="W4837">
        <f>IF(ctable[[#This Row],[Churn]]="Yes",1,0)</f>
        <v>0</v>
      </c>
    </row>
    <row r="4838" spans="1:23"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s="1">
        <v>78.349999999999994</v>
      </c>
      <c r="T4838" s="1">
        <v>1837.9</v>
      </c>
      <c r="U4838" t="s">
        <v>24</v>
      </c>
      <c r="V4838" t="str">
        <f>IF(ctable[[#This Row],[tenure]]&lt;=12, "Short",IF(ctable[[#This Row],[tenure]]&lt;=36,"Medium","Long"))</f>
        <v>Medium</v>
      </c>
      <c r="W4838">
        <f>IF(ctable[[#This Row],[Churn]]="Yes",1,0)</f>
        <v>0</v>
      </c>
    </row>
    <row r="4839" spans="1:23"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s="1">
        <v>69.8</v>
      </c>
      <c r="T4839" s="1">
        <v>69.8</v>
      </c>
      <c r="U4839" t="s">
        <v>23</v>
      </c>
      <c r="V4839" t="str">
        <f>IF(ctable[[#This Row],[tenure]]&lt;=12, "Short",IF(ctable[[#This Row],[tenure]]&lt;=36,"Medium","Long"))</f>
        <v>Short</v>
      </c>
      <c r="W4839">
        <f>IF(ctable[[#This Row],[Churn]]="Yes",1,0)</f>
        <v>1</v>
      </c>
    </row>
    <row r="4840" spans="1:23"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s="1">
        <v>109.7</v>
      </c>
      <c r="T4840" s="1">
        <v>7344.45</v>
      </c>
      <c r="U4840" t="s">
        <v>24</v>
      </c>
      <c r="V4840" t="str">
        <f>IF(ctable[[#This Row],[tenure]]&lt;=12, "Short",IF(ctable[[#This Row],[tenure]]&lt;=36,"Medium","Long"))</f>
        <v>Long</v>
      </c>
      <c r="W4840">
        <f>IF(ctable[[#This Row],[Churn]]="Yes",1,0)</f>
        <v>0</v>
      </c>
    </row>
    <row r="4841" spans="1:23"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s="1">
        <v>73.75</v>
      </c>
      <c r="T4841" s="1">
        <v>545.15</v>
      </c>
      <c r="U4841" t="s">
        <v>23</v>
      </c>
      <c r="V4841" t="str">
        <f>IF(ctable[[#This Row],[tenure]]&lt;=12, "Short",IF(ctable[[#This Row],[tenure]]&lt;=36,"Medium","Long"))</f>
        <v>Short</v>
      </c>
      <c r="W4841">
        <f>IF(ctable[[#This Row],[Churn]]="Yes",1,0)</f>
        <v>1</v>
      </c>
    </row>
    <row r="4842" spans="1:23"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s="1">
        <v>33.450000000000003</v>
      </c>
      <c r="T4842" s="1">
        <v>1500.25</v>
      </c>
      <c r="U4842" t="s">
        <v>24</v>
      </c>
      <c r="V4842" t="str">
        <f>IF(ctable[[#This Row],[tenure]]&lt;=12, "Short",IF(ctable[[#This Row],[tenure]]&lt;=36,"Medium","Long"))</f>
        <v>Long</v>
      </c>
      <c r="W4842">
        <f>IF(ctable[[#This Row],[Churn]]="Yes",1,0)</f>
        <v>0</v>
      </c>
    </row>
    <row r="4843" spans="1:23"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s="1">
        <v>94.6</v>
      </c>
      <c r="T4843" s="1">
        <v>2283.15</v>
      </c>
      <c r="U4843" t="s">
        <v>24</v>
      </c>
      <c r="V4843" t="str">
        <f>IF(ctable[[#This Row],[tenure]]&lt;=12, "Short",IF(ctable[[#This Row],[tenure]]&lt;=36,"Medium","Long"))</f>
        <v>Medium</v>
      </c>
      <c r="W4843">
        <f>IF(ctable[[#This Row],[Churn]]="Yes",1,0)</f>
        <v>0</v>
      </c>
    </row>
    <row r="4844" spans="1:23"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s="1">
        <v>54.55</v>
      </c>
      <c r="T4844" s="1">
        <v>494.05</v>
      </c>
      <c r="U4844" t="s">
        <v>23</v>
      </c>
      <c r="V4844" t="str">
        <f>IF(ctable[[#This Row],[tenure]]&lt;=12, "Short",IF(ctable[[#This Row],[tenure]]&lt;=36,"Medium","Long"))</f>
        <v>Short</v>
      </c>
      <c r="W4844">
        <f>IF(ctable[[#This Row],[Churn]]="Yes",1,0)</f>
        <v>1</v>
      </c>
    </row>
    <row r="4845" spans="1:23"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s="1">
        <v>20.2</v>
      </c>
      <c r="T4845" s="1">
        <v>1376.5</v>
      </c>
      <c r="U4845" t="s">
        <v>24</v>
      </c>
      <c r="V4845" t="str">
        <f>IF(ctable[[#This Row],[tenure]]&lt;=12, "Short",IF(ctable[[#This Row],[tenure]]&lt;=36,"Medium","Long"))</f>
        <v>Long</v>
      </c>
      <c r="W4845">
        <f>IF(ctable[[#This Row],[Churn]]="Yes",1,0)</f>
        <v>0</v>
      </c>
    </row>
    <row r="4846" spans="1:23"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s="1">
        <v>20.3</v>
      </c>
      <c r="T4846" s="1">
        <v>755.4</v>
      </c>
      <c r="U4846" t="s">
        <v>24</v>
      </c>
      <c r="V4846" t="str">
        <f>IF(ctable[[#This Row],[tenure]]&lt;=12, "Short",IF(ctable[[#This Row],[tenure]]&lt;=36,"Medium","Long"))</f>
        <v>Long</v>
      </c>
      <c r="W4846">
        <f>IF(ctable[[#This Row],[Churn]]="Yes",1,0)</f>
        <v>0</v>
      </c>
    </row>
    <row r="4847" spans="1:23"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s="1">
        <v>39.4</v>
      </c>
      <c r="T4847" s="1">
        <v>825.4</v>
      </c>
      <c r="U4847" t="s">
        <v>24</v>
      </c>
      <c r="V4847" t="str">
        <f>IF(ctable[[#This Row],[tenure]]&lt;=12, "Short",IF(ctable[[#This Row],[tenure]]&lt;=36,"Medium","Long"))</f>
        <v>Medium</v>
      </c>
      <c r="W4847">
        <f>IF(ctable[[#This Row],[Churn]]="Yes",1,0)</f>
        <v>0</v>
      </c>
    </row>
    <row r="4848" spans="1:23"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s="1">
        <v>69.150000000000006</v>
      </c>
      <c r="T4848" s="1">
        <v>488.65</v>
      </c>
      <c r="U4848" t="s">
        <v>24</v>
      </c>
      <c r="V4848" t="str">
        <f>IF(ctable[[#This Row],[tenure]]&lt;=12, "Short",IF(ctable[[#This Row],[tenure]]&lt;=36,"Medium","Long"))</f>
        <v>Short</v>
      </c>
      <c r="W4848">
        <f>IF(ctable[[#This Row],[Churn]]="Yes",1,0)</f>
        <v>0</v>
      </c>
    </row>
    <row r="4849" spans="1:23"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s="1">
        <v>76.25</v>
      </c>
      <c r="T4849" s="1">
        <v>2841.55</v>
      </c>
      <c r="U4849" t="s">
        <v>23</v>
      </c>
      <c r="V4849" t="str">
        <f>IF(ctable[[#This Row],[tenure]]&lt;=12, "Short",IF(ctable[[#This Row],[tenure]]&lt;=36,"Medium","Long"))</f>
        <v>Long</v>
      </c>
      <c r="W4849">
        <f>IF(ctable[[#This Row],[Churn]]="Yes",1,0)</f>
        <v>1</v>
      </c>
    </row>
    <row r="4850" spans="1:23"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s="1">
        <v>93.9</v>
      </c>
      <c r="T4850" s="1">
        <v>486.85</v>
      </c>
      <c r="U4850" t="s">
        <v>23</v>
      </c>
      <c r="V4850" t="str">
        <f>IF(ctable[[#This Row],[tenure]]&lt;=12, "Short",IF(ctable[[#This Row],[tenure]]&lt;=36,"Medium","Long"))</f>
        <v>Short</v>
      </c>
      <c r="W4850">
        <f>IF(ctable[[#This Row],[Churn]]="Yes",1,0)</f>
        <v>1</v>
      </c>
    </row>
    <row r="4851" spans="1:23"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s="1">
        <v>51.35</v>
      </c>
      <c r="T4851" s="1">
        <v>2075.1</v>
      </c>
      <c r="U4851" t="s">
        <v>24</v>
      </c>
      <c r="V4851" t="str">
        <f>IF(ctable[[#This Row],[tenure]]&lt;=12, "Short",IF(ctable[[#This Row],[tenure]]&lt;=36,"Medium","Long"))</f>
        <v>Long</v>
      </c>
      <c r="W4851">
        <f>IF(ctable[[#This Row],[Churn]]="Yes",1,0)</f>
        <v>0</v>
      </c>
    </row>
    <row r="4852" spans="1:23"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s="1">
        <v>100.05</v>
      </c>
      <c r="T4852" s="1">
        <v>5299.65</v>
      </c>
      <c r="U4852" t="s">
        <v>24</v>
      </c>
      <c r="V4852" t="str">
        <f>IF(ctable[[#This Row],[tenure]]&lt;=12, "Short",IF(ctable[[#This Row],[tenure]]&lt;=36,"Medium","Long"))</f>
        <v>Long</v>
      </c>
      <c r="W4852">
        <f>IF(ctable[[#This Row],[Churn]]="Yes",1,0)</f>
        <v>0</v>
      </c>
    </row>
    <row r="4853" spans="1:23"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s="1">
        <v>70.400000000000006</v>
      </c>
      <c r="T4853" s="1">
        <v>204.7</v>
      </c>
      <c r="U4853" t="s">
        <v>23</v>
      </c>
      <c r="V4853" t="str">
        <f>IF(ctable[[#This Row],[tenure]]&lt;=12, "Short",IF(ctable[[#This Row],[tenure]]&lt;=36,"Medium","Long"))</f>
        <v>Short</v>
      </c>
      <c r="W4853">
        <f>IF(ctable[[#This Row],[Churn]]="Yes",1,0)</f>
        <v>1</v>
      </c>
    </row>
    <row r="4854" spans="1:23"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s="1">
        <v>20.3</v>
      </c>
      <c r="T4854" s="1">
        <v>1356.3</v>
      </c>
      <c r="U4854" t="s">
        <v>24</v>
      </c>
      <c r="V4854" t="str">
        <f>IF(ctable[[#This Row],[tenure]]&lt;=12, "Short",IF(ctable[[#This Row],[tenure]]&lt;=36,"Medium","Long"))</f>
        <v>Long</v>
      </c>
      <c r="W4854">
        <f>IF(ctable[[#This Row],[Churn]]="Yes",1,0)</f>
        <v>0</v>
      </c>
    </row>
    <row r="4855" spans="1:23"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s="1">
        <v>94.45</v>
      </c>
      <c r="T4855" s="1">
        <v>5042.75</v>
      </c>
      <c r="U4855" t="s">
        <v>24</v>
      </c>
      <c r="V4855" t="str">
        <f>IF(ctable[[#This Row],[tenure]]&lt;=12, "Short",IF(ctable[[#This Row],[tenure]]&lt;=36,"Medium","Long"))</f>
        <v>Long</v>
      </c>
      <c r="W4855">
        <f>IF(ctable[[#This Row],[Churn]]="Yes",1,0)</f>
        <v>0</v>
      </c>
    </row>
    <row r="4856" spans="1:23"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s="1">
        <v>46.4</v>
      </c>
      <c r="T4856" s="1">
        <v>812.4</v>
      </c>
      <c r="U4856" t="s">
        <v>24</v>
      </c>
      <c r="V4856" t="str">
        <f>IF(ctable[[#This Row],[tenure]]&lt;=12, "Short",IF(ctable[[#This Row],[tenure]]&lt;=36,"Medium","Long"))</f>
        <v>Medium</v>
      </c>
      <c r="W4856">
        <f>IF(ctable[[#This Row],[Churn]]="Yes",1,0)</f>
        <v>0</v>
      </c>
    </row>
    <row r="4857" spans="1:23"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s="1">
        <v>104.05</v>
      </c>
      <c r="T4857" s="1">
        <v>6605.55</v>
      </c>
      <c r="U4857" t="s">
        <v>24</v>
      </c>
      <c r="V4857" t="str">
        <f>IF(ctable[[#This Row],[tenure]]&lt;=12, "Short",IF(ctable[[#This Row],[tenure]]&lt;=36,"Medium","Long"))</f>
        <v>Long</v>
      </c>
      <c r="W4857">
        <f>IF(ctable[[#This Row],[Churn]]="Yes",1,0)</f>
        <v>0</v>
      </c>
    </row>
    <row r="4858" spans="1:23"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s="1">
        <v>91.15</v>
      </c>
      <c r="T4858" s="1">
        <v>2995.45</v>
      </c>
      <c r="U4858" t="s">
        <v>23</v>
      </c>
      <c r="V4858" t="str">
        <f>IF(ctable[[#This Row],[tenure]]&lt;=12, "Short",IF(ctable[[#This Row],[tenure]]&lt;=36,"Medium","Long"))</f>
        <v>Medium</v>
      </c>
      <c r="W4858">
        <f>IF(ctable[[#This Row],[Churn]]="Yes",1,0)</f>
        <v>1</v>
      </c>
    </row>
    <row r="4859" spans="1:23"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s="1">
        <v>24.9</v>
      </c>
      <c r="T4859" s="1">
        <v>505.95</v>
      </c>
      <c r="U4859" t="s">
        <v>24</v>
      </c>
      <c r="V4859" t="str">
        <f>IF(ctable[[#This Row],[tenure]]&lt;=12, "Short",IF(ctable[[#This Row],[tenure]]&lt;=36,"Medium","Long"))</f>
        <v>Medium</v>
      </c>
      <c r="W4859">
        <f>IF(ctable[[#This Row],[Churn]]="Yes",1,0)</f>
        <v>0</v>
      </c>
    </row>
    <row r="4860" spans="1:23"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s="1">
        <v>59.6</v>
      </c>
      <c r="T4860" s="1">
        <v>3509.4</v>
      </c>
      <c r="U4860" t="s">
        <v>24</v>
      </c>
      <c r="V4860" t="str">
        <f>IF(ctable[[#This Row],[tenure]]&lt;=12, "Short",IF(ctable[[#This Row],[tenure]]&lt;=36,"Medium","Long"))</f>
        <v>Long</v>
      </c>
      <c r="W4860">
        <f>IF(ctable[[#This Row],[Churn]]="Yes",1,0)</f>
        <v>0</v>
      </c>
    </row>
    <row r="4861" spans="1:23"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s="1">
        <v>108.5</v>
      </c>
      <c r="T4861" s="1">
        <v>6991.9</v>
      </c>
      <c r="U4861" t="s">
        <v>24</v>
      </c>
      <c r="V4861" t="str">
        <f>IF(ctable[[#This Row],[tenure]]&lt;=12, "Short",IF(ctable[[#This Row],[tenure]]&lt;=36,"Medium","Long"))</f>
        <v>Long</v>
      </c>
      <c r="W4861">
        <f>IF(ctable[[#This Row],[Churn]]="Yes",1,0)</f>
        <v>0</v>
      </c>
    </row>
    <row r="4862" spans="1:23"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s="1">
        <v>40.549999999999997</v>
      </c>
      <c r="T4862" s="1">
        <v>590.35</v>
      </c>
      <c r="U4862" t="s">
        <v>24</v>
      </c>
      <c r="V4862" t="str">
        <f>IF(ctable[[#This Row],[tenure]]&lt;=12, "Short",IF(ctable[[#This Row],[tenure]]&lt;=36,"Medium","Long"))</f>
        <v>Medium</v>
      </c>
      <c r="W4862">
        <f>IF(ctable[[#This Row],[Churn]]="Yes",1,0)</f>
        <v>0</v>
      </c>
    </row>
    <row r="4863" spans="1:23"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s="1">
        <v>58.95</v>
      </c>
      <c r="T4863" s="1">
        <v>2789.7</v>
      </c>
      <c r="U4863" t="s">
        <v>24</v>
      </c>
      <c r="V4863" t="str">
        <f>IF(ctable[[#This Row],[tenure]]&lt;=12, "Short",IF(ctable[[#This Row],[tenure]]&lt;=36,"Medium","Long"))</f>
        <v>Long</v>
      </c>
      <c r="W4863">
        <f>IF(ctable[[#This Row],[Churn]]="Yes",1,0)</f>
        <v>0</v>
      </c>
    </row>
    <row r="4864" spans="1:23"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s="1">
        <v>70.95</v>
      </c>
      <c r="T4864" s="1">
        <v>137.94999999999999</v>
      </c>
      <c r="U4864" t="s">
        <v>23</v>
      </c>
      <c r="V4864" t="str">
        <f>IF(ctable[[#This Row],[tenure]]&lt;=12, "Short",IF(ctable[[#This Row],[tenure]]&lt;=36,"Medium","Long"))</f>
        <v>Short</v>
      </c>
      <c r="W4864">
        <f>IF(ctable[[#This Row],[Churn]]="Yes",1,0)</f>
        <v>1</v>
      </c>
    </row>
    <row r="4865" spans="1:23"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s="1">
        <v>20.75</v>
      </c>
      <c r="T4865" s="1">
        <v>1123.1500000000001</v>
      </c>
      <c r="U4865" t="s">
        <v>24</v>
      </c>
      <c r="V4865" t="str">
        <f>IF(ctable[[#This Row],[tenure]]&lt;=12, "Short",IF(ctable[[#This Row],[tenure]]&lt;=36,"Medium","Long"))</f>
        <v>Long</v>
      </c>
      <c r="W4865">
        <f>IF(ctable[[#This Row],[Churn]]="Yes",1,0)</f>
        <v>0</v>
      </c>
    </row>
    <row r="4866" spans="1:23"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s="1">
        <v>113.15</v>
      </c>
      <c r="T4866" s="1">
        <v>7953.25</v>
      </c>
      <c r="U4866" t="s">
        <v>24</v>
      </c>
      <c r="V4866" t="str">
        <f>IF(ctable[[#This Row],[tenure]]&lt;=12, "Short",IF(ctable[[#This Row],[tenure]]&lt;=36,"Medium","Long"))</f>
        <v>Long</v>
      </c>
      <c r="W4866">
        <f>IF(ctable[[#This Row],[Churn]]="Yes",1,0)</f>
        <v>0</v>
      </c>
    </row>
    <row r="4867" spans="1:23"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s="1">
        <v>48.8</v>
      </c>
      <c r="T4867" s="1">
        <v>349.8</v>
      </c>
      <c r="U4867" t="s">
        <v>24</v>
      </c>
      <c r="V4867" t="str">
        <f>IF(ctable[[#This Row],[tenure]]&lt;=12, "Short",IF(ctable[[#This Row],[tenure]]&lt;=36,"Medium","Long"))</f>
        <v>Short</v>
      </c>
      <c r="W4867">
        <f>IF(ctable[[#This Row],[Churn]]="Yes",1,0)</f>
        <v>0</v>
      </c>
    </row>
    <row r="4868" spans="1:23"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s="1">
        <v>63.05</v>
      </c>
      <c r="T4868" s="1">
        <v>1067.05</v>
      </c>
      <c r="U4868" t="s">
        <v>24</v>
      </c>
      <c r="V4868" t="str">
        <f>IF(ctable[[#This Row],[tenure]]&lt;=12, "Short",IF(ctable[[#This Row],[tenure]]&lt;=36,"Medium","Long"))</f>
        <v>Medium</v>
      </c>
      <c r="W4868">
        <f>IF(ctable[[#This Row],[Churn]]="Yes",1,0)</f>
        <v>0</v>
      </c>
    </row>
    <row r="4869" spans="1:23"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s="1">
        <v>100.85</v>
      </c>
      <c r="T4869" s="1">
        <v>3527.3</v>
      </c>
      <c r="U4869" t="s">
        <v>24</v>
      </c>
      <c r="V4869" t="str">
        <f>IF(ctable[[#This Row],[tenure]]&lt;=12, "Short",IF(ctable[[#This Row],[tenure]]&lt;=36,"Medium","Long"))</f>
        <v>Medium</v>
      </c>
      <c r="W4869">
        <f>IF(ctable[[#This Row],[Churn]]="Yes",1,0)</f>
        <v>0</v>
      </c>
    </row>
    <row r="4870" spans="1:23"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s="1">
        <v>99.5</v>
      </c>
      <c r="T4870" s="1">
        <v>3762</v>
      </c>
      <c r="U4870" t="s">
        <v>23</v>
      </c>
      <c r="V4870" t="str">
        <f>IF(ctable[[#This Row],[tenure]]&lt;=12, "Short",IF(ctable[[#This Row],[tenure]]&lt;=36,"Medium","Long"))</f>
        <v>Long</v>
      </c>
      <c r="W4870">
        <f>IF(ctable[[#This Row],[Churn]]="Yes",1,0)</f>
        <v>1</v>
      </c>
    </row>
    <row r="4871" spans="1:23"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s="1">
        <v>80.55</v>
      </c>
      <c r="T4871" s="1">
        <v>1248.9000000000001</v>
      </c>
      <c r="U4871" t="s">
        <v>24</v>
      </c>
      <c r="V4871" t="str">
        <f>IF(ctable[[#This Row],[tenure]]&lt;=12, "Short",IF(ctable[[#This Row],[tenure]]&lt;=36,"Medium","Long"))</f>
        <v>Medium</v>
      </c>
      <c r="W4871">
        <f>IF(ctable[[#This Row],[Churn]]="Yes",1,0)</f>
        <v>0</v>
      </c>
    </row>
    <row r="4872" spans="1:23"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s="1">
        <v>64.400000000000006</v>
      </c>
      <c r="T4872" s="1">
        <v>3035.35</v>
      </c>
      <c r="U4872" t="s">
        <v>24</v>
      </c>
      <c r="V4872" t="str">
        <f>IF(ctable[[#This Row],[tenure]]&lt;=12, "Short",IF(ctable[[#This Row],[tenure]]&lt;=36,"Medium","Long"))</f>
        <v>Long</v>
      </c>
      <c r="W4872">
        <f>IF(ctable[[#This Row],[Churn]]="Yes",1,0)</f>
        <v>0</v>
      </c>
    </row>
    <row r="4873" spans="1:23"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s="1">
        <v>75.2</v>
      </c>
      <c r="T4873" s="1">
        <v>4300.8</v>
      </c>
      <c r="U4873" t="s">
        <v>24</v>
      </c>
      <c r="V4873" t="str">
        <f>IF(ctable[[#This Row],[tenure]]&lt;=12, "Short",IF(ctable[[#This Row],[tenure]]&lt;=36,"Medium","Long"))</f>
        <v>Long</v>
      </c>
      <c r="W4873">
        <f>IF(ctable[[#This Row],[Churn]]="Yes",1,0)</f>
        <v>0</v>
      </c>
    </row>
    <row r="4874" spans="1:23"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s="1">
        <v>84.9</v>
      </c>
      <c r="T4874" s="1">
        <v>6065.3</v>
      </c>
      <c r="U4874" t="s">
        <v>24</v>
      </c>
      <c r="V4874" t="str">
        <f>IF(ctable[[#This Row],[tenure]]&lt;=12, "Short",IF(ctable[[#This Row],[tenure]]&lt;=36,"Medium","Long"))</f>
        <v>Long</v>
      </c>
      <c r="W4874">
        <f>IF(ctable[[#This Row],[Churn]]="Yes",1,0)</f>
        <v>0</v>
      </c>
    </row>
    <row r="4875" spans="1:23"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s="1">
        <v>19.3</v>
      </c>
      <c r="T4875" s="1">
        <v>144.94999999999999</v>
      </c>
      <c r="U4875" t="s">
        <v>24</v>
      </c>
      <c r="V4875" t="str">
        <f>IF(ctable[[#This Row],[tenure]]&lt;=12, "Short",IF(ctable[[#This Row],[tenure]]&lt;=36,"Medium","Long"))</f>
        <v>Short</v>
      </c>
      <c r="W4875">
        <f>IF(ctable[[#This Row],[Churn]]="Yes",1,0)</f>
        <v>0</v>
      </c>
    </row>
    <row r="4876" spans="1:23"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s="1">
        <v>83.9</v>
      </c>
      <c r="T4876" s="1">
        <v>3233.6</v>
      </c>
      <c r="U4876" t="s">
        <v>23</v>
      </c>
      <c r="V4876" t="str">
        <f>IF(ctable[[#This Row],[tenure]]&lt;=12, "Short",IF(ctable[[#This Row],[tenure]]&lt;=36,"Medium","Long"))</f>
        <v>Long</v>
      </c>
      <c r="W4876">
        <f>IF(ctable[[#This Row],[Churn]]="Yes",1,0)</f>
        <v>1</v>
      </c>
    </row>
    <row r="4877" spans="1:23"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s="1">
        <v>117.45</v>
      </c>
      <c r="T4877" s="1">
        <v>5438.9</v>
      </c>
      <c r="U4877" t="s">
        <v>23</v>
      </c>
      <c r="V4877" t="str">
        <f>IF(ctable[[#This Row],[tenure]]&lt;=12, "Short",IF(ctable[[#This Row],[tenure]]&lt;=36,"Medium","Long"))</f>
        <v>Long</v>
      </c>
      <c r="W4877">
        <f>IF(ctable[[#This Row],[Churn]]="Yes",1,0)</f>
        <v>1</v>
      </c>
    </row>
    <row r="4878" spans="1:23"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s="1">
        <v>104.4</v>
      </c>
      <c r="T4878" s="1">
        <v>1081.45</v>
      </c>
      <c r="U4878" t="s">
        <v>23</v>
      </c>
      <c r="V4878" t="str">
        <f>IF(ctable[[#This Row],[tenure]]&lt;=12, "Short",IF(ctable[[#This Row],[tenure]]&lt;=36,"Medium","Long"))</f>
        <v>Short</v>
      </c>
      <c r="W4878">
        <f>IF(ctable[[#This Row],[Churn]]="Yes",1,0)</f>
        <v>1</v>
      </c>
    </row>
    <row r="4879" spans="1:23"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s="1">
        <v>74.650000000000006</v>
      </c>
      <c r="T4879" s="1">
        <v>2308.6</v>
      </c>
      <c r="U4879" t="s">
        <v>24</v>
      </c>
      <c r="V4879" t="str">
        <f>IF(ctable[[#This Row],[tenure]]&lt;=12, "Short",IF(ctable[[#This Row],[tenure]]&lt;=36,"Medium","Long"))</f>
        <v>Medium</v>
      </c>
      <c r="W4879">
        <f>IF(ctable[[#This Row],[Churn]]="Yes",1,0)</f>
        <v>0</v>
      </c>
    </row>
    <row r="4880" spans="1:23"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s="1">
        <v>59.05</v>
      </c>
      <c r="T4880" s="1">
        <v>1882.8</v>
      </c>
      <c r="U4880" t="s">
        <v>24</v>
      </c>
      <c r="V4880" t="str">
        <f>IF(ctable[[#This Row],[tenure]]&lt;=12, "Short",IF(ctable[[#This Row],[tenure]]&lt;=36,"Medium","Long"))</f>
        <v>Medium</v>
      </c>
      <c r="W4880">
        <f>IF(ctable[[#This Row],[Churn]]="Yes",1,0)</f>
        <v>0</v>
      </c>
    </row>
    <row r="4881" spans="1:23"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s="1">
        <v>69.099999999999994</v>
      </c>
      <c r="T4881" s="1">
        <v>3255.35</v>
      </c>
      <c r="U4881" t="s">
        <v>24</v>
      </c>
      <c r="V4881" t="str">
        <f>IF(ctable[[#This Row],[tenure]]&lt;=12, "Short",IF(ctable[[#This Row],[tenure]]&lt;=36,"Medium","Long"))</f>
        <v>Long</v>
      </c>
      <c r="W4881">
        <f>IF(ctable[[#This Row],[Churn]]="Yes",1,0)</f>
        <v>0</v>
      </c>
    </row>
    <row r="4882" spans="1:23"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s="1">
        <v>20.55</v>
      </c>
      <c r="T4882" s="1">
        <v>1067.6500000000001</v>
      </c>
      <c r="U4882" t="s">
        <v>24</v>
      </c>
      <c r="V4882" t="str">
        <f>IF(ctable[[#This Row],[tenure]]&lt;=12, "Short",IF(ctable[[#This Row],[tenure]]&lt;=36,"Medium","Long"))</f>
        <v>Long</v>
      </c>
      <c r="W4882">
        <f>IF(ctable[[#This Row],[Churn]]="Yes",1,0)</f>
        <v>0</v>
      </c>
    </row>
    <row r="4883" spans="1:23"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s="1">
        <v>76.55</v>
      </c>
      <c r="T4883" s="1">
        <v>2065.4</v>
      </c>
      <c r="U4883" t="s">
        <v>24</v>
      </c>
      <c r="V4883" t="str">
        <f>IF(ctable[[#This Row],[tenure]]&lt;=12, "Short",IF(ctable[[#This Row],[tenure]]&lt;=36,"Medium","Long"))</f>
        <v>Medium</v>
      </c>
      <c r="W4883">
        <f>IF(ctable[[#This Row],[Churn]]="Yes",1,0)</f>
        <v>0</v>
      </c>
    </row>
    <row r="4884" spans="1:23"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s="1">
        <v>62.5</v>
      </c>
      <c r="T4884" s="1">
        <v>4136.3999999999996</v>
      </c>
      <c r="U4884" t="s">
        <v>24</v>
      </c>
      <c r="V4884" t="str">
        <f>IF(ctable[[#This Row],[tenure]]&lt;=12, "Short",IF(ctable[[#This Row],[tenure]]&lt;=36,"Medium","Long"))</f>
        <v>Long</v>
      </c>
      <c r="W4884">
        <f>IF(ctable[[#This Row],[Churn]]="Yes",1,0)</f>
        <v>0</v>
      </c>
    </row>
    <row r="4885" spans="1:23"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s="1">
        <v>29.4</v>
      </c>
      <c r="T4885" s="1">
        <v>221.9</v>
      </c>
      <c r="U4885" t="s">
        <v>23</v>
      </c>
      <c r="V4885" t="str">
        <f>IF(ctable[[#This Row],[tenure]]&lt;=12, "Short",IF(ctable[[#This Row],[tenure]]&lt;=36,"Medium","Long"))</f>
        <v>Short</v>
      </c>
      <c r="W4885">
        <f>IF(ctable[[#This Row],[Churn]]="Yes",1,0)</f>
        <v>1</v>
      </c>
    </row>
    <row r="4886" spans="1:23"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s="1">
        <v>94.9</v>
      </c>
      <c r="T4886" s="1">
        <v>3848</v>
      </c>
      <c r="U4886" t="s">
        <v>24</v>
      </c>
      <c r="V4886" t="str">
        <f>IF(ctable[[#This Row],[tenure]]&lt;=12, "Short",IF(ctable[[#This Row],[tenure]]&lt;=36,"Medium","Long"))</f>
        <v>Long</v>
      </c>
      <c r="W4886">
        <f>IF(ctable[[#This Row],[Churn]]="Yes",1,0)</f>
        <v>0</v>
      </c>
    </row>
    <row r="4887" spans="1:23"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s="1">
        <v>111.65</v>
      </c>
      <c r="T4887" s="1">
        <v>8022.85</v>
      </c>
      <c r="U4887" t="s">
        <v>24</v>
      </c>
      <c r="V4887" t="str">
        <f>IF(ctable[[#This Row],[tenure]]&lt;=12, "Short",IF(ctable[[#This Row],[tenure]]&lt;=36,"Medium","Long"))</f>
        <v>Long</v>
      </c>
      <c r="W4887">
        <f>IF(ctable[[#This Row],[Churn]]="Yes",1,0)</f>
        <v>0</v>
      </c>
    </row>
    <row r="4888" spans="1:23"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s="1">
        <v>19.899999999999999</v>
      </c>
      <c r="T4888" s="1">
        <v>173.15</v>
      </c>
      <c r="U4888" t="s">
        <v>24</v>
      </c>
      <c r="V4888" t="str">
        <f>IF(ctable[[#This Row],[tenure]]&lt;=12, "Short",IF(ctable[[#This Row],[tenure]]&lt;=36,"Medium","Long"))</f>
        <v>Short</v>
      </c>
      <c r="W4888">
        <f>IF(ctable[[#This Row],[Churn]]="Yes",1,0)</f>
        <v>0</v>
      </c>
    </row>
    <row r="4889" spans="1:23"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s="1">
        <v>20.45</v>
      </c>
      <c r="T4889" s="1">
        <v>781.25</v>
      </c>
      <c r="U4889" t="s">
        <v>24</v>
      </c>
      <c r="V4889" t="str">
        <f>IF(ctable[[#This Row],[tenure]]&lt;=12, "Short",IF(ctable[[#This Row],[tenure]]&lt;=36,"Medium","Long"))</f>
        <v>Long</v>
      </c>
      <c r="W4889">
        <f>IF(ctable[[#This Row],[Churn]]="Yes",1,0)</f>
        <v>0</v>
      </c>
    </row>
    <row r="4890" spans="1:23"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s="1">
        <v>106.05</v>
      </c>
      <c r="T4890" s="1">
        <v>4510.8</v>
      </c>
      <c r="U4890" t="s">
        <v>24</v>
      </c>
      <c r="V4890" t="str">
        <f>IF(ctable[[#This Row],[tenure]]&lt;=12, "Short",IF(ctable[[#This Row],[tenure]]&lt;=36,"Medium","Long"))</f>
        <v>Long</v>
      </c>
      <c r="W4890">
        <f>IF(ctable[[#This Row],[Churn]]="Yes",1,0)</f>
        <v>0</v>
      </c>
    </row>
    <row r="4891" spans="1:23"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s="1">
        <v>113.45</v>
      </c>
      <c r="T4891" s="1">
        <v>5317.8</v>
      </c>
      <c r="U4891" t="s">
        <v>24</v>
      </c>
      <c r="V4891" t="str">
        <f>IF(ctable[[#This Row],[tenure]]&lt;=12, "Short",IF(ctable[[#This Row],[tenure]]&lt;=36,"Medium","Long"))</f>
        <v>Long</v>
      </c>
      <c r="W4891">
        <f>IF(ctable[[#This Row],[Churn]]="Yes",1,0)</f>
        <v>0</v>
      </c>
    </row>
    <row r="4892" spans="1:23"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s="1">
        <v>92.55</v>
      </c>
      <c r="T4892" s="1">
        <v>4779.45</v>
      </c>
      <c r="U4892" t="s">
        <v>24</v>
      </c>
      <c r="V4892" t="str">
        <f>IF(ctable[[#This Row],[tenure]]&lt;=12, "Short",IF(ctable[[#This Row],[tenure]]&lt;=36,"Medium","Long"))</f>
        <v>Long</v>
      </c>
      <c r="W4892">
        <f>IF(ctable[[#This Row],[Churn]]="Yes",1,0)</f>
        <v>0</v>
      </c>
    </row>
    <row r="4893" spans="1:23"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s="1">
        <v>65.599999999999994</v>
      </c>
      <c r="T4893" s="1">
        <v>250.1</v>
      </c>
      <c r="U4893" t="s">
        <v>24</v>
      </c>
      <c r="V4893" t="str">
        <f>IF(ctable[[#This Row],[tenure]]&lt;=12, "Short",IF(ctable[[#This Row],[tenure]]&lt;=36,"Medium","Long"))</f>
        <v>Short</v>
      </c>
      <c r="W4893">
        <f>IF(ctable[[#This Row],[Churn]]="Yes",1,0)</f>
        <v>0</v>
      </c>
    </row>
    <row r="4894" spans="1:23"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s="1">
        <v>84.35</v>
      </c>
      <c r="T4894" s="1">
        <v>1745.2</v>
      </c>
      <c r="U4894" t="s">
        <v>24</v>
      </c>
      <c r="V4894" t="str">
        <f>IF(ctable[[#This Row],[tenure]]&lt;=12, "Short",IF(ctable[[#This Row],[tenure]]&lt;=36,"Medium","Long"))</f>
        <v>Medium</v>
      </c>
      <c r="W4894">
        <f>IF(ctable[[#This Row],[Churn]]="Yes",1,0)</f>
        <v>0</v>
      </c>
    </row>
    <row r="4895" spans="1:23"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s="1">
        <v>44.65</v>
      </c>
      <c r="T4895" s="1">
        <v>74.900000000000006</v>
      </c>
      <c r="U4895" t="s">
        <v>23</v>
      </c>
      <c r="V4895" t="str">
        <f>IF(ctable[[#This Row],[tenure]]&lt;=12, "Short",IF(ctable[[#This Row],[tenure]]&lt;=36,"Medium","Long"))</f>
        <v>Short</v>
      </c>
      <c r="W4895">
        <f>IF(ctable[[#This Row],[Churn]]="Yes",1,0)</f>
        <v>1</v>
      </c>
    </row>
    <row r="4896" spans="1:23"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s="1">
        <v>71.099999999999994</v>
      </c>
      <c r="T4896" s="1">
        <v>4140.1000000000004</v>
      </c>
      <c r="U4896" t="s">
        <v>24</v>
      </c>
      <c r="V4896" t="str">
        <f>IF(ctable[[#This Row],[tenure]]&lt;=12, "Short",IF(ctable[[#This Row],[tenure]]&lt;=36,"Medium","Long"))</f>
        <v>Long</v>
      </c>
      <c r="W4896">
        <f>IF(ctable[[#This Row],[Churn]]="Yes",1,0)</f>
        <v>0</v>
      </c>
    </row>
    <row r="4897" spans="1:23"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s="1">
        <v>85.15</v>
      </c>
      <c r="T4897" s="1">
        <v>3670.5</v>
      </c>
      <c r="U4897" t="s">
        <v>24</v>
      </c>
      <c r="V4897" t="str">
        <f>IF(ctable[[#This Row],[tenure]]&lt;=12, "Short",IF(ctable[[#This Row],[tenure]]&lt;=36,"Medium","Long"))</f>
        <v>Long</v>
      </c>
      <c r="W4897">
        <f>IF(ctable[[#This Row],[Churn]]="Yes",1,0)</f>
        <v>0</v>
      </c>
    </row>
    <row r="4898" spans="1:23"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s="1">
        <v>49.7</v>
      </c>
      <c r="T4898" s="1">
        <v>1167.8</v>
      </c>
      <c r="U4898" t="s">
        <v>24</v>
      </c>
      <c r="V4898" t="str">
        <f>IF(ctable[[#This Row],[tenure]]&lt;=12, "Short",IF(ctable[[#This Row],[tenure]]&lt;=36,"Medium","Long"))</f>
        <v>Medium</v>
      </c>
      <c r="W4898">
        <f>IF(ctable[[#This Row],[Churn]]="Yes",1,0)</f>
        <v>0</v>
      </c>
    </row>
    <row r="4899" spans="1:23"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s="1">
        <v>30.2</v>
      </c>
      <c r="T4899" s="1">
        <v>469.65</v>
      </c>
      <c r="U4899" t="s">
        <v>24</v>
      </c>
      <c r="V4899" t="str">
        <f>IF(ctable[[#This Row],[tenure]]&lt;=12, "Short",IF(ctable[[#This Row],[tenure]]&lt;=36,"Medium","Long"))</f>
        <v>Medium</v>
      </c>
      <c r="W4899">
        <f>IF(ctable[[#This Row],[Churn]]="Yes",1,0)</f>
        <v>0</v>
      </c>
    </row>
    <row r="4900" spans="1:23"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s="1">
        <v>25.25</v>
      </c>
      <c r="T4900" s="1">
        <v>58.9</v>
      </c>
      <c r="U4900" t="s">
        <v>23</v>
      </c>
      <c r="V4900" t="str">
        <f>IF(ctable[[#This Row],[tenure]]&lt;=12, "Short",IF(ctable[[#This Row],[tenure]]&lt;=36,"Medium","Long"))</f>
        <v>Short</v>
      </c>
      <c r="W4900">
        <f>IF(ctable[[#This Row],[Churn]]="Yes",1,0)</f>
        <v>1</v>
      </c>
    </row>
    <row r="4901" spans="1:23"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s="1">
        <v>84.05</v>
      </c>
      <c r="T4901" s="1">
        <v>333.55</v>
      </c>
      <c r="U4901" t="s">
        <v>23</v>
      </c>
      <c r="V4901" t="str">
        <f>IF(ctable[[#This Row],[tenure]]&lt;=12, "Short",IF(ctable[[#This Row],[tenure]]&lt;=36,"Medium","Long"))</f>
        <v>Short</v>
      </c>
      <c r="W4901">
        <f>IF(ctable[[#This Row],[Churn]]="Yes",1,0)</f>
        <v>1</v>
      </c>
    </row>
    <row r="4902" spans="1:23"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s="1">
        <v>85.7</v>
      </c>
      <c r="T4902" s="1">
        <v>3171.15</v>
      </c>
      <c r="U4902" t="s">
        <v>23</v>
      </c>
      <c r="V4902" t="str">
        <f>IF(ctable[[#This Row],[tenure]]&lt;=12, "Short",IF(ctable[[#This Row],[tenure]]&lt;=36,"Medium","Long"))</f>
        <v>Long</v>
      </c>
      <c r="W4902">
        <f>IF(ctable[[#This Row],[Churn]]="Yes",1,0)</f>
        <v>1</v>
      </c>
    </row>
    <row r="4903" spans="1:23"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s="1">
        <v>74.7</v>
      </c>
      <c r="T4903" s="1">
        <v>74.7</v>
      </c>
      <c r="U4903" t="s">
        <v>23</v>
      </c>
      <c r="V4903" t="str">
        <f>IF(ctable[[#This Row],[tenure]]&lt;=12, "Short",IF(ctable[[#This Row],[tenure]]&lt;=36,"Medium","Long"))</f>
        <v>Short</v>
      </c>
      <c r="W4903">
        <f>IF(ctable[[#This Row],[Churn]]="Yes",1,0)</f>
        <v>1</v>
      </c>
    </row>
    <row r="4904" spans="1:23"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s="1">
        <v>56.35</v>
      </c>
      <c r="T4904" s="1">
        <v>1381.2</v>
      </c>
      <c r="U4904" t="s">
        <v>24</v>
      </c>
      <c r="V4904" t="str">
        <f>IF(ctable[[#This Row],[tenure]]&lt;=12, "Short",IF(ctable[[#This Row],[tenure]]&lt;=36,"Medium","Long"))</f>
        <v>Medium</v>
      </c>
      <c r="W4904">
        <f>IF(ctable[[#This Row],[Churn]]="Yes",1,0)</f>
        <v>0</v>
      </c>
    </row>
    <row r="4905" spans="1:23"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s="1">
        <v>90.8</v>
      </c>
      <c r="T4905" s="1">
        <v>455.5</v>
      </c>
      <c r="U4905" t="s">
        <v>23</v>
      </c>
      <c r="V4905" t="str">
        <f>IF(ctable[[#This Row],[tenure]]&lt;=12, "Short",IF(ctable[[#This Row],[tenure]]&lt;=36,"Medium","Long"))</f>
        <v>Short</v>
      </c>
      <c r="W4905">
        <f>IF(ctable[[#This Row],[Churn]]="Yes",1,0)</f>
        <v>1</v>
      </c>
    </row>
    <row r="4906" spans="1:23"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s="1">
        <v>107.55</v>
      </c>
      <c r="T4906" s="1">
        <v>3645.5</v>
      </c>
      <c r="U4906" t="s">
        <v>24</v>
      </c>
      <c r="V4906" t="str">
        <f>IF(ctable[[#This Row],[tenure]]&lt;=12, "Short",IF(ctable[[#This Row],[tenure]]&lt;=36,"Medium","Long"))</f>
        <v>Medium</v>
      </c>
      <c r="W4906">
        <f>IF(ctable[[#This Row],[Churn]]="Yes",1,0)</f>
        <v>0</v>
      </c>
    </row>
    <row r="4907" spans="1:23"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s="1">
        <v>19.850000000000001</v>
      </c>
      <c r="T4907" s="1">
        <v>1158.8499999999999</v>
      </c>
      <c r="U4907" t="s">
        <v>24</v>
      </c>
      <c r="V4907" t="str">
        <f>IF(ctable[[#This Row],[tenure]]&lt;=12, "Short",IF(ctable[[#This Row],[tenure]]&lt;=36,"Medium","Long"))</f>
        <v>Long</v>
      </c>
      <c r="W4907">
        <f>IF(ctable[[#This Row],[Churn]]="Yes",1,0)</f>
        <v>0</v>
      </c>
    </row>
    <row r="4908" spans="1:23"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s="1">
        <v>95.9</v>
      </c>
      <c r="T4908" s="1">
        <v>6954.15</v>
      </c>
      <c r="U4908" t="s">
        <v>24</v>
      </c>
      <c r="V4908" t="str">
        <f>IF(ctable[[#This Row],[tenure]]&lt;=12, "Short",IF(ctable[[#This Row],[tenure]]&lt;=36,"Medium","Long"))</f>
        <v>Long</v>
      </c>
      <c r="W4908">
        <f>IF(ctable[[#This Row],[Churn]]="Yes",1,0)</f>
        <v>0</v>
      </c>
    </row>
    <row r="4909" spans="1:23"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s="1">
        <v>23.85</v>
      </c>
      <c r="T4909" s="1">
        <v>1672.1</v>
      </c>
      <c r="U4909" t="s">
        <v>24</v>
      </c>
      <c r="V4909" t="str">
        <f>IF(ctable[[#This Row],[tenure]]&lt;=12, "Short",IF(ctable[[#This Row],[tenure]]&lt;=36,"Medium","Long"))</f>
        <v>Long</v>
      </c>
      <c r="W4909">
        <f>IF(ctable[[#This Row],[Churn]]="Yes",1,0)</f>
        <v>0</v>
      </c>
    </row>
    <row r="4910" spans="1:23"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s="1">
        <v>106.15</v>
      </c>
      <c r="T4910" s="1">
        <v>3152.5</v>
      </c>
      <c r="U4910" t="s">
        <v>23</v>
      </c>
      <c r="V4910" t="str">
        <f>IF(ctable[[#This Row],[tenure]]&lt;=12, "Short",IF(ctable[[#This Row],[tenure]]&lt;=36,"Medium","Long"))</f>
        <v>Medium</v>
      </c>
      <c r="W4910">
        <f>IF(ctable[[#This Row],[Churn]]="Yes",1,0)</f>
        <v>1</v>
      </c>
    </row>
    <row r="4911" spans="1:23"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s="1">
        <v>83.85</v>
      </c>
      <c r="T4911" s="1">
        <v>4307.1000000000004</v>
      </c>
      <c r="U4911" t="s">
        <v>24</v>
      </c>
      <c r="V4911" t="str">
        <f>IF(ctable[[#This Row],[tenure]]&lt;=12, "Short",IF(ctable[[#This Row],[tenure]]&lt;=36,"Medium","Long"))</f>
        <v>Long</v>
      </c>
      <c r="W4911">
        <f>IF(ctable[[#This Row],[Churn]]="Yes",1,0)</f>
        <v>0</v>
      </c>
    </row>
    <row r="4912" spans="1:23"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s="1">
        <v>85.35</v>
      </c>
      <c r="T4912" s="1">
        <v>2530.4</v>
      </c>
      <c r="U4912" t="s">
        <v>23</v>
      </c>
      <c r="V4912" t="str">
        <f>IF(ctable[[#This Row],[tenure]]&lt;=12, "Short",IF(ctable[[#This Row],[tenure]]&lt;=36,"Medium","Long"))</f>
        <v>Medium</v>
      </c>
      <c r="W4912">
        <f>IF(ctable[[#This Row],[Churn]]="Yes",1,0)</f>
        <v>1</v>
      </c>
    </row>
    <row r="4913" spans="1:23"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s="1">
        <v>84.8</v>
      </c>
      <c r="T4913" s="1">
        <v>6141.65</v>
      </c>
      <c r="U4913" t="s">
        <v>24</v>
      </c>
      <c r="V4913" t="str">
        <f>IF(ctable[[#This Row],[tenure]]&lt;=12, "Short",IF(ctable[[#This Row],[tenure]]&lt;=36,"Medium","Long"))</f>
        <v>Long</v>
      </c>
      <c r="W4913">
        <f>IF(ctable[[#This Row],[Churn]]="Yes",1,0)</f>
        <v>0</v>
      </c>
    </row>
    <row r="4914" spans="1:23"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s="1">
        <v>90.85</v>
      </c>
      <c r="T4914" s="1">
        <v>3186.7</v>
      </c>
      <c r="U4914" t="s">
        <v>23</v>
      </c>
      <c r="V4914" t="str">
        <f>IF(ctable[[#This Row],[tenure]]&lt;=12, "Short",IF(ctable[[#This Row],[tenure]]&lt;=36,"Medium","Long"))</f>
        <v>Medium</v>
      </c>
      <c r="W4914">
        <f>IF(ctable[[#This Row],[Churn]]="Yes",1,0)</f>
        <v>1</v>
      </c>
    </row>
    <row r="4915" spans="1:23"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s="1">
        <v>76.099999999999994</v>
      </c>
      <c r="T4915" s="1">
        <v>1054.8</v>
      </c>
      <c r="U4915" t="s">
        <v>24</v>
      </c>
      <c r="V4915" t="str">
        <f>IF(ctable[[#This Row],[tenure]]&lt;=12, "Short",IF(ctable[[#This Row],[tenure]]&lt;=36,"Medium","Long"))</f>
        <v>Medium</v>
      </c>
      <c r="W4915">
        <f>IF(ctable[[#This Row],[Churn]]="Yes",1,0)</f>
        <v>0</v>
      </c>
    </row>
    <row r="4916" spans="1:23"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s="1">
        <v>74.55</v>
      </c>
      <c r="T4916" s="1">
        <v>5430.65</v>
      </c>
      <c r="U4916" t="s">
        <v>24</v>
      </c>
      <c r="V4916" t="str">
        <f>IF(ctable[[#This Row],[tenure]]&lt;=12, "Short",IF(ctable[[#This Row],[tenure]]&lt;=36,"Medium","Long"))</f>
        <v>Long</v>
      </c>
      <c r="W4916">
        <f>IF(ctable[[#This Row],[Churn]]="Yes",1,0)</f>
        <v>0</v>
      </c>
    </row>
    <row r="4917" spans="1:23"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s="1">
        <v>39.200000000000003</v>
      </c>
      <c r="T4917" s="1">
        <v>849.9</v>
      </c>
      <c r="U4917" t="s">
        <v>24</v>
      </c>
      <c r="V4917" t="str">
        <f>IF(ctable[[#This Row],[tenure]]&lt;=12, "Short",IF(ctable[[#This Row],[tenure]]&lt;=36,"Medium","Long"))</f>
        <v>Medium</v>
      </c>
      <c r="W4917">
        <f>IF(ctable[[#This Row],[Churn]]="Yes",1,0)</f>
        <v>0</v>
      </c>
    </row>
    <row r="4918" spans="1:23"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s="1">
        <v>79.55</v>
      </c>
      <c r="T4918" s="1">
        <v>151.75</v>
      </c>
      <c r="U4918" t="s">
        <v>24</v>
      </c>
      <c r="V4918" t="str">
        <f>IF(ctable[[#This Row],[tenure]]&lt;=12, "Short",IF(ctable[[#This Row],[tenure]]&lt;=36,"Medium","Long"))</f>
        <v>Short</v>
      </c>
      <c r="W4918">
        <f>IF(ctable[[#This Row],[Churn]]="Yes",1,0)</f>
        <v>0</v>
      </c>
    </row>
    <row r="4919" spans="1:23"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s="1">
        <v>19.600000000000001</v>
      </c>
      <c r="T4919" s="1">
        <v>299.39999999999998</v>
      </c>
      <c r="U4919" t="s">
        <v>24</v>
      </c>
      <c r="V4919" t="str">
        <f>IF(ctable[[#This Row],[tenure]]&lt;=12, "Short",IF(ctable[[#This Row],[tenure]]&lt;=36,"Medium","Long"))</f>
        <v>Medium</v>
      </c>
      <c r="W4919">
        <f>IF(ctable[[#This Row],[Churn]]="Yes",1,0)</f>
        <v>0</v>
      </c>
    </row>
    <row r="4920" spans="1:23"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s="1">
        <v>19.55</v>
      </c>
      <c r="T4920" s="1">
        <v>1086.75</v>
      </c>
      <c r="U4920" t="s">
        <v>24</v>
      </c>
      <c r="V4920" t="str">
        <f>IF(ctable[[#This Row],[tenure]]&lt;=12, "Short",IF(ctable[[#This Row],[tenure]]&lt;=36,"Medium","Long"))</f>
        <v>Long</v>
      </c>
      <c r="W4920">
        <f>IF(ctable[[#This Row],[Churn]]="Yes",1,0)</f>
        <v>0</v>
      </c>
    </row>
    <row r="4921" spans="1:23"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s="1">
        <v>39.15</v>
      </c>
      <c r="T4921" s="1">
        <v>2692.75</v>
      </c>
      <c r="U4921" t="s">
        <v>24</v>
      </c>
      <c r="V4921" t="str">
        <f>IF(ctable[[#This Row],[tenure]]&lt;=12, "Short",IF(ctable[[#This Row],[tenure]]&lt;=36,"Medium","Long"))</f>
        <v>Long</v>
      </c>
      <c r="W4921">
        <f>IF(ctable[[#This Row],[Churn]]="Yes",1,0)</f>
        <v>0</v>
      </c>
    </row>
    <row r="4922" spans="1:23"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s="1">
        <v>20.100000000000001</v>
      </c>
      <c r="T4922" s="1">
        <v>1389.6</v>
      </c>
      <c r="U4922" t="s">
        <v>24</v>
      </c>
      <c r="V4922" t="str">
        <f>IF(ctable[[#This Row],[tenure]]&lt;=12, "Short",IF(ctable[[#This Row],[tenure]]&lt;=36,"Medium","Long"))</f>
        <v>Long</v>
      </c>
      <c r="W4922">
        <f>IF(ctable[[#This Row],[Churn]]="Yes",1,0)</f>
        <v>0</v>
      </c>
    </row>
    <row r="4923" spans="1:23"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s="1">
        <v>99.95</v>
      </c>
      <c r="T4923" s="1">
        <v>3767.4</v>
      </c>
      <c r="U4923" t="s">
        <v>24</v>
      </c>
      <c r="V4923" t="str">
        <f>IF(ctable[[#This Row],[tenure]]&lt;=12, "Short",IF(ctable[[#This Row],[tenure]]&lt;=36,"Medium","Long"))</f>
        <v>Long</v>
      </c>
      <c r="W4923">
        <f>IF(ctable[[#This Row],[Churn]]="Yes",1,0)</f>
        <v>0</v>
      </c>
    </row>
    <row r="4924" spans="1:23"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s="1">
        <v>59.8</v>
      </c>
      <c r="T4924" s="1">
        <v>3641.5</v>
      </c>
      <c r="U4924" t="s">
        <v>24</v>
      </c>
      <c r="V4924" t="str">
        <f>IF(ctable[[#This Row],[tenure]]&lt;=12, "Short",IF(ctable[[#This Row],[tenure]]&lt;=36,"Medium","Long"))</f>
        <v>Long</v>
      </c>
      <c r="W4924">
        <f>IF(ctable[[#This Row],[Churn]]="Yes",1,0)</f>
        <v>0</v>
      </c>
    </row>
    <row r="4925" spans="1:23"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s="1">
        <v>49.75</v>
      </c>
      <c r="T4925" s="1">
        <v>2535.5500000000002</v>
      </c>
      <c r="U4925" t="s">
        <v>24</v>
      </c>
      <c r="V4925" t="str">
        <f>IF(ctable[[#This Row],[tenure]]&lt;=12, "Short",IF(ctable[[#This Row],[tenure]]&lt;=36,"Medium","Long"))</f>
        <v>Long</v>
      </c>
      <c r="W4925">
        <f>IF(ctable[[#This Row],[Churn]]="Yes",1,0)</f>
        <v>0</v>
      </c>
    </row>
    <row r="4926" spans="1:23"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s="1">
        <v>35.75</v>
      </c>
      <c r="T4926" s="1">
        <v>35.75</v>
      </c>
      <c r="U4926" t="s">
        <v>23</v>
      </c>
      <c r="V4926" t="str">
        <f>IF(ctable[[#This Row],[tenure]]&lt;=12, "Short",IF(ctable[[#This Row],[tenure]]&lt;=36,"Medium","Long"))</f>
        <v>Short</v>
      </c>
      <c r="W4926">
        <f>IF(ctable[[#This Row],[Churn]]="Yes",1,0)</f>
        <v>1</v>
      </c>
    </row>
    <row r="4927" spans="1:23"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s="1">
        <v>108.5</v>
      </c>
      <c r="T4927" s="1">
        <v>6880.85</v>
      </c>
      <c r="U4927" t="s">
        <v>24</v>
      </c>
      <c r="V4927" t="str">
        <f>IF(ctable[[#This Row],[tenure]]&lt;=12, "Short",IF(ctable[[#This Row],[tenure]]&lt;=36,"Medium","Long"))</f>
        <v>Long</v>
      </c>
      <c r="W4927">
        <f>IF(ctable[[#This Row],[Churn]]="Yes",1,0)</f>
        <v>0</v>
      </c>
    </row>
    <row r="4928" spans="1:23"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s="1">
        <v>60.15</v>
      </c>
      <c r="T4928" s="1">
        <v>3753.2</v>
      </c>
      <c r="U4928" t="s">
        <v>24</v>
      </c>
      <c r="V4928" t="str">
        <f>IF(ctable[[#This Row],[tenure]]&lt;=12, "Short",IF(ctable[[#This Row],[tenure]]&lt;=36,"Medium","Long"))</f>
        <v>Long</v>
      </c>
      <c r="W4928">
        <f>IF(ctable[[#This Row],[Churn]]="Yes",1,0)</f>
        <v>0</v>
      </c>
    </row>
    <row r="4929" spans="1:23"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s="1">
        <v>19.05</v>
      </c>
      <c r="T4929" s="1">
        <v>637.54999999999995</v>
      </c>
      <c r="U4929" t="s">
        <v>24</v>
      </c>
      <c r="V4929" t="str">
        <f>IF(ctable[[#This Row],[tenure]]&lt;=12, "Short",IF(ctable[[#This Row],[tenure]]&lt;=36,"Medium","Long"))</f>
        <v>Medium</v>
      </c>
      <c r="W4929">
        <f>IF(ctable[[#This Row],[Churn]]="Yes",1,0)</f>
        <v>0</v>
      </c>
    </row>
    <row r="4930" spans="1:23"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s="1">
        <v>46</v>
      </c>
      <c r="T4930" s="1">
        <v>181.6</v>
      </c>
      <c r="U4930" t="s">
        <v>23</v>
      </c>
      <c r="V4930" t="str">
        <f>IF(ctable[[#This Row],[tenure]]&lt;=12, "Short",IF(ctable[[#This Row],[tenure]]&lt;=36,"Medium","Long"))</f>
        <v>Short</v>
      </c>
      <c r="W4930">
        <f>IF(ctable[[#This Row],[Churn]]="Yes",1,0)</f>
        <v>1</v>
      </c>
    </row>
    <row r="4931" spans="1:23"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s="1">
        <v>84</v>
      </c>
      <c r="T4931" s="1">
        <v>5329.55</v>
      </c>
      <c r="U4931" t="s">
        <v>24</v>
      </c>
      <c r="V4931" t="str">
        <f>IF(ctable[[#This Row],[tenure]]&lt;=12, "Short",IF(ctable[[#This Row],[tenure]]&lt;=36,"Medium","Long"))</f>
        <v>Long</v>
      </c>
      <c r="W4931">
        <f>IF(ctable[[#This Row],[Churn]]="Yes",1,0)</f>
        <v>0</v>
      </c>
    </row>
    <row r="4932" spans="1:23"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s="1">
        <v>44.55</v>
      </c>
      <c r="T4932" s="1">
        <v>44.55</v>
      </c>
      <c r="U4932" t="s">
        <v>24</v>
      </c>
      <c r="V4932" t="str">
        <f>IF(ctable[[#This Row],[tenure]]&lt;=12, "Short",IF(ctable[[#This Row],[tenure]]&lt;=36,"Medium","Long"))</f>
        <v>Short</v>
      </c>
      <c r="W4932">
        <f>IF(ctable[[#This Row],[Churn]]="Yes",1,0)</f>
        <v>0</v>
      </c>
    </row>
    <row r="4933" spans="1:23"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s="1">
        <v>103.45</v>
      </c>
      <c r="T4933" s="1">
        <v>1539.8</v>
      </c>
      <c r="U4933" t="s">
        <v>24</v>
      </c>
      <c r="V4933" t="str">
        <f>IF(ctable[[#This Row],[tenure]]&lt;=12, "Short",IF(ctable[[#This Row],[tenure]]&lt;=36,"Medium","Long"))</f>
        <v>Medium</v>
      </c>
      <c r="W4933">
        <f>IF(ctable[[#This Row],[Churn]]="Yes",1,0)</f>
        <v>0</v>
      </c>
    </row>
    <row r="4934" spans="1:23"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s="1">
        <v>80.650000000000006</v>
      </c>
      <c r="T4934" s="1">
        <v>2209.75</v>
      </c>
      <c r="U4934" t="s">
        <v>24</v>
      </c>
      <c r="V4934" t="str">
        <f>IF(ctable[[#This Row],[tenure]]&lt;=12, "Short",IF(ctable[[#This Row],[tenure]]&lt;=36,"Medium","Long"))</f>
        <v>Medium</v>
      </c>
      <c r="W4934">
        <f>IF(ctable[[#This Row],[Churn]]="Yes",1,0)</f>
        <v>0</v>
      </c>
    </row>
    <row r="4935" spans="1:23"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s="1">
        <v>57.2</v>
      </c>
      <c r="T4935" s="1">
        <v>223.75</v>
      </c>
      <c r="U4935" t="s">
        <v>24</v>
      </c>
      <c r="V4935" t="str">
        <f>IF(ctable[[#This Row],[tenure]]&lt;=12, "Short",IF(ctable[[#This Row],[tenure]]&lt;=36,"Medium","Long"))</f>
        <v>Short</v>
      </c>
      <c r="W4935">
        <f>IF(ctable[[#This Row],[Churn]]="Yes",1,0)</f>
        <v>0</v>
      </c>
    </row>
    <row r="4936" spans="1:23"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s="1">
        <v>110.75</v>
      </c>
      <c r="T4936" s="1">
        <v>7751.7</v>
      </c>
      <c r="U4936" t="s">
        <v>24</v>
      </c>
      <c r="V4936" t="str">
        <f>IF(ctable[[#This Row],[tenure]]&lt;=12, "Short",IF(ctable[[#This Row],[tenure]]&lt;=36,"Medium","Long"))</f>
        <v>Long</v>
      </c>
      <c r="W4936">
        <f>IF(ctable[[#This Row],[Churn]]="Yes",1,0)</f>
        <v>0</v>
      </c>
    </row>
    <row r="4937" spans="1:23"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s="1">
        <v>24.7</v>
      </c>
      <c r="T4937" s="1">
        <v>1174.3499999999999</v>
      </c>
      <c r="U4937" t="s">
        <v>24</v>
      </c>
      <c r="V4937" t="str">
        <f>IF(ctable[[#This Row],[tenure]]&lt;=12, "Short",IF(ctable[[#This Row],[tenure]]&lt;=36,"Medium","Long"))</f>
        <v>Long</v>
      </c>
      <c r="W4937">
        <f>IF(ctable[[#This Row],[Churn]]="Yes",1,0)</f>
        <v>0</v>
      </c>
    </row>
    <row r="4938" spans="1:23"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s="1">
        <v>97.05</v>
      </c>
      <c r="T4938" s="1">
        <v>4385.05</v>
      </c>
      <c r="U4938" t="s">
        <v>24</v>
      </c>
      <c r="V4938" t="str">
        <f>IF(ctable[[#This Row],[tenure]]&lt;=12, "Short",IF(ctable[[#This Row],[tenure]]&lt;=36,"Medium","Long"))</f>
        <v>Long</v>
      </c>
      <c r="W4938">
        <f>IF(ctable[[#This Row],[Churn]]="Yes",1,0)</f>
        <v>0</v>
      </c>
    </row>
    <row r="4939" spans="1:23"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s="1">
        <v>76.349999999999994</v>
      </c>
      <c r="T4939" s="1">
        <v>2606.35</v>
      </c>
      <c r="U4939" t="s">
        <v>24</v>
      </c>
      <c r="V4939" t="str">
        <f>IF(ctable[[#This Row],[tenure]]&lt;=12, "Short",IF(ctable[[#This Row],[tenure]]&lt;=36,"Medium","Long"))</f>
        <v>Medium</v>
      </c>
      <c r="W4939">
        <f>IF(ctable[[#This Row],[Churn]]="Yes",1,0)</f>
        <v>0</v>
      </c>
    </row>
    <row r="4940" spans="1:23"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s="1">
        <v>89.4</v>
      </c>
      <c r="T4940" s="1">
        <v>1539.45</v>
      </c>
      <c r="U4940" t="s">
        <v>23</v>
      </c>
      <c r="V4940" t="str">
        <f>IF(ctable[[#This Row],[tenure]]&lt;=12, "Short",IF(ctable[[#This Row],[tenure]]&lt;=36,"Medium","Long"))</f>
        <v>Medium</v>
      </c>
      <c r="W4940">
        <f>IF(ctable[[#This Row],[Churn]]="Yes",1,0)</f>
        <v>1</v>
      </c>
    </row>
    <row r="4941" spans="1:23"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s="1">
        <v>18.899999999999999</v>
      </c>
      <c r="T4941" s="1">
        <v>18.899999999999999</v>
      </c>
      <c r="U4941" t="s">
        <v>24</v>
      </c>
      <c r="V4941" t="str">
        <f>IF(ctable[[#This Row],[tenure]]&lt;=12, "Short",IF(ctable[[#This Row],[tenure]]&lt;=36,"Medium","Long"))</f>
        <v>Short</v>
      </c>
      <c r="W4941">
        <f>IF(ctable[[#This Row],[Churn]]="Yes",1,0)</f>
        <v>0</v>
      </c>
    </row>
    <row r="4942" spans="1:23"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s="1">
        <v>74.45</v>
      </c>
      <c r="T4942" s="1">
        <v>1261.3499999999999</v>
      </c>
      <c r="U4942" t="s">
        <v>24</v>
      </c>
      <c r="V4942" t="str">
        <f>IF(ctable[[#This Row],[tenure]]&lt;=12, "Short",IF(ctable[[#This Row],[tenure]]&lt;=36,"Medium","Long"))</f>
        <v>Medium</v>
      </c>
      <c r="W4942">
        <f>IF(ctable[[#This Row],[Churn]]="Yes",1,0)</f>
        <v>0</v>
      </c>
    </row>
    <row r="4943" spans="1:23"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s="1">
        <v>19.8</v>
      </c>
      <c r="T4943" s="1">
        <v>58.15</v>
      </c>
      <c r="U4943" t="s">
        <v>23</v>
      </c>
      <c r="V4943" t="str">
        <f>IF(ctable[[#This Row],[tenure]]&lt;=12, "Short",IF(ctable[[#This Row],[tenure]]&lt;=36,"Medium","Long"))</f>
        <v>Short</v>
      </c>
      <c r="W4943">
        <f>IF(ctable[[#This Row],[Churn]]="Yes",1,0)</f>
        <v>1</v>
      </c>
    </row>
    <row r="4944" spans="1:23"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s="1">
        <v>50.9</v>
      </c>
      <c r="T4944" s="1">
        <v>225.6</v>
      </c>
      <c r="U4944" t="s">
        <v>23</v>
      </c>
      <c r="V4944" t="str">
        <f>IF(ctable[[#This Row],[tenure]]&lt;=12, "Short",IF(ctable[[#This Row],[tenure]]&lt;=36,"Medium","Long"))</f>
        <v>Short</v>
      </c>
      <c r="W4944">
        <f>IF(ctable[[#This Row],[Churn]]="Yes",1,0)</f>
        <v>1</v>
      </c>
    </row>
    <row r="4945" spans="1:23"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s="1">
        <v>84.4</v>
      </c>
      <c r="T4945" s="1">
        <v>5969.3</v>
      </c>
      <c r="U4945" t="s">
        <v>24</v>
      </c>
      <c r="V4945" t="str">
        <f>IF(ctable[[#This Row],[tenure]]&lt;=12, "Short",IF(ctable[[#This Row],[tenure]]&lt;=36,"Medium","Long"))</f>
        <v>Long</v>
      </c>
      <c r="W4945">
        <f>IF(ctable[[#This Row],[Churn]]="Yes",1,0)</f>
        <v>0</v>
      </c>
    </row>
    <row r="4946" spans="1:23"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s="1">
        <v>24.4</v>
      </c>
      <c r="T4946" s="1">
        <v>253.9</v>
      </c>
      <c r="U4946" t="s">
        <v>24</v>
      </c>
      <c r="V4946" t="str">
        <f>IF(ctable[[#This Row],[tenure]]&lt;=12, "Short",IF(ctable[[#This Row],[tenure]]&lt;=36,"Medium","Long"))</f>
        <v>Short</v>
      </c>
      <c r="W4946">
        <f>IF(ctable[[#This Row],[Churn]]="Yes",1,0)</f>
        <v>0</v>
      </c>
    </row>
    <row r="4947" spans="1:23"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s="1">
        <v>20.05</v>
      </c>
      <c r="T4947" s="1">
        <v>400</v>
      </c>
      <c r="U4947" t="s">
        <v>24</v>
      </c>
      <c r="V4947" t="str">
        <f>IF(ctable[[#This Row],[tenure]]&lt;=12, "Short",IF(ctable[[#This Row],[tenure]]&lt;=36,"Medium","Long"))</f>
        <v>Medium</v>
      </c>
      <c r="W4947">
        <f>IF(ctable[[#This Row],[Churn]]="Yes",1,0)</f>
        <v>0</v>
      </c>
    </row>
    <row r="4948" spans="1:23"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s="1">
        <v>81</v>
      </c>
      <c r="T4948" s="1">
        <v>340.85</v>
      </c>
      <c r="U4948" t="s">
        <v>23</v>
      </c>
      <c r="V4948" t="str">
        <f>IF(ctable[[#This Row],[tenure]]&lt;=12, "Short",IF(ctable[[#This Row],[tenure]]&lt;=36,"Medium","Long"))</f>
        <v>Short</v>
      </c>
      <c r="W4948">
        <f>IF(ctable[[#This Row],[Churn]]="Yes",1,0)</f>
        <v>1</v>
      </c>
    </row>
    <row r="4949" spans="1:23"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s="1">
        <v>98.35</v>
      </c>
      <c r="T4949" s="1">
        <v>2515.3000000000002</v>
      </c>
      <c r="U4949" t="s">
        <v>23</v>
      </c>
      <c r="V4949" t="str">
        <f>IF(ctable[[#This Row],[tenure]]&lt;=12, "Short",IF(ctable[[#This Row],[tenure]]&lt;=36,"Medium","Long"))</f>
        <v>Medium</v>
      </c>
      <c r="W4949">
        <f>IF(ctable[[#This Row],[Churn]]="Yes",1,0)</f>
        <v>1</v>
      </c>
    </row>
    <row r="4950" spans="1:23"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s="1">
        <v>55.5</v>
      </c>
      <c r="T4950" s="1">
        <v>227.35</v>
      </c>
      <c r="U4950" t="s">
        <v>24</v>
      </c>
      <c r="V4950" t="str">
        <f>IF(ctable[[#This Row],[tenure]]&lt;=12, "Short",IF(ctable[[#This Row],[tenure]]&lt;=36,"Medium","Long"))</f>
        <v>Short</v>
      </c>
      <c r="W4950">
        <f>IF(ctable[[#This Row],[Churn]]="Yes",1,0)</f>
        <v>0</v>
      </c>
    </row>
    <row r="4951" spans="1:23"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s="1">
        <v>51</v>
      </c>
      <c r="T4951" s="1">
        <v>305.95</v>
      </c>
      <c r="U4951" t="s">
        <v>23</v>
      </c>
      <c r="V4951" t="str">
        <f>IF(ctable[[#This Row],[tenure]]&lt;=12, "Short",IF(ctable[[#This Row],[tenure]]&lt;=36,"Medium","Long"))</f>
        <v>Short</v>
      </c>
      <c r="W4951">
        <f>IF(ctable[[#This Row],[Churn]]="Yes",1,0)</f>
        <v>1</v>
      </c>
    </row>
    <row r="4952" spans="1:23"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s="1">
        <v>91.65</v>
      </c>
      <c r="T4952" s="1">
        <v>365.4</v>
      </c>
      <c r="U4952" t="s">
        <v>23</v>
      </c>
      <c r="V4952" t="str">
        <f>IF(ctable[[#This Row],[tenure]]&lt;=12, "Short",IF(ctable[[#This Row],[tenure]]&lt;=36,"Medium","Long"))</f>
        <v>Short</v>
      </c>
      <c r="W4952">
        <f>IF(ctable[[#This Row],[Churn]]="Yes",1,0)</f>
        <v>1</v>
      </c>
    </row>
    <row r="4953" spans="1:23"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s="1">
        <v>84.3</v>
      </c>
      <c r="T4953" s="1">
        <v>2357.75</v>
      </c>
      <c r="U4953" t="s">
        <v>24</v>
      </c>
      <c r="V4953" t="str">
        <f>IF(ctable[[#This Row],[tenure]]&lt;=12, "Short",IF(ctable[[#This Row],[tenure]]&lt;=36,"Medium","Long"))</f>
        <v>Medium</v>
      </c>
      <c r="W4953">
        <f>IF(ctable[[#This Row],[Churn]]="Yes",1,0)</f>
        <v>0</v>
      </c>
    </row>
    <row r="4954" spans="1:23"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s="1">
        <v>100.2</v>
      </c>
      <c r="T4954" s="1">
        <v>198.5</v>
      </c>
      <c r="U4954" t="s">
        <v>24</v>
      </c>
      <c r="V4954" t="str">
        <f>IF(ctable[[#This Row],[tenure]]&lt;=12, "Short",IF(ctable[[#This Row],[tenure]]&lt;=36,"Medium","Long"))</f>
        <v>Short</v>
      </c>
      <c r="W4954">
        <f>IF(ctable[[#This Row],[Churn]]="Yes",1,0)</f>
        <v>0</v>
      </c>
    </row>
    <row r="4955" spans="1:23"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s="1">
        <v>19.399999999999999</v>
      </c>
      <c r="T4955" s="1">
        <v>554.25</v>
      </c>
      <c r="U4955" t="s">
        <v>24</v>
      </c>
      <c r="V4955" t="str">
        <f>IF(ctable[[#This Row],[tenure]]&lt;=12, "Short",IF(ctable[[#This Row],[tenure]]&lt;=36,"Medium","Long"))</f>
        <v>Medium</v>
      </c>
      <c r="W4955">
        <f>IF(ctable[[#This Row],[Churn]]="Yes",1,0)</f>
        <v>0</v>
      </c>
    </row>
    <row r="4956" spans="1:23"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s="1">
        <v>90.85</v>
      </c>
      <c r="T4956" s="1">
        <v>90.85</v>
      </c>
      <c r="U4956" t="s">
        <v>23</v>
      </c>
      <c r="V4956" t="str">
        <f>IF(ctable[[#This Row],[tenure]]&lt;=12, "Short",IF(ctable[[#This Row],[tenure]]&lt;=36,"Medium","Long"))</f>
        <v>Short</v>
      </c>
      <c r="W4956">
        <f>IF(ctable[[#This Row],[Churn]]="Yes",1,0)</f>
        <v>1</v>
      </c>
    </row>
    <row r="4957" spans="1:23"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s="1">
        <v>69.400000000000006</v>
      </c>
      <c r="T4957" s="1">
        <v>69.400000000000006</v>
      </c>
      <c r="U4957" t="s">
        <v>23</v>
      </c>
      <c r="V4957" t="str">
        <f>IF(ctable[[#This Row],[tenure]]&lt;=12, "Short",IF(ctable[[#This Row],[tenure]]&lt;=36,"Medium","Long"))</f>
        <v>Short</v>
      </c>
      <c r="W4957">
        <f>IF(ctable[[#This Row],[Churn]]="Yes",1,0)</f>
        <v>1</v>
      </c>
    </row>
    <row r="4958" spans="1:23"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s="1">
        <v>94.45</v>
      </c>
      <c r="T4958" s="1">
        <v>742.95</v>
      </c>
      <c r="U4958" t="s">
        <v>23</v>
      </c>
      <c r="V4958" t="str">
        <f>IF(ctable[[#This Row],[tenure]]&lt;=12, "Short",IF(ctable[[#This Row],[tenure]]&lt;=36,"Medium","Long"))</f>
        <v>Short</v>
      </c>
      <c r="W4958">
        <f>IF(ctable[[#This Row],[Churn]]="Yes",1,0)</f>
        <v>1</v>
      </c>
    </row>
    <row r="4959" spans="1:23"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s="1">
        <v>20.399999999999999</v>
      </c>
      <c r="T4959" s="1">
        <v>251.65</v>
      </c>
      <c r="U4959" t="s">
        <v>24</v>
      </c>
      <c r="V4959" t="str">
        <f>IF(ctable[[#This Row],[tenure]]&lt;=12, "Short",IF(ctable[[#This Row],[tenure]]&lt;=36,"Medium","Long"))</f>
        <v>Medium</v>
      </c>
      <c r="W4959">
        <f>IF(ctable[[#This Row],[Churn]]="Yes",1,0)</f>
        <v>0</v>
      </c>
    </row>
    <row r="4960" spans="1:23"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s="1">
        <v>94.75</v>
      </c>
      <c r="T4960" s="1">
        <v>5597.65</v>
      </c>
      <c r="U4960" t="s">
        <v>24</v>
      </c>
      <c r="V4960" t="str">
        <f>IF(ctable[[#This Row],[tenure]]&lt;=12, "Short",IF(ctable[[#This Row],[tenure]]&lt;=36,"Medium","Long"))</f>
        <v>Long</v>
      </c>
      <c r="W4960">
        <f>IF(ctable[[#This Row],[Churn]]="Yes",1,0)</f>
        <v>0</v>
      </c>
    </row>
    <row r="4961" spans="1:23"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s="1">
        <v>20.149999999999999</v>
      </c>
      <c r="T4961" s="1">
        <v>20.149999999999999</v>
      </c>
      <c r="U4961" t="s">
        <v>23</v>
      </c>
      <c r="V4961" t="str">
        <f>IF(ctable[[#This Row],[tenure]]&lt;=12, "Short",IF(ctable[[#This Row],[tenure]]&lt;=36,"Medium","Long"))</f>
        <v>Short</v>
      </c>
      <c r="W4961">
        <f>IF(ctable[[#This Row],[Churn]]="Yes",1,0)</f>
        <v>1</v>
      </c>
    </row>
    <row r="4962" spans="1:23"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s="1">
        <v>95.7</v>
      </c>
      <c r="T4962" s="1">
        <v>4816.7</v>
      </c>
      <c r="U4962" t="s">
        <v>23</v>
      </c>
      <c r="V4962" t="str">
        <f>IF(ctable[[#This Row],[tenure]]&lt;=12, "Short",IF(ctable[[#This Row],[tenure]]&lt;=36,"Medium","Long"))</f>
        <v>Long</v>
      </c>
      <c r="W4962">
        <f>IF(ctable[[#This Row],[Churn]]="Yes",1,0)</f>
        <v>1</v>
      </c>
    </row>
    <row r="4963" spans="1:23"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s="1">
        <v>44.35</v>
      </c>
      <c r="T4963" s="1">
        <v>768.05</v>
      </c>
      <c r="U4963" t="s">
        <v>24</v>
      </c>
      <c r="V4963" t="str">
        <f>IF(ctable[[#This Row],[tenure]]&lt;=12, "Short",IF(ctable[[#This Row],[tenure]]&lt;=36,"Medium","Long"))</f>
        <v>Medium</v>
      </c>
      <c r="W4963">
        <f>IF(ctable[[#This Row],[Churn]]="Yes",1,0)</f>
        <v>0</v>
      </c>
    </row>
    <row r="4964" spans="1:23"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s="1">
        <v>74.55</v>
      </c>
      <c r="T4964" s="1">
        <v>1215.8</v>
      </c>
      <c r="U4964" t="s">
        <v>24</v>
      </c>
      <c r="V4964" t="str">
        <f>IF(ctable[[#This Row],[tenure]]&lt;=12, "Short",IF(ctable[[#This Row],[tenure]]&lt;=36,"Medium","Long"))</f>
        <v>Medium</v>
      </c>
      <c r="W4964">
        <f>IF(ctable[[#This Row],[Churn]]="Yes",1,0)</f>
        <v>0</v>
      </c>
    </row>
    <row r="4965" spans="1:23"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s="1">
        <v>73.599999999999994</v>
      </c>
      <c r="T4965" s="1">
        <v>3522.65</v>
      </c>
      <c r="U4965" t="s">
        <v>24</v>
      </c>
      <c r="V4965" t="str">
        <f>IF(ctable[[#This Row],[tenure]]&lt;=12, "Short",IF(ctable[[#This Row],[tenure]]&lt;=36,"Medium","Long"))</f>
        <v>Long</v>
      </c>
      <c r="W4965">
        <f>IF(ctable[[#This Row],[Churn]]="Yes",1,0)</f>
        <v>0</v>
      </c>
    </row>
    <row r="4966" spans="1:23"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s="1">
        <v>74.95</v>
      </c>
      <c r="T4966" s="1">
        <v>1834.95</v>
      </c>
      <c r="U4966" t="s">
        <v>23</v>
      </c>
      <c r="V4966" t="str">
        <f>IF(ctable[[#This Row],[tenure]]&lt;=12, "Short",IF(ctable[[#This Row],[tenure]]&lt;=36,"Medium","Long"))</f>
        <v>Medium</v>
      </c>
      <c r="W4966">
        <f>IF(ctable[[#This Row],[Churn]]="Yes",1,0)</f>
        <v>1</v>
      </c>
    </row>
    <row r="4967" spans="1:23"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s="1">
        <v>47.95</v>
      </c>
      <c r="T4967" s="1">
        <v>305.10000000000002</v>
      </c>
      <c r="U4967" t="s">
        <v>23</v>
      </c>
      <c r="V4967" t="str">
        <f>IF(ctable[[#This Row],[tenure]]&lt;=12, "Short",IF(ctable[[#This Row],[tenure]]&lt;=36,"Medium","Long"))</f>
        <v>Short</v>
      </c>
      <c r="W4967">
        <f>IF(ctable[[#This Row],[Churn]]="Yes",1,0)</f>
        <v>1</v>
      </c>
    </row>
    <row r="4968" spans="1:23"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s="1">
        <v>50.1</v>
      </c>
      <c r="T4968" s="1">
        <v>910.45</v>
      </c>
      <c r="U4968" t="s">
        <v>24</v>
      </c>
      <c r="V4968" t="str">
        <f>IF(ctable[[#This Row],[tenure]]&lt;=12, "Short",IF(ctable[[#This Row],[tenure]]&lt;=36,"Medium","Long"))</f>
        <v>Medium</v>
      </c>
      <c r="W4968">
        <f>IF(ctable[[#This Row],[Churn]]="Yes",1,0)</f>
        <v>0</v>
      </c>
    </row>
    <row r="4969" spans="1:23"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s="1">
        <v>63.6</v>
      </c>
      <c r="T4969" s="1">
        <v>155.65</v>
      </c>
      <c r="U4969" t="s">
        <v>23</v>
      </c>
      <c r="V4969" t="str">
        <f>IF(ctable[[#This Row],[tenure]]&lt;=12, "Short",IF(ctable[[#This Row],[tenure]]&lt;=36,"Medium","Long"))</f>
        <v>Short</v>
      </c>
      <c r="W4969">
        <f>IF(ctable[[#This Row],[Churn]]="Yes",1,0)</f>
        <v>1</v>
      </c>
    </row>
    <row r="4970" spans="1:23"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s="1">
        <v>53</v>
      </c>
      <c r="T4970" s="1">
        <v>3656.25</v>
      </c>
      <c r="U4970" t="s">
        <v>24</v>
      </c>
      <c r="V4970" t="str">
        <f>IF(ctable[[#This Row],[tenure]]&lt;=12, "Short",IF(ctable[[#This Row],[tenure]]&lt;=36,"Medium","Long"))</f>
        <v>Long</v>
      </c>
      <c r="W4970">
        <f>IF(ctable[[#This Row],[Churn]]="Yes",1,0)</f>
        <v>0</v>
      </c>
    </row>
    <row r="4971" spans="1:23"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s="1">
        <v>19.850000000000001</v>
      </c>
      <c r="T4971" s="1">
        <v>52</v>
      </c>
      <c r="U4971" t="s">
        <v>24</v>
      </c>
      <c r="V4971" t="str">
        <f>IF(ctable[[#This Row],[tenure]]&lt;=12, "Short",IF(ctable[[#This Row],[tenure]]&lt;=36,"Medium","Long"))</f>
        <v>Short</v>
      </c>
      <c r="W4971">
        <f>IF(ctable[[#This Row],[Churn]]="Yes",1,0)</f>
        <v>0</v>
      </c>
    </row>
    <row r="4972" spans="1:23"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s="1">
        <v>24.35</v>
      </c>
      <c r="T4972" s="1">
        <v>150.85</v>
      </c>
      <c r="U4972" t="s">
        <v>24</v>
      </c>
      <c r="V4972" t="str">
        <f>IF(ctable[[#This Row],[tenure]]&lt;=12, "Short",IF(ctable[[#This Row],[tenure]]&lt;=36,"Medium","Long"))</f>
        <v>Short</v>
      </c>
      <c r="W4972">
        <f>IF(ctable[[#This Row],[Churn]]="Yes",1,0)</f>
        <v>0</v>
      </c>
    </row>
    <row r="4973" spans="1:23"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s="1">
        <v>19.55</v>
      </c>
      <c r="T4973" s="1">
        <v>389.25</v>
      </c>
      <c r="U4973" t="s">
        <v>24</v>
      </c>
      <c r="V4973" t="str">
        <f>IF(ctable[[#This Row],[tenure]]&lt;=12, "Short",IF(ctable[[#This Row],[tenure]]&lt;=36,"Medium","Long"))</f>
        <v>Medium</v>
      </c>
      <c r="W4973">
        <f>IF(ctable[[#This Row],[Churn]]="Yes",1,0)</f>
        <v>0</v>
      </c>
    </row>
    <row r="4974" spans="1:23"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s="1">
        <v>25.05</v>
      </c>
      <c r="T4974" s="1">
        <v>1873.7</v>
      </c>
      <c r="U4974" t="s">
        <v>24</v>
      </c>
      <c r="V4974" t="str">
        <f>IF(ctable[[#This Row],[tenure]]&lt;=12, "Short",IF(ctable[[#This Row],[tenure]]&lt;=36,"Medium","Long"))</f>
        <v>Long</v>
      </c>
      <c r="W4974">
        <f>IF(ctable[[#This Row],[Churn]]="Yes",1,0)</f>
        <v>0</v>
      </c>
    </row>
    <row r="4975" spans="1:23"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s="1">
        <v>93.8</v>
      </c>
      <c r="T4975" s="1">
        <v>1261</v>
      </c>
      <c r="U4975" t="s">
        <v>24</v>
      </c>
      <c r="V4975" t="str">
        <f>IF(ctable[[#This Row],[tenure]]&lt;=12, "Short",IF(ctable[[#This Row],[tenure]]&lt;=36,"Medium","Long"))</f>
        <v>Medium</v>
      </c>
      <c r="W4975">
        <f>IF(ctable[[#This Row],[Churn]]="Yes",1,0)</f>
        <v>0</v>
      </c>
    </row>
    <row r="4976" spans="1:23"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s="1">
        <v>36.85</v>
      </c>
      <c r="T4976" s="1">
        <v>108.7</v>
      </c>
      <c r="U4976" t="s">
        <v>23</v>
      </c>
      <c r="V4976" t="str">
        <f>IF(ctable[[#This Row],[tenure]]&lt;=12, "Short",IF(ctable[[#This Row],[tenure]]&lt;=36,"Medium","Long"))</f>
        <v>Short</v>
      </c>
      <c r="W4976">
        <f>IF(ctable[[#This Row],[Churn]]="Yes",1,0)</f>
        <v>1</v>
      </c>
    </row>
    <row r="4977" spans="1:23"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s="1">
        <v>103.75</v>
      </c>
      <c r="T4977" s="1">
        <v>7346.2</v>
      </c>
      <c r="U4977" t="s">
        <v>24</v>
      </c>
      <c r="V4977" t="str">
        <f>IF(ctable[[#This Row],[tenure]]&lt;=12, "Short",IF(ctable[[#This Row],[tenure]]&lt;=36,"Medium","Long"))</f>
        <v>Long</v>
      </c>
      <c r="W4977">
        <f>IF(ctable[[#This Row],[Churn]]="Yes",1,0)</f>
        <v>0</v>
      </c>
    </row>
    <row r="4978" spans="1:23"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s="1">
        <v>56.75</v>
      </c>
      <c r="T4978" s="1">
        <v>3708.4</v>
      </c>
      <c r="U4978" t="s">
        <v>24</v>
      </c>
      <c r="V4978" t="str">
        <f>IF(ctable[[#This Row],[tenure]]&lt;=12, "Short",IF(ctable[[#This Row],[tenure]]&lt;=36,"Medium","Long"))</f>
        <v>Long</v>
      </c>
      <c r="W4978">
        <f>IF(ctable[[#This Row],[Churn]]="Yes",1,0)</f>
        <v>0</v>
      </c>
    </row>
    <row r="4979" spans="1:23"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s="1">
        <v>20.8</v>
      </c>
      <c r="T4979" s="1">
        <v>469.65</v>
      </c>
      <c r="U4979" t="s">
        <v>24</v>
      </c>
      <c r="V4979" t="str">
        <f>IF(ctable[[#This Row],[tenure]]&lt;=12, "Short",IF(ctable[[#This Row],[tenure]]&lt;=36,"Medium","Long"))</f>
        <v>Medium</v>
      </c>
      <c r="W4979">
        <f>IF(ctable[[#This Row],[Churn]]="Yes",1,0)</f>
        <v>0</v>
      </c>
    </row>
    <row r="4980" spans="1:23"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s="1">
        <v>44.1</v>
      </c>
      <c r="T4980" s="1">
        <v>44.1</v>
      </c>
      <c r="U4980" t="s">
        <v>23</v>
      </c>
      <c r="V4980" t="str">
        <f>IF(ctable[[#This Row],[tenure]]&lt;=12, "Short",IF(ctable[[#This Row],[tenure]]&lt;=36,"Medium","Long"))</f>
        <v>Short</v>
      </c>
      <c r="W4980">
        <f>IF(ctable[[#This Row],[Churn]]="Yes",1,0)</f>
        <v>1</v>
      </c>
    </row>
    <row r="4981" spans="1:23"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s="1">
        <v>24.45</v>
      </c>
      <c r="T4981" s="1">
        <v>1385.85</v>
      </c>
      <c r="U4981" t="s">
        <v>24</v>
      </c>
      <c r="V4981" t="str">
        <f>IF(ctable[[#This Row],[tenure]]&lt;=12, "Short",IF(ctable[[#This Row],[tenure]]&lt;=36,"Medium","Long"))</f>
        <v>Long</v>
      </c>
      <c r="W4981">
        <f>IF(ctable[[#This Row],[Churn]]="Yes",1,0)</f>
        <v>0</v>
      </c>
    </row>
    <row r="4982" spans="1:23"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s="1">
        <v>25.6</v>
      </c>
      <c r="T4982" s="1">
        <v>548.79999999999995</v>
      </c>
      <c r="U4982" t="s">
        <v>24</v>
      </c>
      <c r="V4982" t="str">
        <f>IF(ctable[[#This Row],[tenure]]&lt;=12, "Short",IF(ctable[[#This Row],[tenure]]&lt;=36,"Medium","Long"))</f>
        <v>Medium</v>
      </c>
      <c r="W4982">
        <f>IF(ctable[[#This Row],[Churn]]="Yes",1,0)</f>
        <v>0</v>
      </c>
    </row>
    <row r="4983" spans="1:23"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s="1">
        <v>50.75</v>
      </c>
      <c r="T4983" s="1">
        <v>712.75</v>
      </c>
      <c r="U4983" t="s">
        <v>23</v>
      </c>
      <c r="V4983" t="str">
        <f>IF(ctable[[#This Row],[tenure]]&lt;=12, "Short",IF(ctable[[#This Row],[tenure]]&lt;=36,"Medium","Long"))</f>
        <v>Medium</v>
      </c>
      <c r="W4983">
        <f>IF(ctable[[#This Row],[Churn]]="Yes",1,0)</f>
        <v>1</v>
      </c>
    </row>
    <row r="4984" spans="1:23"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s="1">
        <v>104.4</v>
      </c>
      <c r="T4984" s="1">
        <v>6405</v>
      </c>
      <c r="U4984" t="s">
        <v>23</v>
      </c>
      <c r="V4984" t="str">
        <f>IF(ctable[[#This Row],[tenure]]&lt;=12, "Short",IF(ctable[[#This Row],[tenure]]&lt;=36,"Medium","Long"))</f>
        <v>Long</v>
      </c>
      <c r="W4984">
        <f>IF(ctable[[#This Row],[Churn]]="Yes",1,0)</f>
        <v>1</v>
      </c>
    </row>
    <row r="4985" spans="1:23"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s="1">
        <v>39.299999999999997</v>
      </c>
      <c r="T4985" s="1">
        <v>1637.4</v>
      </c>
      <c r="U4985" t="s">
        <v>23</v>
      </c>
      <c r="V4985" t="str">
        <f>IF(ctable[[#This Row],[tenure]]&lt;=12, "Short",IF(ctable[[#This Row],[tenure]]&lt;=36,"Medium","Long"))</f>
        <v>Long</v>
      </c>
      <c r="W4985">
        <f>IF(ctable[[#This Row],[Churn]]="Yes",1,0)</f>
        <v>1</v>
      </c>
    </row>
    <row r="4986" spans="1:23"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s="1">
        <v>59.65</v>
      </c>
      <c r="T4986" s="1">
        <v>2536.5500000000002</v>
      </c>
      <c r="U4986" t="s">
        <v>24</v>
      </c>
      <c r="V4986" t="str">
        <f>IF(ctable[[#This Row],[tenure]]&lt;=12, "Short",IF(ctable[[#This Row],[tenure]]&lt;=36,"Medium","Long"))</f>
        <v>Long</v>
      </c>
      <c r="W4986">
        <f>IF(ctable[[#This Row],[Churn]]="Yes",1,0)</f>
        <v>0</v>
      </c>
    </row>
    <row r="4987" spans="1:23"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s="1">
        <v>83.3</v>
      </c>
      <c r="T4987" s="1">
        <v>6042.7</v>
      </c>
      <c r="U4987" t="s">
        <v>24</v>
      </c>
      <c r="V4987" t="str">
        <f>IF(ctable[[#This Row],[tenure]]&lt;=12, "Short",IF(ctable[[#This Row],[tenure]]&lt;=36,"Medium","Long"))</f>
        <v>Long</v>
      </c>
      <c r="W4987">
        <f>IF(ctable[[#This Row],[Churn]]="Yes",1,0)</f>
        <v>0</v>
      </c>
    </row>
    <row r="4988" spans="1:23"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s="1">
        <v>79.55</v>
      </c>
      <c r="T4988" s="1">
        <v>958.25</v>
      </c>
      <c r="U4988" t="s">
        <v>24</v>
      </c>
      <c r="V4988" t="str">
        <f>IF(ctable[[#This Row],[tenure]]&lt;=12, "Short",IF(ctable[[#This Row],[tenure]]&lt;=36,"Medium","Long"))</f>
        <v>Short</v>
      </c>
      <c r="W4988">
        <f>IF(ctable[[#This Row],[Churn]]="Yes",1,0)</f>
        <v>0</v>
      </c>
    </row>
    <row r="4989" spans="1:23"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s="1">
        <v>24.45</v>
      </c>
      <c r="T4989" s="1">
        <v>1730.65</v>
      </c>
      <c r="U4989" t="s">
        <v>24</v>
      </c>
      <c r="V4989" t="str">
        <f>IF(ctable[[#This Row],[tenure]]&lt;=12, "Short",IF(ctable[[#This Row],[tenure]]&lt;=36,"Medium","Long"))</f>
        <v>Long</v>
      </c>
      <c r="W4989">
        <f>IF(ctable[[#This Row],[Churn]]="Yes",1,0)</f>
        <v>0</v>
      </c>
    </row>
    <row r="4990" spans="1:23"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s="1">
        <v>19.2</v>
      </c>
      <c r="T4990" s="1">
        <v>459.6</v>
      </c>
      <c r="U4990" t="s">
        <v>24</v>
      </c>
      <c r="V4990" t="str">
        <f>IF(ctable[[#This Row],[tenure]]&lt;=12, "Short",IF(ctable[[#This Row],[tenure]]&lt;=36,"Medium","Long"))</f>
        <v>Medium</v>
      </c>
      <c r="W4990">
        <f>IF(ctable[[#This Row],[Churn]]="Yes",1,0)</f>
        <v>0</v>
      </c>
    </row>
    <row r="4991" spans="1:23"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s="1">
        <v>29.8</v>
      </c>
      <c r="T4991" s="1">
        <v>201.95</v>
      </c>
      <c r="U4991" t="s">
        <v>24</v>
      </c>
      <c r="V4991" t="str">
        <f>IF(ctable[[#This Row],[tenure]]&lt;=12, "Short",IF(ctable[[#This Row],[tenure]]&lt;=36,"Medium","Long"))</f>
        <v>Short</v>
      </c>
      <c r="W4991">
        <f>IF(ctable[[#This Row],[Churn]]="Yes",1,0)</f>
        <v>0</v>
      </c>
    </row>
    <row r="4992" spans="1:23"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s="1">
        <v>45.5</v>
      </c>
      <c r="T4992" s="1">
        <v>285.2</v>
      </c>
      <c r="U4992" t="s">
        <v>24</v>
      </c>
      <c r="V4992" t="str">
        <f>IF(ctable[[#This Row],[tenure]]&lt;=12, "Short",IF(ctable[[#This Row],[tenure]]&lt;=36,"Medium","Long"))</f>
        <v>Short</v>
      </c>
      <c r="W4992">
        <f>IF(ctable[[#This Row],[Churn]]="Yes",1,0)</f>
        <v>0</v>
      </c>
    </row>
    <row r="4993" spans="1:23"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s="1">
        <v>106.45</v>
      </c>
      <c r="T4993" s="1">
        <v>6145.85</v>
      </c>
      <c r="U4993" t="s">
        <v>23</v>
      </c>
      <c r="V4993" t="str">
        <f>IF(ctable[[#This Row],[tenure]]&lt;=12, "Short",IF(ctable[[#This Row],[tenure]]&lt;=36,"Medium","Long"))</f>
        <v>Long</v>
      </c>
      <c r="W4993">
        <f>IF(ctable[[#This Row],[Churn]]="Yes",1,0)</f>
        <v>1</v>
      </c>
    </row>
    <row r="4994" spans="1:23"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s="1">
        <v>30.05</v>
      </c>
      <c r="T4994" s="1">
        <v>1529.45</v>
      </c>
      <c r="U4994" t="s">
        <v>24</v>
      </c>
      <c r="V4994" t="str">
        <f>IF(ctable[[#This Row],[tenure]]&lt;=12, "Short",IF(ctable[[#This Row],[tenure]]&lt;=36,"Medium","Long"))</f>
        <v>Long</v>
      </c>
      <c r="W4994">
        <f>IF(ctable[[#This Row],[Churn]]="Yes",1,0)</f>
        <v>0</v>
      </c>
    </row>
    <row r="4995" spans="1:23"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s="1">
        <v>65.650000000000006</v>
      </c>
      <c r="T4995" s="1">
        <v>4664.5</v>
      </c>
      <c r="U4995" t="s">
        <v>24</v>
      </c>
      <c r="V4995" t="str">
        <f>IF(ctable[[#This Row],[tenure]]&lt;=12, "Short",IF(ctable[[#This Row],[tenure]]&lt;=36,"Medium","Long"))</f>
        <v>Long</v>
      </c>
      <c r="W4995">
        <f>IF(ctable[[#This Row],[Churn]]="Yes",1,0)</f>
        <v>0</v>
      </c>
    </row>
    <row r="4996" spans="1:23"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s="1">
        <v>96.05</v>
      </c>
      <c r="T4996" s="1">
        <v>1740.7</v>
      </c>
      <c r="U4996" t="s">
        <v>23</v>
      </c>
      <c r="V4996" t="str">
        <f>IF(ctable[[#This Row],[tenure]]&lt;=12, "Short",IF(ctable[[#This Row],[tenure]]&lt;=36,"Medium","Long"))</f>
        <v>Medium</v>
      </c>
      <c r="W4996">
        <f>IF(ctable[[#This Row],[Churn]]="Yes",1,0)</f>
        <v>1</v>
      </c>
    </row>
    <row r="4997" spans="1:23"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s="1">
        <v>75.099999999999994</v>
      </c>
      <c r="T4997" s="1">
        <v>552.95000000000005</v>
      </c>
      <c r="U4997" t="s">
        <v>23</v>
      </c>
      <c r="V4997" t="str">
        <f>IF(ctable[[#This Row],[tenure]]&lt;=12, "Short",IF(ctable[[#This Row],[tenure]]&lt;=36,"Medium","Long"))</f>
        <v>Short</v>
      </c>
      <c r="W4997">
        <f>IF(ctable[[#This Row],[Churn]]="Yes",1,0)</f>
        <v>1</v>
      </c>
    </row>
    <row r="4998" spans="1:23"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s="1">
        <v>74.05</v>
      </c>
      <c r="T4998" s="1">
        <v>3496.3</v>
      </c>
      <c r="U4998" t="s">
        <v>24</v>
      </c>
      <c r="V4998" t="str">
        <f>IF(ctable[[#This Row],[tenure]]&lt;=12, "Short",IF(ctable[[#This Row],[tenure]]&lt;=36,"Medium","Long"))</f>
        <v>Long</v>
      </c>
      <c r="W4998">
        <f>IF(ctable[[#This Row],[Churn]]="Yes",1,0)</f>
        <v>0</v>
      </c>
    </row>
    <row r="4999" spans="1:23"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s="1">
        <v>44.7</v>
      </c>
      <c r="T4999" s="1">
        <v>93.7</v>
      </c>
      <c r="U4999" t="s">
        <v>23</v>
      </c>
      <c r="V4999" t="str">
        <f>IF(ctable[[#This Row],[tenure]]&lt;=12, "Short",IF(ctable[[#This Row],[tenure]]&lt;=36,"Medium","Long"))</f>
        <v>Short</v>
      </c>
      <c r="W4999">
        <f>IF(ctable[[#This Row],[Churn]]="Yes",1,0)</f>
        <v>1</v>
      </c>
    </row>
    <row r="5000" spans="1:23"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s="1">
        <v>110.75</v>
      </c>
      <c r="T5000" s="1">
        <v>7053.35</v>
      </c>
      <c r="U5000" t="s">
        <v>24</v>
      </c>
      <c r="V5000" t="str">
        <f>IF(ctable[[#This Row],[tenure]]&lt;=12, "Short",IF(ctable[[#This Row],[tenure]]&lt;=36,"Medium","Long"))</f>
        <v>Long</v>
      </c>
      <c r="W5000">
        <f>IF(ctable[[#This Row],[Churn]]="Yes",1,0)</f>
        <v>0</v>
      </c>
    </row>
    <row r="5001" spans="1:23"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s="1">
        <v>19.7</v>
      </c>
      <c r="T5001" s="1">
        <v>301.55</v>
      </c>
      <c r="U5001" t="s">
        <v>24</v>
      </c>
      <c r="V5001" t="str">
        <f>IF(ctable[[#This Row],[tenure]]&lt;=12, "Short",IF(ctable[[#This Row],[tenure]]&lt;=36,"Medium","Long"))</f>
        <v>Medium</v>
      </c>
      <c r="W5001">
        <f>IF(ctable[[#This Row],[Churn]]="Yes",1,0)</f>
        <v>0</v>
      </c>
    </row>
    <row r="5002" spans="1:23"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s="1">
        <v>49.5</v>
      </c>
      <c r="T5002" s="1">
        <v>312.7</v>
      </c>
      <c r="U5002" t="s">
        <v>24</v>
      </c>
      <c r="V5002" t="str">
        <f>IF(ctable[[#This Row],[tenure]]&lt;=12, "Short",IF(ctable[[#This Row],[tenure]]&lt;=36,"Medium","Long"))</f>
        <v>Short</v>
      </c>
      <c r="W5002">
        <f>IF(ctable[[#This Row],[Churn]]="Yes",1,0)</f>
        <v>0</v>
      </c>
    </row>
    <row r="5003" spans="1:23"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s="1">
        <v>55</v>
      </c>
      <c r="T5003" s="1">
        <v>1046.5</v>
      </c>
      <c r="U5003" t="s">
        <v>23</v>
      </c>
      <c r="V5003" t="str">
        <f>IF(ctable[[#This Row],[tenure]]&lt;=12, "Short",IF(ctable[[#This Row],[tenure]]&lt;=36,"Medium","Long"))</f>
        <v>Medium</v>
      </c>
      <c r="W5003">
        <f>IF(ctable[[#This Row],[Churn]]="Yes",1,0)</f>
        <v>1</v>
      </c>
    </row>
    <row r="5004" spans="1:23"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s="1">
        <v>43.95</v>
      </c>
      <c r="T5004" s="1">
        <v>2960.1</v>
      </c>
      <c r="U5004" t="s">
        <v>24</v>
      </c>
      <c r="V5004" t="str">
        <f>IF(ctable[[#This Row],[tenure]]&lt;=12, "Short",IF(ctable[[#This Row],[tenure]]&lt;=36,"Medium","Long"))</f>
        <v>Long</v>
      </c>
      <c r="W5004">
        <f>IF(ctable[[#This Row],[Churn]]="Yes",1,0)</f>
        <v>0</v>
      </c>
    </row>
    <row r="5005" spans="1:23"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s="1">
        <v>74.349999999999994</v>
      </c>
      <c r="T5005" s="1">
        <v>834.2</v>
      </c>
      <c r="U5005" t="s">
        <v>23</v>
      </c>
      <c r="V5005" t="str">
        <f>IF(ctable[[#This Row],[tenure]]&lt;=12, "Short",IF(ctable[[#This Row],[tenure]]&lt;=36,"Medium","Long"))</f>
        <v>Short</v>
      </c>
      <c r="W5005">
        <f>IF(ctable[[#This Row],[Churn]]="Yes",1,0)</f>
        <v>1</v>
      </c>
    </row>
    <row r="5006" spans="1:23"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s="1">
        <v>111.15</v>
      </c>
      <c r="T5006" s="1">
        <v>6953.4</v>
      </c>
      <c r="U5006" t="s">
        <v>24</v>
      </c>
      <c r="V5006" t="str">
        <f>IF(ctable[[#This Row],[tenure]]&lt;=12, "Short",IF(ctable[[#This Row],[tenure]]&lt;=36,"Medium","Long"))</f>
        <v>Long</v>
      </c>
      <c r="W5006">
        <f>IF(ctable[[#This Row],[Churn]]="Yes",1,0)</f>
        <v>0</v>
      </c>
    </row>
    <row r="5007" spans="1:23"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s="1">
        <v>104.7</v>
      </c>
      <c r="T5007" s="1">
        <v>4134.8500000000004</v>
      </c>
      <c r="U5007" t="s">
        <v>23</v>
      </c>
      <c r="V5007" t="str">
        <f>IF(ctable[[#This Row],[tenure]]&lt;=12, "Short",IF(ctable[[#This Row],[tenure]]&lt;=36,"Medium","Long"))</f>
        <v>Long</v>
      </c>
      <c r="W5007">
        <f>IF(ctable[[#This Row],[Churn]]="Yes",1,0)</f>
        <v>1</v>
      </c>
    </row>
    <row r="5008" spans="1:23"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s="1">
        <v>55.7</v>
      </c>
      <c r="T5008" s="1">
        <v>899.8</v>
      </c>
      <c r="U5008" t="s">
        <v>23</v>
      </c>
      <c r="V5008" t="str">
        <f>IF(ctable[[#This Row],[tenure]]&lt;=12, "Short",IF(ctable[[#This Row],[tenure]]&lt;=36,"Medium","Long"))</f>
        <v>Medium</v>
      </c>
      <c r="W5008">
        <f>IF(ctable[[#This Row],[Churn]]="Yes",1,0)</f>
        <v>1</v>
      </c>
    </row>
    <row r="5009" spans="1:23"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s="1">
        <v>20.6</v>
      </c>
      <c r="T5009" s="1">
        <v>541.5</v>
      </c>
      <c r="U5009" t="s">
        <v>24</v>
      </c>
      <c r="V5009" t="str">
        <f>IF(ctable[[#This Row],[tenure]]&lt;=12, "Short",IF(ctable[[#This Row],[tenure]]&lt;=36,"Medium","Long"))</f>
        <v>Medium</v>
      </c>
      <c r="W5009">
        <f>IF(ctable[[#This Row],[Churn]]="Yes",1,0)</f>
        <v>0</v>
      </c>
    </row>
    <row r="5010" spans="1:23"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s="1">
        <v>19.649999999999999</v>
      </c>
      <c r="T5010" s="1">
        <v>116.85</v>
      </c>
      <c r="U5010" t="s">
        <v>24</v>
      </c>
      <c r="V5010" t="str">
        <f>IF(ctable[[#This Row],[tenure]]&lt;=12, "Short",IF(ctable[[#This Row],[tenure]]&lt;=36,"Medium","Long"))</f>
        <v>Short</v>
      </c>
      <c r="W5010">
        <f>IF(ctable[[#This Row],[Churn]]="Yes",1,0)</f>
        <v>0</v>
      </c>
    </row>
    <row r="5011" spans="1:23"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s="1">
        <v>115.8</v>
      </c>
      <c r="T5011" s="1">
        <v>7942.15</v>
      </c>
      <c r="U5011" t="s">
        <v>24</v>
      </c>
      <c r="V5011" t="str">
        <f>IF(ctable[[#This Row],[tenure]]&lt;=12, "Short",IF(ctable[[#This Row],[tenure]]&lt;=36,"Medium","Long"))</f>
        <v>Long</v>
      </c>
      <c r="W5011">
        <f>IF(ctable[[#This Row],[Churn]]="Yes",1,0)</f>
        <v>0</v>
      </c>
    </row>
    <row r="5012" spans="1:23"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s="1">
        <v>88.65</v>
      </c>
      <c r="T5012" s="1">
        <v>5321.25</v>
      </c>
      <c r="U5012" t="s">
        <v>24</v>
      </c>
      <c r="V5012" t="str">
        <f>IF(ctable[[#This Row],[tenure]]&lt;=12, "Short",IF(ctable[[#This Row],[tenure]]&lt;=36,"Medium","Long"))</f>
        <v>Long</v>
      </c>
      <c r="W5012">
        <f>IF(ctable[[#This Row],[Churn]]="Yes",1,0)</f>
        <v>0</v>
      </c>
    </row>
    <row r="5013" spans="1:23"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s="1">
        <v>94.5</v>
      </c>
      <c r="T5013" s="1">
        <v>4156.8</v>
      </c>
      <c r="U5013" t="s">
        <v>24</v>
      </c>
      <c r="V5013" t="str">
        <f>IF(ctable[[#This Row],[tenure]]&lt;=12, "Short",IF(ctable[[#This Row],[tenure]]&lt;=36,"Medium","Long"))</f>
        <v>Long</v>
      </c>
      <c r="W5013">
        <f>IF(ctable[[#This Row],[Churn]]="Yes",1,0)</f>
        <v>0</v>
      </c>
    </row>
    <row r="5014" spans="1:23"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s="1">
        <v>20.100000000000001</v>
      </c>
      <c r="T5014" s="1">
        <v>223.6</v>
      </c>
      <c r="U5014" t="s">
        <v>24</v>
      </c>
      <c r="V5014" t="str">
        <f>IF(ctable[[#This Row],[tenure]]&lt;=12, "Short",IF(ctable[[#This Row],[tenure]]&lt;=36,"Medium","Long"))</f>
        <v>Short</v>
      </c>
      <c r="W5014">
        <f>IF(ctable[[#This Row],[Churn]]="Yes",1,0)</f>
        <v>0</v>
      </c>
    </row>
    <row r="5015" spans="1:23"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s="1">
        <v>34.65</v>
      </c>
      <c r="T5015" s="1">
        <v>768.45</v>
      </c>
      <c r="U5015" t="s">
        <v>24</v>
      </c>
      <c r="V5015" t="str">
        <f>IF(ctable[[#This Row],[tenure]]&lt;=12, "Short",IF(ctable[[#This Row],[tenure]]&lt;=36,"Medium","Long"))</f>
        <v>Medium</v>
      </c>
      <c r="W5015">
        <f>IF(ctable[[#This Row],[Churn]]="Yes",1,0)</f>
        <v>0</v>
      </c>
    </row>
    <row r="5016" spans="1:23"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s="1">
        <v>52.3</v>
      </c>
      <c r="T5016" s="1">
        <v>3765.05</v>
      </c>
      <c r="U5016" t="s">
        <v>24</v>
      </c>
      <c r="V5016" t="str">
        <f>IF(ctable[[#This Row],[tenure]]&lt;=12, "Short",IF(ctable[[#This Row],[tenure]]&lt;=36,"Medium","Long"))</f>
        <v>Long</v>
      </c>
      <c r="W5016">
        <f>IF(ctable[[#This Row],[Churn]]="Yes",1,0)</f>
        <v>0</v>
      </c>
    </row>
    <row r="5017" spans="1:23"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s="1">
        <v>65</v>
      </c>
      <c r="T5017" s="1">
        <v>2157.5</v>
      </c>
      <c r="U5017" t="s">
        <v>24</v>
      </c>
      <c r="V5017" t="str">
        <f>IF(ctable[[#This Row],[tenure]]&lt;=12, "Short",IF(ctable[[#This Row],[tenure]]&lt;=36,"Medium","Long"))</f>
        <v>Medium</v>
      </c>
      <c r="W5017">
        <f>IF(ctable[[#This Row],[Churn]]="Yes",1,0)</f>
        <v>0</v>
      </c>
    </row>
    <row r="5018" spans="1:23"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s="1">
        <v>19.850000000000001</v>
      </c>
      <c r="T5018" s="1">
        <v>108.05</v>
      </c>
      <c r="U5018" t="s">
        <v>23</v>
      </c>
      <c r="V5018" t="str">
        <f>IF(ctable[[#This Row],[tenure]]&lt;=12, "Short",IF(ctable[[#This Row],[tenure]]&lt;=36,"Medium","Long"))</f>
        <v>Short</v>
      </c>
      <c r="W5018">
        <f>IF(ctable[[#This Row],[Churn]]="Yes",1,0)</f>
        <v>1</v>
      </c>
    </row>
    <row r="5019" spans="1:23"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s="1">
        <v>35.450000000000003</v>
      </c>
      <c r="T5019" s="1">
        <v>1391.65</v>
      </c>
      <c r="U5019" t="s">
        <v>24</v>
      </c>
      <c r="V5019" t="str">
        <f>IF(ctable[[#This Row],[tenure]]&lt;=12, "Short",IF(ctable[[#This Row],[tenure]]&lt;=36,"Medium","Long"))</f>
        <v>Long</v>
      </c>
      <c r="W5019">
        <f>IF(ctable[[#This Row],[Churn]]="Yes",1,0)</f>
        <v>0</v>
      </c>
    </row>
    <row r="5020" spans="1:23"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s="1">
        <v>19.7</v>
      </c>
      <c r="T5020" s="1">
        <v>1379.8</v>
      </c>
      <c r="U5020" t="s">
        <v>24</v>
      </c>
      <c r="V5020" t="str">
        <f>IF(ctable[[#This Row],[tenure]]&lt;=12, "Short",IF(ctable[[#This Row],[tenure]]&lt;=36,"Medium","Long"))</f>
        <v>Long</v>
      </c>
      <c r="W5020">
        <f>IF(ctable[[#This Row],[Churn]]="Yes",1,0)</f>
        <v>0</v>
      </c>
    </row>
    <row r="5021" spans="1:23"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s="1">
        <v>95.6</v>
      </c>
      <c r="T5021" s="1">
        <v>1273.3</v>
      </c>
      <c r="U5021" t="s">
        <v>24</v>
      </c>
      <c r="V5021" t="str">
        <f>IF(ctable[[#This Row],[tenure]]&lt;=12, "Short",IF(ctable[[#This Row],[tenure]]&lt;=36,"Medium","Long"))</f>
        <v>Medium</v>
      </c>
      <c r="W5021">
        <f>IF(ctable[[#This Row],[Churn]]="Yes",1,0)</f>
        <v>0</v>
      </c>
    </row>
    <row r="5022" spans="1:23"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s="1">
        <v>19.850000000000001</v>
      </c>
      <c r="T5022" s="1">
        <v>810.45</v>
      </c>
      <c r="U5022" t="s">
        <v>24</v>
      </c>
      <c r="V5022" t="str">
        <f>IF(ctable[[#This Row],[tenure]]&lt;=12, "Short",IF(ctable[[#This Row],[tenure]]&lt;=36,"Medium","Long"))</f>
        <v>Long</v>
      </c>
      <c r="W5022">
        <f>IF(ctable[[#This Row],[Churn]]="Yes",1,0)</f>
        <v>0</v>
      </c>
    </row>
    <row r="5023" spans="1:23"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s="1">
        <v>81.849999999999994</v>
      </c>
      <c r="T5023" s="1">
        <v>1810.85</v>
      </c>
      <c r="U5023" t="s">
        <v>24</v>
      </c>
      <c r="V5023" t="str">
        <f>IF(ctable[[#This Row],[tenure]]&lt;=12, "Short",IF(ctable[[#This Row],[tenure]]&lt;=36,"Medium","Long"))</f>
        <v>Medium</v>
      </c>
      <c r="W5023">
        <f>IF(ctable[[#This Row],[Churn]]="Yes",1,0)</f>
        <v>0</v>
      </c>
    </row>
    <row r="5024" spans="1:23"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s="1">
        <v>109.3</v>
      </c>
      <c r="T5024" s="1">
        <v>7782.85</v>
      </c>
      <c r="U5024" t="s">
        <v>24</v>
      </c>
      <c r="V5024" t="str">
        <f>IF(ctable[[#This Row],[tenure]]&lt;=12, "Short",IF(ctable[[#This Row],[tenure]]&lt;=36,"Medium","Long"))</f>
        <v>Long</v>
      </c>
      <c r="W5024">
        <f>IF(ctable[[#This Row],[Churn]]="Yes",1,0)</f>
        <v>0</v>
      </c>
    </row>
    <row r="5025" spans="1:23"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s="1">
        <v>70.3</v>
      </c>
      <c r="T5025" s="1">
        <v>70.3</v>
      </c>
      <c r="U5025" t="s">
        <v>23</v>
      </c>
      <c r="V5025" t="str">
        <f>IF(ctable[[#This Row],[tenure]]&lt;=12, "Short",IF(ctable[[#This Row],[tenure]]&lt;=36,"Medium","Long"))</f>
        <v>Short</v>
      </c>
      <c r="W5025">
        <f>IF(ctable[[#This Row],[Churn]]="Yes",1,0)</f>
        <v>1</v>
      </c>
    </row>
    <row r="5026" spans="1:23"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s="1">
        <v>25.4</v>
      </c>
      <c r="T5026" s="1">
        <v>1797.1</v>
      </c>
      <c r="U5026" t="s">
        <v>24</v>
      </c>
      <c r="V5026" t="str">
        <f>IF(ctable[[#This Row],[tenure]]&lt;=12, "Short",IF(ctable[[#This Row],[tenure]]&lt;=36,"Medium","Long"))</f>
        <v>Long</v>
      </c>
      <c r="W5026">
        <f>IF(ctable[[#This Row],[Churn]]="Yes",1,0)</f>
        <v>0</v>
      </c>
    </row>
    <row r="5027" spans="1:23"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s="1">
        <v>69.8</v>
      </c>
      <c r="T5027" s="1">
        <v>377.85</v>
      </c>
      <c r="U5027" t="s">
        <v>24</v>
      </c>
      <c r="V5027" t="str">
        <f>IF(ctable[[#This Row],[tenure]]&lt;=12, "Short",IF(ctable[[#This Row],[tenure]]&lt;=36,"Medium","Long"))</f>
        <v>Short</v>
      </c>
      <c r="W5027">
        <f>IF(ctable[[#This Row],[Churn]]="Yes",1,0)</f>
        <v>0</v>
      </c>
    </row>
    <row r="5028" spans="1:23"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s="1">
        <v>20</v>
      </c>
      <c r="T5028" s="1">
        <v>445.3</v>
      </c>
      <c r="U5028" t="s">
        <v>24</v>
      </c>
      <c r="V5028" t="str">
        <f>IF(ctable[[#This Row],[tenure]]&lt;=12, "Short",IF(ctable[[#This Row],[tenure]]&lt;=36,"Medium","Long"))</f>
        <v>Medium</v>
      </c>
      <c r="W5028">
        <f>IF(ctable[[#This Row],[Churn]]="Yes",1,0)</f>
        <v>0</v>
      </c>
    </row>
    <row r="5029" spans="1:23"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s="1">
        <v>85.55</v>
      </c>
      <c r="T5029" s="1">
        <v>851.75</v>
      </c>
      <c r="U5029" t="s">
        <v>23</v>
      </c>
      <c r="V5029" t="str">
        <f>IF(ctable[[#This Row],[tenure]]&lt;=12, "Short",IF(ctable[[#This Row],[tenure]]&lt;=36,"Medium","Long"))</f>
        <v>Short</v>
      </c>
      <c r="W5029">
        <f>IF(ctable[[#This Row],[Churn]]="Yes",1,0)</f>
        <v>1</v>
      </c>
    </row>
    <row r="5030" spans="1:23"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s="1">
        <v>109.9</v>
      </c>
      <c r="T5030" s="1">
        <v>7624.2</v>
      </c>
      <c r="U5030" t="s">
        <v>24</v>
      </c>
      <c r="V5030" t="str">
        <f>IF(ctable[[#This Row],[tenure]]&lt;=12, "Short",IF(ctable[[#This Row],[tenure]]&lt;=36,"Medium","Long"))</f>
        <v>Long</v>
      </c>
      <c r="W5030">
        <f>IF(ctable[[#This Row],[Churn]]="Yes",1,0)</f>
        <v>0</v>
      </c>
    </row>
    <row r="5031" spans="1:23"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s="1">
        <v>50.3</v>
      </c>
      <c r="T5031" s="1">
        <v>355.1</v>
      </c>
      <c r="U5031" t="s">
        <v>24</v>
      </c>
      <c r="V5031" t="str">
        <f>IF(ctable[[#This Row],[tenure]]&lt;=12, "Short",IF(ctable[[#This Row],[tenure]]&lt;=36,"Medium","Long"))</f>
        <v>Short</v>
      </c>
      <c r="W5031">
        <f>IF(ctable[[#This Row],[Churn]]="Yes",1,0)</f>
        <v>0</v>
      </c>
    </row>
    <row r="5032" spans="1:23"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s="1">
        <v>94.5</v>
      </c>
      <c r="T5032" s="1">
        <v>575.45000000000005</v>
      </c>
      <c r="U5032" t="s">
        <v>23</v>
      </c>
      <c r="V5032" t="str">
        <f>IF(ctable[[#This Row],[tenure]]&lt;=12, "Short",IF(ctable[[#This Row],[tenure]]&lt;=36,"Medium","Long"))</f>
        <v>Short</v>
      </c>
      <c r="W5032">
        <f>IF(ctable[[#This Row],[Churn]]="Yes",1,0)</f>
        <v>1</v>
      </c>
    </row>
    <row r="5033" spans="1:23"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s="1">
        <v>101.5</v>
      </c>
      <c r="T5033" s="1">
        <v>906.85</v>
      </c>
      <c r="U5033" t="s">
        <v>24</v>
      </c>
      <c r="V5033" t="str">
        <f>IF(ctable[[#This Row],[tenure]]&lt;=12, "Short",IF(ctable[[#This Row],[tenure]]&lt;=36,"Medium","Long"))</f>
        <v>Short</v>
      </c>
      <c r="W5033">
        <f>IF(ctable[[#This Row],[Churn]]="Yes",1,0)</f>
        <v>0</v>
      </c>
    </row>
    <row r="5034" spans="1:23"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s="1">
        <v>89.15</v>
      </c>
      <c r="T5034" s="1">
        <v>1057.55</v>
      </c>
      <c r="U5034" t="s">
        <v>24</v>
      </c>
      <c r="V5034" t="str">
        <f>IF(ctable[[#This Row],[tenure]]&lt;=12, "Short",IF(ctable[[#This Row],[tenure]]&lt;=36,"Medium","Long"))</f>
        <v>Short</v>
      </c>
      <c r="W5034">
        <f>IF(ctable[[#This Row],[Churn]]="Yes",1,0)</f>
        <v>0</v>
      </c>
    </row>
    <row r="5035" spans="1:23"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s="1">
        <v>19.399999999999999</v>
      </c>
      <c r="T5035" s="1">
        <v>19.399999999999999</v>
      </c>
      <c r="U5035" t="s">
        <v>24</v>
      </c>
      <c r="V5035" t="str">
        <f>IF(ctable[[#This Row],[tenure]]&lt;=12, "Short",IF(ctable[[#This Row],[tenure]]&lt;=36,"Medium","Long"))</f>
        <v>Short</v>
      </c>
      <c r="W5035">
        <f>IF(ctable[[#This Row],[Churn]]="Yes",1,0)</f>
        <v>0</v>
      </c>
    </row>
    <row r="5036" spans="1:23"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s="1">
        <v>29.9</v>
      </c>
      <c r="T5036" s="1">
        <v>1388.75</v>
      </c>
      <c r="U5036" t="s">
        <v>24</v>
      </c>
      <c r="V5036" t="str">
        <f>IF(ctable[[#This Row],[tenure]]&lt;=12, "Short",IF(ctable[[#This Row],[tenure]]&lt;=36,"Medium","Long"))</f>
        <v>Long</v>
      </c>
      <c r="W5036">
        <f>IF(ctable[[#This Row],[Churn]]="Yes",1,0)</f>
        <v>0</v>
      </c>
    </row>
    <row r="5037" spans="1:23"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s="1">
        <v>78.8</v>
      </c>
      <c r="T5037" s="1">
        <v>1641.3</v>
      </c>
      <c r="U5037" t="s">
        <v>24</v>
      </c>
      <c r="V5037" t="str">
        <f>IF(ctable[[#This Row],[tenure]]&lt;=12, "Short",IF(ctable[[#This Row],[tenure]]&lt;=36,"Medium","Long"))</f>
        <v>Medium</v>
      </c>
      <c r="W5037">
        <f>IF(ctable[[#This Row],[Churn]]="Yes",1,0)</f>
        <v>0</v>
      </c>
    </row>
    <row r="5038" spans="1:23"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s="1">
        <v>85.35</v>
      </c>
      <c r="T5038" s="1">
        <v>1375.15</v>
      </c>
      <c r="U5038" t="s">
        <v>23</v>
      </c>
      <c r="V5038" t="str">
        <f>IF(ctable[[#This Row],[tenure]]&lt;=12, "Short",IF(ctable[[#This Row],[tenure]]&lt;=36,"Medium","Long"))</f>
        <v>Medium</v>
      </c>
      <c r="W5038">
        <f>IF(ctable[[#This Row],[Churn]]="Yes",1,0)</f>
        <v>1</v>
      </c>
    </row>
    <row r="5039" spans="1:23"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s="1">
        <v>79.650000000000006</v>
      </c>
      <c r="T5039" s="1">
        <v>152.69999999999999</v>
      </c>
      <c r="U5039" t="s">
        <v>23</v>
      </c>
      <c r="V5039" t="str">
        <f>IF(ctable[[#This Row],[tenure]]&lt;=12, "Short",IF(ctable[[#This Row],[tenure]]&lt;=36,"Medium","Long"))</f>
        <v>Short</v>
      </c>
      <c r="W5039">
        <f>IF(ctable[[#This Row],[Churn]]="Yes",1,0)</f>
        <v>1</v>
      </c>
    </row>
    <row r="5040" spans="1:23"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s="1">
        <v>19.3</v>
      </c>
      <c r="T5040" s="1">
        <v>185.2</v>
      </c>
      <c r="U5040" t="s">
        <v>24</v>
      </c>
      <c r="V5040" t="str">
        <f>IF(ctable[[#This Row],[tenure]]&lt;=12, "Short",IF(ctable[[#This Row],[tenure]]&lt;=36,"Medium","Long"))</f>
        <v>Short</v>
      </c>
      <c r="W5040">
        <f>IF(ctable[[#This Row],[Churn]]="Yes",1,0)</f>
        <v>0</v>
      </c>
    </row>
    <row r="5041" spans="1:23"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s="1">
        <v>79.599999999999994</v>
      </c>
      <c r="T5041" s="1">
        <v>195.05</v>
      </c>
      <c r="U5041" t="s">
        <v>23</v>
      </c>
      <c r="V5041" t="str">
        <f>IF(ctable[[#This Row],[tenure]]&lt;=12, "Short",IF(ctable[[#This Row],[tenure]]&lt;=36,"Medium","Long"))</f>
        <v>Short</v>
      </c>
      <c r="W5041">
        <f>IF(ctable[[#This Row],[Churn]]="Yes",1,0)</f>
        <v>1</v>
      </c>
    </row>
    <row r="5042" spans="1:23"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s="1">
        <v>96.8</v>
      </c>
      <c r="T5042" s="1">
        <v>1826.7</v>
      </c>
      <c r="U5042" t="s">
        <v>24</v>
      </c>
      <c r="V5042" t="str">
        <f>IF(ctable[[#This Row],[tenure]]&lt;=12, "Short",IF(ctable[[#This Row],[tenure]]&lt;=36,"Medium","Long"))</f>
        <v>Medium</v>
      </c>
      <c r="W5042">
        <f>IF(ctable[[#This Row],[Churn]]="Yes",1,0)</f>
        <v>0</v>
      </c>
    </row>
    <row r="5043" spans="1:23"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s="1">
        <v>20.65</v>
      </c>
      <c r="T5043" s="1">
        <v>417.5</v>
      </c>
      <c r="U5043" t="s">
        <v>24</v>
      </c>
      <c r="V5043" t="str">
        <f>IF(ctable[[#This Row],[tenure]]&lt;=12, "Short",IF(ctable[[#This Row],[tenure]]&lt;=36,"Medium","Long"))</f>
        <v>Medium</v>
      </c>
      <c r="W5043">
        <f>IF(ctable[[#This Row],[Churn]]="Yes",1,0)</f>
        <v>0</v>
      </c>
    </row>
    <row r="5044" spans="1:23"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s="1">
        <v>19.8</v>
      </c>
      <c r="T5044" s="1">
        <v>344.5</v>
      </c>
      <c r="U5044" t="s">
        <v>24</v>
      </c>
      <c r="V5044" t="str">
        <f>IF(ctable[[#This Row],[tenure]]&lt;=12, "Short",IF(ctable[[#This Row],[tenure]]&lt;=36,"Medium","Long"))</f>
        <v>Medium</v>
      </c>
      <c r="W5044">
        <f>IF(ctable[[#This Row],[Churn]]="Yes",1,0)</f>
        <v>0</v>
      </c>
    </row>
    <row r="5045" spans="1:23"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s="1">
        <v>90.6</v>
      </c>
      <c r="T5045" s="1">
        <v>1660</v>
      </c>
      <c r="U5045" t="s">
        <v>23</v>
      </c>
      <c r="V5045" t="str">
        <f>IF(ctable[[#This Row],[tenure]]&lt;=12, "Short",IF(ctable[[#This Row],[tenure]]&lt;=36,"Medium","Long"))</f>
        <v>Medium</v>
      </c>
      <c r="W5045">
        <f>IF(ctable[[#This Row],[Churn]]="Yes",1,0)</f>
        <v>1</v>
      </c>
    </row>
    <row r="5046" spans="1:23"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s="1">
        <v>104.6</v>
      </c>
      <c r="T5046" s="1">
        <v>2180.5500000000002</v>
      </c>
      <c r="U5046" t="s">
        <v>24</v>
      </c>
      <c r="V5046" t="str">
        <f>IF(ctable[[#This Row],[tenure]]&lt;=12, "Short",IF(ctable[[#This Row],[tenure]]&lt;=36,"Medium","Long"))</f>
        <v>Medium</v>
      </c>
      <c r="W5046">
        <f>IF(ctable[[#This Row],[Churn]]="Yes",1,0)</f>
        <v>0</v>
      </c>
    </row>
    <row r="5047" spans="1:23"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s="1">
        <v>80.05</v>
      </c>
      <c r="T5047" s="1">
        <v>2835.9</v>
      </c>
      <c r="U5047" t="s">
        <v>24</v>
      </c>
      <c r="V5047" t="str">
        <f>IF(ctable[[#This Row],[tenure]]&lt;=12, "Short",IF(ctable[[#This Row],[tenure]]&lt;=36,"Medium","Long"))</f>
        <v>Medium</v>
      </c>
      <c r="W5047">
        <f>IF(ctable[[#This Row],[Churn]]="Yes",1,0)</f>
        <v>0</v>
      </c>
    </row>
    <row r="5048" spans="1:23"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s="1">
        <v>45.15</v>
      </c>
      <c r="T5048" s="1">
        <v>45.15</v>
      </c>
      <c r="U5048" t="s">
        <v>24</v>
      </c>
      <c r="V5048" t="str">
        <f>IF(ctable[[#This Row],[tenure]]&lt;=12, "Short",IF(ctable[[#This Row],[tenure]]&lt;=36,"Medium","Long"))</f>
        <v>Short</v>
      </c>
      <c r="W5048">
        <f>IF(ctable[[#This Row],[Churn]]="Yes",1,0)</f>
        <v>0</v>
      </c>
    </row>
    <row r="5049" spans="1:23"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s="1">
        <v>73.150000000000006</v>
      </c>
      <c r="T5049" s="1">
        <v>2730.85</v>
      </c>
      <c r="U5049" t="s">
        <v>24</v>
      </c>
      <c r="V5049" t="str">
        <f>IF(ctable[[#This Row],[tenure]]&lt;=12, "Short",IF(ctable[[#This Row],[tenure]]&lt;=36,"Medium","Long"))</f>
        <v>Long</v>
      </c>
      <c r="W5049">
        <f>IF(ctable[[#This Row],[Churn]]="Yes",1,0)</f>
        <v>0</v>
      </c>
    </row>
    <row r="5050" spans="1:23"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s="1">
        <v>99.1</v>
      </c>
      <c r="T5050" s="1">
        <v>5437.1</v>
      </c>
      <c r="U5050" t="s">
        <v>24</v>
      </c>
      <c r="V5050" t="str">
        <f>IF(ctable[[#This Row],[tenure]]&lt;=12, "Short",IF(ctable[[#This Row],[tenure]]&lt;=36,"Medium","Long"))</f>
        <v>Long</v>
      </c>
      <c r="W5050">
        <f>IF(ctable[[#This Row],[Churn]]="Yes",1,0)</f>
        <v>0</v>
      </c>
    </row>
    <row r="5051" spans="1:23"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s="1">
        <v>20.2</v>
      </c>
      <c r="T5051" s="1">
        <v>20.2</v>
      </c>
      <c r="U5051" t="s">
        <v>23</v>
      </c>
      <c r="V5051" t="str">
        <f>IF(ctable[[#This Row],[tenure]]&lt;=12, "Short",IF(ctable[[#This Row],[tenure]]&lt;=36,"Medium","Long"))</f>
        <v>Short</v>
      </c>
      <c r="W5051">
        <f>IF(ctable[[#This Row],[Churn]]="Yes",1,0)</f>
        <v>1</v>
      </c>
    </row>
    <row r="5052" spans="1:23"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s="1">
        <v>106.05</v>
      </c>
      <c r="T5052" s="1">
        <v>6981.35</v>
      </c>
      <c r="U5052" t="s">
        <v>23</v>
      </c>
      <c r="V5052" t="str">
        <f>IF(ctable[[#This Row],[tenure]]&lt;=12, "Short",IF(ctable[[#This Row],[tenure]]&lt;=36,"Medium","Long"))</f>
        <v>Long</v>
      </c>
      <c r="W5052">
        <f>IF(ctable[[#This Row],[Churn]]="Yes",1,0)</f>
        <v>1</v>
      </c>
    </row>
    <row r="5053" spans="1:23"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s="1">
        <v>105.35</v>
      </c>
      <c r="T5053" s="1">
        <v>5794.45</v>
      </c>
      <c r="U5053" t="s">
        <v>24</v>
      </c>
      <c r="V5053" t="str">
        <f>IF(ctable[[#This Row],[tenure]]&lt;=12, "Short",IF(ctable[[#This Row],[tenure]]&lt;=36,"Medium","Long"))</f>
        <v>Long</v>
      </c>
      <c r="W5053">
        <f>IF(ctable[[#This Row],[Churn]]="Yes",1,0)</f>
        <v>0</v>
      </c>
    </row>
    <row r="5054" spans="1:23"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s="1">
        <v>45.65</v>
      </c>
      <c r="T5054" s="1">
        <v>747.2</v>
      </c>
      <c r="U5054" t="s">
        <v>24</v>
      </c>
      <c r="V5054" t="str">
        <f>IF(ctable[[#This Row],[tenure]]&lt;=12, "Short",IF(ctable[[#This Row],[tenure]]&lt;=36,"Medium","Long"))</f>
        <v>Medium</v>
      </c>
      <c r="W5054">
        <f>IF(ctable[[#This Row],[Churn]]="Yes",1,0)</f>
        <v>0</v>
      </c>
    </row>
    <row r="5055" spans="1:23"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s="1">
        <v>79.95</v>
      </c>
      <c r="T5055" s="1">
        <v>1267.95</v>
      </c>
      <c r="U5055" t="s">
        <v>24</v>
      </c>
      <c r="V5055" t="str">
        <f>IF(ctable[[#This Row],[tenure]]&lt;=12, "Short",IF(ctable[[#This Row],[tenure]]&lt;=36,"Medium","Long"))</f>
        <v>Medium</v>
      </c>
      <c r="W5055">
        <f>IF(ctable[[#This Row],[Churn]]="Yes",1,0)</f>
        <v>0</v>
      </c>
    </row>
    <row r="5056" spans="1:23"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s="1">
        <v>54.45</v>
      </c>
      <c r="T5056" s="1">
        <v>3674.95</v>
      </c>
      <c r="U5056" t="s">
        <v>24</v>
      </c>
      <c r="V5056" t="str">
        <f>IF(ctable[[#This Row],[tenure]]&lt;=12, "Short",IF(ctable[[#This Row],[tenure]]&lt;=36,"Medium","Long"))</f>
        <v>Long</v>
      </c>
      <c r="W5056">
        <f>IF(ctable[[#This Row],[Churn]]="Yes",1,0)</f>
        <v>0</v>
      </c>
    </row>
    <row r="5057" spans="1:23"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s="1">
        <v>25.1</v>
      </c>
      <c r="T5057" s="1">
        <v>1275.5999999999999</v>
      </c>
      <c r="U5057" t="s">
        <v>24</v>
      </c>
      <c r="V5057" t="str">
        <f>IF(ctable[[#This Row],[tenure]]&lt;=12, "Short",IF(ctable[[#This Row],[tenure]]&lt;=36,"Medium","Long"))</f>
        <v>Long</v>
      </c>
      <c r="W5057">
        <f>IF(ctable[[#This Row],[Churn]]="Yes",1,0)</f>
        <v>0</v>
      </c>
    </row>
    <row r="5058" spans="1:23"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s="1">
        <v>84.7</v>
      </c>
      <c r="T5058" s="1">
        <v>5893.9</v>
      </c>
      <c r="U5058" t="s">
        <v>24</v>
      </c>
      <c r="V5058" t="str">
        <f>IF(ctable[[#This Row],[tenure]]&lt;=12, "Short",IF(ctable[[#This Row],[tenure]]&lt;=36,"Medium","Long"))</f>
        <v>Long</v>
      </c>
      <c r="W5058">
        <f>IF(ctable[[#This Row],[Churn]]="Yes",1,0)</f>
        <v>0</v>
      </c>
    </row>
    <row r="5059" spans="1:23"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s="1">
        <v>75.849999999999994</v>
      </c>
      <c r="T5059" s="1">
        <v>724.65</v>
      </c>
      <c r="U5059" t="s">
        <v>24</v>
      </c>
      <c r="V5059" t="str">
        <f>IF(ctable[[#This Row],[tenure]]&lt;=12, "Short",IF(ctable[[#This Row],[tenure]]&lt;=36,"Medium","Long"))</f>
        <v>Short</v>
      </c>
      <c r="W5059">
        <f>IF(ctable[[#This Row],[Churn]]="Yes",1,0)</f>
        <v>0</v>
      </c>
    </row>
    <row r="5060" spans="1:23"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s="1">
        <v>48.8</v>
      </c>
      <c r="T5060" s="1">
        <v>1536.75</v>
      </c>
      <c r="U5060" t="s">
        <v>24</v>
      </c>
      <c r="V5060" t="str">
        <f>IF(ctable[[#This Row],[tenure]]&lt;=12, "Short",IF(ctable[[#This Row],[tenure]]&lt;=36,"Medium","Long"))</f>
        <v>Medium</v>
      </c>
      <c r="W5060">
        <f>IF(ctable[[#This Row],[Churn]]="Yes",1,0)</f>
        <v>0</v>
      </c>
    </row>
    <row r="5061" spans="1:23"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s="1">
        <v>99.15</v>
      </c>
      <c r="T5061" s="1">
        <v>3615.6</v>
      </c>
      <c r="U5061" t="s">
        <v>23</v>
      </c>
      <c r="V5061" t="str">
        <f>IF(ctable[[#This Row],[tenure]]&lt;=12, "Short",IF(ctable[[#This Row],[tenure]]&lt;=36,"Medium","Long"))</f>
        <v>Medium</v>
      </c>
      <c r="W5061">
        <f>IF(ctable[[#This Row],[Churn]]="Yes",1,0)</f>
        <v>1</v>
      </c>
    </row>
    <row r="5062" spans="1:23"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s="1">
        <v>35.200000000000003</v>
      </c>
      <c r="T5062" s="1">
        <v>607.29999999999995</v>
      </c>
      <c r="U5062" t="s">
        <v>24</v>
      </c>
      <c r="V5062" t="str">
        <f>IF(ctable[[#This Row],[tenure]]&lt;=12, "Short",IF(ctable[[#This Row],[tenure]]&lt;=36,"Medium","Long"))</f>
        <v>Medium</v>
      </c>
      <c r="W5062">
        <f>IF(ctable[[#This Row],[Churn]]="Yes",1,0)</f>
        <v>0</v>
      </c>
    </row>
    <row r="5063" spans="1:23"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s="1">
        <v>76.25</v>
      </c>
      <c r="T5063" s="1">
        <v>4154.55</v>
      </c>
      <c r="U5063" t="s">
        <v>24</v>
      </c>
      <c r="V5063" t="str">
        <f>IF(ctable[[#This Row],[tenure]]&lt;=12, "Short",IF(ctable[[#This Row],[tenure]]&lt;=36,"Medium","Long"))</f>
        <v>Long</v>
      </c>
      <c r="W5063">
        <f>IF(ctable[[#This Row],[Churn]]="Yes",1,0)</f>
        <v>0</v>
      </c>
    </row>
    <row r="5064" spans="1:23"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s="1">
        <v>55.9</v>
      </c>
      <c r="T5064" s="1">
        <v>2184.35</v>
      </c>
      <c r="U5064" t="s">
        <v>23</v>
      </c>
      <c r="V5064" t="str">
        <f>IF(ctable[[#This Row],[tenure]]&lt;=12, "Short",IF(ctable[[#This Row],[tenure]]&lt;=36,"Medium","Long"))</f>
        <v>Long</v>
      </c>
      <c r="W5064">
        <f>IF(ctable[[#This Row],[Churn]]="Yes",1,0)</f>
        <v>1</v>
      </c>
    </row>
    <row r="5065" spans="1:23"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s="1">
        <v>82.35</v>
      </c>
      <c r="T5065" s="1">
        <v>1852.85</v>
      </c>
      <c r="U5065" t="s">
        <v>23</v>
      </c>
      <c r="V5065" t="str">
        <f>IF(ctable[[#This Row],[tenure]]&lt;=12, "Short",IF(ctable[[#This Row],[tenure]]&lt;=36,"Medium","Long"))</f>
        <v>Medium</v>
      </c>
      <c r="W5065">
        <f>IF(ctable[[#This Row],[Churn]]="Yes",1,0)</f>
        <v>1</v>
      </c>
    </row>
    <row r="5066" spans="1:23"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s="1">
        <v>40.4</v>
      </c>
      <c r="T5066" s="1">
        <v>77.150000000000006</v>
      </c>
      <c r="U5066" t="s">
        <v>23</v>
      </c>
      <c r="V5066" t="str">
        <f>IF(ctable[[#This Row],[tenure]]&lt;=12, "Short",IF(ctable[[#This Row],[tenure]]&lt;=36,"Medium","Long"))</f>
        <v>Short</v>
      </c>
      <c r="W5066">
        <f>IF(ctable[[#This Row],[Churn]]="Yes",1,0)</f>
        <v>1</v>
      </c>
    </row>
    <row r="5067" spans="1:23"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s="1">
        <v>24.9</v>
      </c>
      <c r="T5067" s="1">
        <v>847.8</v>
      </c>
      <c r="U5067" t="s">
        <v>24</v>
      </c>
      <c r="V5067" t="str">
        <f>IF(ctable[[#This Row],[tenure]]&lt;=12, "Short",IF(ctable[[#This Row],[tenure]]&lt;=36,"Medium","Long"))</f>
        <v>Medium</v>
      </c>
      <c r="W5067">
        <f>IF(ctable[[#This Row],[Churn]]="Yes",1,0)</f>
        <v>0</v>
      </c>
    </row>
    <row r="5068" spans="1:23"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s="1">
        <v>54.3</v>
      </c>
      <c r="T5068" s="1">
        <v>2390.4499999999998</v>
      </c>
      <c r="U5068" t="s">
        <v>24</v>
      </c>
      <c r="V5068" t="str">
        <f>IF(ctable[[#This Row],[tenure]]&lt;=12, "Short",IF(ctable[[#This Row],[tenure]]&lt;=36,"Medium","Long"))</f>
        <v>Long</v>
      </c>
      <c r="W5068">
        <f>IF(ctable[[#This Row],[Churn]]="Yes",1,0)</f>
        <v>0</v>
      </c>
    </row>
    <row r="5069" spans="1:23"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s="1">
        <v>66.3</v>
      </c>
      <c r="T5069" s="1">
        <v>1923.5</v>
      </c>
      <c r="U5069" t="s">
        <v>24</v>
      </c>
      <c r="V5069" t="str">
        <f>IF(ctable[[#This Row],[tenure]]&lt;=12, "Short",IF(ctable[[#This Row],[tenure]]&lt;=36,"Medium","Long"))</f>
        <v>Medium</v>
      </c>
      <c r="W5069">
        <f>IF(ctable[[#This Row],[Churn]]="Yes",1,0)</f>
        <v>0</v>
      </c>
    </row>
    <row r="5070" spans="1:23"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s="1">
        <v>20.9</v>
      </c>
      <c r="T5070" s="1">
        <v>1493.2</v>
      </c>
      <c r="U5070" t="s">
        <v>24</v>
      </c>
      <c r="V5070" t="str">
        <f>IF(ctable[[#This Row],[tenure]]&lt;=12, "Short",IF(ctable[[#This Row],[tenure]]&lt;=36,"Medium","Long"))</f>
        <v>Long</v>
      </c>
      <c r="W5070">
        <f>IF(ctable[[#This Row],[Churn]]="Yes",1,0)</f>
        <v>0</v>
      </c>
    </row>
    <row r="5071" spans="1:23"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s="1">
        <v>75.349999999999994</v>
      </c>
      <c r="T5071" s="1">
        <v>338.1</v>
      </c>
      <c r="U5071" t="s">
        <v>23</v>
      </c>
      <c r="V5071" t="str">
        <f>IF(ctable[[#This Row],[tenure]]&lt;=12, "Short",IF(ctable[[#This Row],[tenure]]&lt;=36,"Medium","Long"))</f>
        <v>Short</v>
      </c>
      <c r="W5071">
        <f>IF(ctable[[#This Row],[Churn]]="Yes",1,0)</f>
        <v>1</v>
      </c>
    </row>
    <row r="5072" spans="1:23"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s="1">
        <v>85.15</v>
      </c>
      <c r="T5072" s="1">
        <v>3030.6</v>
      </c>
      <c r="U5072" t="s">
        <v>23</v>
      </c>
      <c r="V5072" t="str">
        <f>IF(ctable[[#This Row],[tenure]]&lt;=12, "Short",IF(ctable[[#This Row],[tenure]]&lt;=36,"Medium","Long"))</f>
        <v>Medium</v>
      </c>
      <c r="W5072">
        <f>IF(ctable[[#This Row],[Churn]]="Yes",1,0)</f>
        <v>1</v>
      </c>
    </row>
    <row r="5073" spans="1:23"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s="1">
        <v>75.349999999999994</v>
      </c>
      <c r="T5073" s="1">
        <v>75.349999999999994</v>
      </c>
      <c r="U5073" t="s">
        <v>24</v>
      </c>
      <c r="V5073" t="str">
        <f>IF(ctable[[#This Row],[tenure]]&lt;=12, "Short",IF(ctable[[#This Row],[tenure]]&lt;=36,"Medium","Long"))</f>
        <v>Short</v>
      </c>
      <c r="W5073">
        <f>IF(ctable[[#This Row],[Churn]]="Yes",1,0)</f>
        <v>0</v>
      </c>
    </row>
    <row r="5074" spans="1:23"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s="1">
        <v>104.45</v>
      </c>
      <c r="T5074" s="1">
        <v>2184.85</v>
      </c>
      <c r="U5074" t="s">
        <v>24</v>
      </c>
      <c r="V5074" t="str">
        <f>IF(ctable[[#This Row],[tenure]]&lt;=12, "Short",IF(ctable[[#This Row],[tenure]]&lt;=36,"Medium","Long"))</f>
        <v>Medium</v>
      </c>
      <c r="W5074">
        <f>IF(ctable[[#This Row],[Churn]]="Yes",1,0)</f>
        <v>0</v>
      </c>
    </row>
    <row r="5075" spans="1:23"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s="1">
        <v>49.45</v>
      </c>
      <c r="T5075" s="1">
        <v>1031.4000000000001</v>
      </c>
      <c r="U5075" t="s">
        <v>24</v>
      </c>
      <c r="V5075" t="str">
        <f>IF(ctable[[#This Row],[tenure]]&lt;=12, "Short",IF(ctable[[#This Row],[tenure]]&lt;=36,"Medium","Long"))</f>
        <v>Medium</v>
      </c>
      <c r="W5075">
        <f>IF(ctable[[#This Row],[Churn]]="Yes",1,0)</f>
        <v>0</v>
      </c>
    </row>
    <row r="5076" spans="1:23"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s="1">
        <v>19.45</v>
      </c>
      <c r="T5076" s="1">
        <v>921.3</v>
      </c>
      <c r="U5076" t="s">
        <v>24</v>
      </c>
      <c r="V5076" t="str">
        <f>IF(ctable[[#This Row],[tenure]]&lt;=12, "Short",IF(ctable[[#This Row],[tenure]]&lt;=36,"Medium","Long"))</f>
        <v>Long</v>
      </c>
      <c r="W5076">
        <f>IF(ctable[[#This Row],[Churn]]="Yes",1,0)</f>
        <v>0</v>
      </c>
    </row>
    <row r="5077" spans="1:23"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s="1">
        <v>92.15</v>
      </c>
      <c r="T5077" s="1">
        <v>3875.4</v>
      </c>
      <c r="U5077" t="s">
        <v>24</v>
      </c>
      <c r="V5077" t="str">
        <f>IF(ctable[[#This Row],[tenure]]&lt;=12, "Short",IF(ctable[[#This Row],[tenure]]&lt;=36,"Medium","Long"))</f>
        <v>Long</v>
      </c>
      <c r="W5077">
        <f>IF(ctable[[#This Row],[Churn]]="Yes",1,0)</f>
        <v>0</v>
      </c>
    </row>
    <row r="5078" spans="1:23"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s="1">
        <v>93.8</v>
      </c>
      <c r="T5078" s="1">
        <v>3124.5</v>
      </c>
      <c r="U5078" t="s">
        <v>23</v>
      </c>
      <c r="V5078" t="str">
        <f>IF(ctable[[#This Row],[tenure]]&lt;=12, "Short",IF(ctable[[#This Row],[tenure]]&lt;=36,"Medium","Long"))</f>
        <v>Medium</v>
      </c>
      <c r="W5078">
        <f>IF(ctable[[#This Row],[Churn]]="Yes",1,0)</f>
        <v>1</v>
      </c>
    </row>
    <row r="5079" spans="1:23"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s="1">
        <v>19.850000000000001</v>
      </c>
      <c r="T5079" s="1">
        <v>144.15</v>
      </c>
      <c r="U5079" t="s">
        <v>24</v>
      </c>
      <c r="V5079" t="str">
        <f>IF(ctable[[#This Row],[tenure]]&lt;=12, "Short",IF(ctable[[#This Row],[tenure]]&lt;=36,"Medium","Long"))</f>
        <v>Short</v>
      </c>
      <c r="W5079">
        <f>IF(ctable[[#This Row],[Churn]]="Yes",1,0)</f>
        <v>0</v>
      </c>
    </row>
    <row r="5080" spans="1:23"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s="1">
        <v>100.25</v>
      </c>
      <c r="T5080" s="1">
        <v>6689</v>
      </c>
      <c r="U5080" t="s">
        <v>24</v>
      </c>
      <c r="V5080" t="str">
        <f>IF(ctable[[#This Row],[tenure]]&lt;=12, "Short",IF(ctable[[#This Row],[tenure]]&lt;=36,"Medium","Long"))</f>
        <v>Long</v>
      </c>
      <c r="W5080">
        <f>IF(ctable[[#This Row],[Churn]]="Yes",1,0)</f>
        <v>0</v>
      </c>
    </row>
    <row r="5081" spans="1:23"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s="1">
        <v>95.7</v>
      </c>
      <c r="T5081" s="1">
        <v>1451.1</v>
      </c>
      <c r="U5081" t="s">
        <v>24</v>
      </c>
      <c r="V5081" t="str">
        <f>IF(ctable[[#This Row],[tenure]]&lt;=12, "Short",IF(ctable[[#This Row],[tenure]]&lt;=36,"Medium","Long"))</f>
        <v>Medium</v>
      </c>
      <c r="W5081">
        <f>IF(ctable[[#This Row],[Churn]]="Yes",1,0)</f>
        <v>0</v>
      </c>
    </row>
    <row r="5082" spans="1:23"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s="1">
        <v>93.15</v>
      </c>
      <c r="T5082" s="1">
        <v>6368.2</v>
      </c>
      <c r="U5082" t="s">
        <v>24</v>
      </c>
      <c r="V5082" t="str">
        <f>IF(ctable[[#This Row],[tenure]]&lt;=12, "Short",IF(ctable[[#This Row],[tenure]]&lt;=36,"Medium","Long"))</f>
        <v>Long</v>
      </c>
      <c r="W5082">
        <f>IF(ctable[[#This Row],[Churn]]="Yes",1,0)</f>
        <v>0</v>
      </c>
    </row>
    <row r="5083" spans="1:23"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s="1">
        <v>69.7</v>
      </c>
      <c r="T5083" s="1">
        <v>3729.6</v>
      </c>
      <c r="U5083" t="s">
        <v>24</v>
      </c>
      <c r="V5083" t="str">
        <f>IF(ctable[[#This Row],[tenure]]&lt;=12, "Short",IF(ctable[[#This Row],[tenure]]&lt;=36,"Medium","Long"))</f>
        <v>Long</v>
      </c>
      <c r="W5083">
        <f>IF(ctable[[#This Row],[Churn]]="Yes",1,0)</f>
        <v>0</v>
      </c>
    </row>
    <row r="5084" spans="1:23"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s="1">
        <v>19.8</v>
      </c>
      <c r="T5084" s="1">
        <v>350.1</v>
      </c>
      <c r="U5084" t="s">
        <v>24</v>
      </c>
      <c r="V5084" t="str">
        <f>IF(ctable[[#This Row],[tenure]]&lt;=12, "Short",IF(ctable[[#This Row],[tenure]]&lt;=36,"Medium","Long"))</f>
        <v>Medium</v>
      </c>
      <c r="W5084">
        <f>IF(ctable[[#This Row],[Churn]]="Yes",1,0)</f>
        <v>0</v>
      </c>
    </row>
    <row r="5085" spans="1:23"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s="1">
        <v>71.349999999999994</v>
      </c>
      <c r="T5085" s="1">
        <v>2847.2</v>
      </c>
      <c r="U5085" t="s">
        <v>24</v>
      </c>
      <c r="V5085" t="str">
        <f>IF(ctable[[#This Row],[tenure]]&lt;=12, "Short",IF(ctable[[#This Row],[tenure]]&lt;=36,"Medium","Long"))</f>
        <v>Long</v>
      </c>
      <c r="W5085">
        <f>IF(ctable[[#This Row],[Churn]]="Yes",1,0)</f>
        <v>0</v>
      </c>
    </row>
    <row r="5086" spans="1:23"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s="1">
        <v>20.75</v>
      </c>
      <c r="T5086" s="1">
        <v>452.35</v>
      </c>
      <c r="U5086" t="s">
        <v>24</v>
      </c>
      <c r="V5086" t="str">
        <f>IF(ctable[[#This Row],[tenure]]&lt;=12, "Short",IF(ctable[[#This Row],[tenure]]&lt;=36,"Medium","Long"))</f>
        <v>Medium</v>
      </c>
      <c r="W5086">
        <f>IF(ctable[[#This Row],[Churn]]="Yes",1,0)</f>
        <v>0</v>
      </c>
    </row>
    <row r="5087" spans="1:23"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s="1">
        <v>40.6</v>
      </c>
      <c r="T5087" s="1">
        <v>1494.5</v>
      </c>
      <c r="U5087" t="s">
        <v>24</v>
      </c>
      <c r="V5087" t="str">
        <f>IF(ctable[[#This Row],[tenure]]&lt;=12, "Short",IF(ctable[[#This Row],[tenure]]&lt;=36,"Medium","Long"))</f>
        <v>Long</v>
      </c>
      <c r="W5087">
        <f>IF(ctable[[#This Row],[Churn]]="Yes",1,0)</f>
        <v>0</v>
      </c>
    </row>
    <row r="5088" spans="1:23"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s="1">
        <v>20.399999999999999</v>
      </c>
      <c r="T5088" s="1">
        <v>930.45</v>
      </c>
      <c r="U5088" t="s">
        <v>23</v>
      </c>
      <c r="V5088" t="str">
        <f>IF(ctable[[#This Row],[tenure]]&lt;=12, "Short",IF(ctable[[#This Row],[tenure]]&lt;=36,"Medium","Long"))</f>
        <v>Long</v>
      </c>
      <c r="W5088">
        <f>IF(ctable[[#This Row],[Churn]]="Yes",1,0)</f>
        <v>1</v>
      </c>
    </row>
    <row r="5089" spans="1:23"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s="1">
        <v>20.350000000000001</v>
      </c>
      <c r="T5089" s="1">
        <v>41.85</v>
      </c>
      <c r="U5089" t="s">
        <v>24</v>
      </c>
      <c r="V5089" t="str">
        <f>IF(ctable[[#This Row],[tenure]]&lt;=12, "Short",IF(ctable[[#This Row],[tenure]]&lt;=36,"Medium","Long"))</f>
        <v>Short</v>
      </c>
      <c r="W5089">
        <f>IF(ctable[[#This Row],[Churn]]="Yes",1,0)</f>
        <v>0</v>
      </c>
    </row>
    <row r="5090" spans="1:23"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s="1">
        <v>19.75</v>
      </c>
      <c r="T5090" s="1">
        <v>1272.05</v>
      </c>
      <c r="U5090" t="s">
        <v>24</v>
      </c>
      <c r="V5090" t="str">
        <f>IF(ctable[[#This Row],[tenure]]&lt;=12, "Short",IF(ctable[[#This Row],[tenure]]&lt;=36,"Medium","Long"))</f>
        <v>Long</v>
      </c>
      <c r="W5090">
        <f>IF(ctable[[#This Row],[Churn]]="Yes",1,0)</f>
        <v>0</v>
      </c>
    </row>
    <row r="5091" spans="1:23"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s="1">
        <v>54.4</v>
      </c>
      <c r="T5091" s="1">
        <v>475.1</v>
      </c>
      <c r="U5091" t="s">
        <v>24</v>
      </c>
      <c r="V5091" t="str">
        <f>IF(ctable[[#This Row],[tenure]]&lt;=12, "Short",IF(ctable[[#This Row],[tenure]]&lt;=36,"Medium","Long"))</f>
        <v>Short</v>
      </c>
      <c r="W5091">
        <f>IF(ctable[[#This Row],[Churn]]="Yes",1,0)</f>
        <v>0</v>
      </c>
    </row>
    <row r="5092" spans="1:23"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s="1">
        <v>94.7</v>
      </c>
      <c r="T5092" s="1">
        <v>673.1</v>
      </c>
      <c r="U5092" t="s">
        <v>23</v>
      </c>
      <c r="V5092" t="str">
        <f>IF(ctable[[#This Row],[tenure]]&lt;=12, "Short",IF(ctable[[#This Row],[tenure]]&lt;=36,"Medium","Long"))</f>
        <v>Short</v>
      </c>
      <c r="W5092">
        <f>IF(ctable[[#This Row],[Churn]]="Yes",1,0)</f>
        <v>1</v>
      </c>
    </row>
    <row r="5093" spans="1:23"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s="1">
        <v>30.5</v>
      </c>
      <c r="T5093" s="1">
        <v>208.7</v>
      </c>
      <c r="U5093" t="s">
        <v>23</v>
      </c>
      <c r="V5093" t="str">
        <f>IF(ctable[[#This Row],[tenure]]&lt;=12, "Short",IF(ctable[[#This Row],[tenure]]&lt;=36,"Medium","Long"))</f>
        <v>Short</v>
      </c>
      <c r="W5093">
        <f>IF(ctable[[#This Row],[Churn]]="Yes",1,0)</f>
        <v>1</v>
      </c>
    </row>
    <row r="5094" spans="1:23"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s="1">
        <v>20.45</v>
      </c>
      <c r="T5094" s="1">
        <v>150.75</v>
      </c>
      <c r="U5094" t="s">
        <v>24</v>
      </c>
      <c r="V5094" t="str">
        <f>IF(ctable[[#This Row],[tenure]]&lt;=12, "Short",IF(ctable[[#This Row],[tenure]]&lt;=36,"Medium","Long"))</f>
        <v>Short</v>
      </c>
      <c r="W5094">
        <f>IF(ctable[[#This Row],[Churn]]="Yes",1,0)</f>
        <v>0</v>
      </c>
    </row>
    <row r="5095" spans="1:23"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s="1">
        <v>66.150000000000006</v>
      </c>
      <c r="T5095" s="1">
        <v>3199</v>
      </c>
      <c r="U5095" t="s">
        <v>24</v>
      </c>
      <c r="V5095" t="str">
        <f>IF(ctable[[#This Row],[tenure]]&lt;=12, "Short",IF(ctable[[#This Row],[tenure]]&lt;=36,"Medium","Long"))</f>
        <v>Long</v>
      </c>
      <c r="W5095">
        <f>IF(ctable[[#This Row],[Churn]]="Yes",1,0)</f>
        <v>0</v>
      </c>
    </row>
    <row r="5096" spans="1:23"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s="1">
        <v>89.85</v>
      </c>
      <c r="T5096" s="1">
        <v>5844.65</v>
      </c>
      <c r="U5096" t="s">
        <v>24</v>
      </c>
      <c r="V5096" t="str">
        <f>IF(ctable[[#This Row],[tenure]]&lt;=12, "Short",IF(ctable[[#This Row],[tenure]]&lt;=36,"Medium","Long"))</f>
        <v>Long</v>
      </c>
      <c r="W5096">
        <f>IF(ctable[[#This Row],[Churn]]="Yes",1,0)</f>
        <v>0</v>
      </c>
    </row>
    <row r="5097" spans="1:23"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s="1">
        <v>45.05</v>
      </c>
      <c r="T5097" s="1">
        <v>2462.6</v>
      </c>
      <c r="U5097" t="s">
        <v>24</v>
      </c>
      <c r="V5097" t="str">
        <f>IF(ctable[[#This Row],[tenure]]&lt;=12, "Short",IF(ctable[[#This Row],[tenure]]&lt;=36,"Medium","Long"))</f>
        <v>Long</v>
      </c>
      <c r="W5097">
        <f>IF(ctable[[#This Row],[Churn]]="Yes",1,0)</f>
        <v>0</v>
      </c>
    </row>
    <row r="5098" spans="1:23"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s="1">
        <v>86.85</v>
      </c>
      <c r="T5098" s="1">
        <v>6263.8</v>
      </c>
      <c r="U5098" t="s">
        <v>24</v>
      </c>
      <c r="V5098" t="str">
        <f>IF(ctable[[#This Row],[tenure]]&lt;=12, "Short",IF(ctable[[#This Row],[tenure]]&lt;=36,"Medium","Long"))</f>
        <v>Long</v>
      </c>
      <c r="W5098">
        <f>IF(ctable[[#This Row],[Churn]]="Yes",1,0)</f>
        <v>0</v>
      </c>
    </row>
    <row r="5099" spans="1:23"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s="1">
        <v>96.75</v>
      </c>
      <c r="T5099" s="1">
        <v>3403.4</v>
      </c>
      <c r="U5099" t="s">
        <v>24</v>
      </c>
      <c r="V5099" t="str">
        <f>IF(ctable[[#This Row],[tenure]]&lt;=12, "Short",IF(ctable[[#This Row],[tenure]]&lt;=36,"Medium","Long"))</f>
        <v>Medium</v>
      </c>
      <c r="W5099">
        <f>IF(ctable[[#This Row],[Churn]]="Yes",1,0)</f>
        <v>0</v>
      </c>
    </row>
    <row r="5100" spans="1:23"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s="1">
        <v>77</v>
      </c>
      <c r="T5100" s="1">
        <v>237.75</v>
      </c>
      <c r="U5100" t="s">
        <v>23</v>
      </c>
      <c r="V5100" t="str">
        <f>IF(ctable[[#This Row],[tenure]]&lt;=12, "Short",IF(ctable[[#This Row],[tenure]]&lt;=36,"Medium","Long"))</f>
        <v>Short</v>
      </c>
      <c r="W5100">
        <f>IF(ctable[[#This Row],[Churn]]="Yes",1,0)</f>
        <v>1</v>
      </c>
    </row>
    <row r="5101" spans="1:23"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s="1">
        <v>20.100000000000001</v>
      </c>
      <c r="T5101" s="1">
        <v>221.35</v>
      </c>
      <c r="U5101" t="s">
        <v>23</v>
      </c>
      <c r="V5101" t="str">
        <f>IF(ctable[[#This Row],[tenure]]&lt;=12, "Short",IF(ctable[[#This Row],[tenure]]&lt;=36,"Medium","Long"))</f>
        <v>Short</v>
      </c>
      <c r="W5101">
        <f>IF(ctable[[#This Row],[Churn]]="Yes",1,0)</f>
        <v>1</v>
      </c>
    </row>
    <row r="5102" spans="1:23"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s="1">
        <v>75.3</v>
      </c>
      <c r="T5102" s="1">
        <v>75.3</v>
      </c>
      <c r="U5102" t="s">
        <v>23</v>
      </c>
      <c r="V5102" t="str">
        <f>IF(ctable[[#This Row],[tenure]]&lt;=12, "Short",IF(ctable[[#This Row],[tenure]]&lt;=36,"Medium","Long"))</f>
        <v>Short</v>
      </c>
      <c r="W5102">
        <f>IF(ctable[[#This Row],[Churn]]="Yes",1,0)</f>
        <v>1</v>
      </c>
    </row>
    <row r="5103" spans="1:23"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s="1">
        <v>106.65</v>
      </c>
      <c r="T5103" s="1">
        <v>1672.1</v>
      </c>
      <c r="U5103" t="s">
        <v>24</v>
      </c>
      <c r="V5103" t="str">
        <f>IF(ctable[[#This Row],[tenure]]&lt;=12, "Short",IF(ctable[[#This Row],[tenure]]&lt;=36,"Medium","Long"))</f>
        <v>Medium</v>
      </c>
      <c r="W5103">
        <f>IF(ctable[[#This Row],[Churn]]="Yes",1,0)</f>
        <v>0</v>
      </c>
    </row>
    <row r="5104" spans="1:23"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s="1">
        <v>110.15</v>
      </c>
      <c r="T5104" s="1">
        <v>7881.2</v>
      </c>
      <c r="U5104" t="s">
        <v>24</v>
      </c>
      <c r="V5104" t="str">
        <f>IF(ctable[[#This Row],[tenure]]&lt;=12, "Short",IF(ctable[[#This Row],[tenure]]&lt;=36,"Medium","Long"))</f>
        <v>Long</v>
      </c>
      <c r="W5104">
        <f>IF(ctable[[#This Row],[Churn]]="Yes",1,0)</f>
        <v>0</v>
      </c>
    </row>
    <row r="5105" spans="1:23"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s="1">
        <v>82.85</v>
      </c>
      <c r="T5105" s="1">
        <v>2320.8000000000002</v>
      </c>
      <c r="U5105" t="s">
        <v>24</v>
      </c>
      <c r="V5105" t="str">
        <f>IF(ctable[[#This Row],[tenure]]&lt;=12, "Short",IF(ctable[[#This Row],[tenure]]&lt;=36,"Medium","Long"))</f>
        <v>Medium</v>
      </c>
      <c r="W5105">
        <f>IF(ctable[[#This Row],[Churn]]="Yes",1,0)</f>
        <v>0</v>
      </c>
    </row>
    <row r="5106" spans="1:23"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s="1">
        <v>20.100000000000001</v>
      </c>
      <c r="T5106" s="1">
        <v>370.5</v>
      </c>
      <c r="U5106" t="s">
        <v>24</v>
      </c>
      <c r="V5106" t="str">
        <f>IF(ctable[[#This Row],[tenure]]&lt;=12, "Short",IF(ctable[[#This Row],[tenure]]&lt;=36,"Medium","Long"))</f>
        <v>Medium</v>
      </c>
      <c r="W5106">
        <f>IF(ctable[[#This Row],[Churn]]="Yes",1,0)</f>
        <v>0</v>
      </c>
    </row>
    <row r="5107" spans="1:23"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s="1">
        <v>99.2</v>
      </c>
      <c r="T5107" s="1">
        <v>4062.2</v>
      </c>
      <c r="U5107" t="s">
        <v>23</v>
      </c>
      <c r="V5107" t="str">
        <f>IF(ctable[[#This Row],[tenure]]&lt;=12, "Short",IF(ctable[[#This Row],[tenure]]&lt;=36,"Medium","Long"))</f>
        <v>Long</v>
      </c>
      <c r="W5107">
        <f>IF(ctable[[#This Row],[Churn]]="Yes",1,0)</f>
        <v>1</v>
      </c>
    </row>
    <row r="5108" spans="1:23"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s="1">
        <v>59.45</v>
      </c>
      <c r="T5108" s="1">
        <v>3043.7</v>
      </c>
      <c r="U5108" t="s">
        <v>24</v>
      </c>
      <c r="V5108" t="str">
        <f>IF(ctable[[#This Row],[tenure]]&lt;=12, "Short",IF(ctable[[#This Row],[tenure]]&lt;=36,"Medium","Long"))</f>
        <v>Long</v>
      </c>
      <c r="W5108">
        <f>IF(ctable[[#This Row],[Churn]]="Yes",1,0)</f>
        <v>0</v>
      </c>
    </row>
    <row r="5109" spans="1:23"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s="1">
        <v>58.6</v>
      </c>
      <c r="T5109" s="1">
        <v>2723.4</v>
      </c>
      <c r="U5109" t="s">
        <v>24</v>
      </c>
      <c r="V5109" t="str">
        <f>IF(ctable[[#This Row],[tenure]]&lt;=12, "Short",IF(ctable[[#This Row],[tenure]]&lt;=36,"Medium","Long"))</f>
        <v>Long</v>
      </c>
      <c r="W5109">
        <f>IF(ctable[[#This Row],[Churn]]="Yes",1,0)</f>
        <v>0</v>
      </c>
    </row>
    <row r="5110" spans="1:23"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s="1">
        <v>49.7</v>
      </c>
      <c r="T5110" s="1">
        <v>1081.25</v>
      </c>
      <c r="U5110" t="s">
        <v>24</v>
      </c>
      <c r="V5110" t="str">
        <f>IF(ctable[[#This Row],[tenure]]&lt;=12, "Short",IF(ctable[[#This Row],[tenure]]&lt;=36,"Medium","Long"))</f>
        <v>Medium</v>
      </c>
      <c r="W5110">
        <f>IF(ctable[[#This Row],[Churn]]="Yes",1,0)</f>
        <v>0</v>
      </c>
    </row>
    <row r="5111" spans="1:23"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s="1">
        <v>65.849999999999994</v>
      </c>
      <c r="T5111" s="1">
        <v>4097.05</v>
      </c>
      <c r="U5111" t="s">
        <v>24</v>
      </c>
      <c r="V5111" t="str">
        <f>IF(ctable[[#This Row],[tenure]]&lt;=12, "Short",IF(ctable[[#This Row],[tenure]]&lt;=36,"Medium","Long"))</f>
        <v>Long</v>
      </c>
      <c r="W5111">
        <f>IF(ctable[[#This Row],[Churn]]="Yes",1,0)</f>
        <v>0</v>
      </c>
    </row>
    <row r="5112" spans="1:23"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s="1">
        <v>73.5</v>
      </c>
      <c r="T5112" s="1">
        <v>632.20000000000005</v>
      </c>
      <c r="U5112" t="s">
        <v>24</v>
      </c>
      <c r="V5112" t="str">
        <f>IF(ctable[[#This Row],[tenure]]&lt;=12, "Short",IF(ctable[[#This Row],[tenure]]&lt;=36,"Medium","Long"))</f>
        <v>Short</v>
      </c>
      <c r="W5112">
        <f>IF(ctable[[#This Row],[Churn]]="Yes",1,0)</f>
        <v>0</v>
      </c>
    </row>
    <row r="5113" spans="1:23"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s="1">
        <v>85.5</v>
      </c>
      <c r="T5113" s="1">
        <v>4042.3</v>
      </c>
      <c r="U5113" t="s">
        <v>23</v>
      </c>
      <c r="V5113" t="str">
        <f>IF(ctable[[#This Row],[tenure]]&lt;=12, "Short",IF(ctable[[#This Row],[tenure]]&lt;=36,"Medium","Long"))</f>
        <v>Long</v>
      </c>
      <c r="W5113">
        <f>IF(ctable[[#This Row],[Churn]]="Yes",1,0)</f>
        <v>1</v>
      </c>
    </row>
    <row r="5114" spans="1:23"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s="1">
        <v>20.05</v>
      </c>
      <c r="T5114" s="1">
        <v>164.85</v>
      </c>
      <c r="U5114" t="s">
        <v>23</v>
      </c>
      <c r="V5114" t="str">
        <f>IF(ctable[[#This Row],[tenure]]&lt;=12, "Short",IF(ctable[[#This Row],[tenure]]&lt;=36,"Medium","Long"))</f>
        <v>Short</v>
      </c>
      <c r="W5114">
        <f>IF(ctable[[#This Row],[Churn]]="Yes",1,0)</f>
        <v>1</v>
      </c>
    </row>
    <row r="5115" spans="1:23"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s="1">
        <v>113.65</v>
      </c>
      <c r="T5115" s="1">
        <v>8166.8</v>
      </c>
      <c r="U5115" t="s">
        <v>24</v>
      </c>
      <c r="V5115" t="str">
        <f>IF(ctable[[#This Row],[tenure]]&lt;=12, "Short",IF(ctable[[#This Row],[tenure]]&lt;=36,"Medium","Long"))</f>
        <v>Long</v>
      </c>
      <c r="W5115">
        <f>IF(ctable[[#This Row],[Churn]]="Yes",1,0)</f>
        <v>0</v>
      </c>
    </row>
    <row r="5116" spans="1:23"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s="1">
        <v>83.4</v>
      </c>
      <c r="T5116" s="1">
        <v>4113.7</v>
      </c>
      <c r="U5116" t="s">
        <v>24</v>
      </c>
      <c r="V5116" t="str">
        <f>IF(ctable[[#This Row],[tenure]]&lt;=12, "Short",IF(ctable[[#This Row],[tenure]]&lt;=36,"Medium","Long"))</f>
        <v>Long</v>
      </c>
      <c r="W5116">
        <f>IF(ctable[[#This Row],[Churn]]="Yes",1,0)</f>
        <v>0</v>
      </c>
    </row>
    <row r="5117" spans="1:23"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s="1">
        <v>65.650000000000006</v>
      </c>
      <c r="T5117" s="1">
        <v>3047.15</v>
      </c>
      <c r="U5117" t="s">
        <v>24</v>
      </c>
      <c r="V5117" t="str">
        <f>IF(ctable[[#This Row],[tenure]]&lt;=12, "Short",IF(ctable[[#This Row],[tenure]]&lt;=36,"Medium","Long"))</f>
        <v>Long</v>
      </c>
      <c r="W5117">
        <f>IF(ctable[[#This Row],[Churn]]="Yes",1,0)</f>
        <v>0</v>
      </c>
    </row>
    <row r="5118" spans="1:23"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s="1">
        <v>70.400000000000006</v>
      </c>
      <c r="T5118" s="1">
        <v>70.400000000000006</v>
      </c>
      <c r="U5118" t="s">
        <v>23</v>
      </c>
      <c r="V5118" t="str">
        <f>IF(ctable[[#This Row],[tenure]]&lt;=12, "Short",IF(ctable[[#This Row],[tenure]]&lt;=36,"Medium","Long"))</f>
        <v>Short</v>
      </c>
      <c r="W5118">
        <f>IF(ctable[[#This Row],[Churn]]="Yes",1,0)</f>
        <v>1</v>
      </c>
    </row>
    <row r="5119" spans="1:23"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s="1">
        <v>61.35</v>
      </c>
      <c r="T5119" s="1">
        <v>4193.3999999999996</v>
      </c>
      <c r="U5119" t="s">
        <v>24</v>
      </c>
      <c r="V5119" t="str">
        <f>IF(ctable[[#This Row],[tenure]]&lt;=12, "Short",IF(ctable[[#This Row],[tenure]]&lt;=36,"Medium","Long"))</f>
        <v>Long</v>
      </c>
      <c r="W5119">
        <f>IF(ctable[[#This Row],[Churn]]="Yes",1,0)</f>
        <v>0</v>
      </c>
    </row>
    <row r="5120" spans="1:23"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s="1">
        <v>85.9</v>
      </c>
      <c r="T5120" s="1">
        <v>3729.75</v>
      </c>
      <c r="U5120" t="s">
        <v>24</v>
      </c>
      <c r="V5120" t="str">
        <f>IF(ctable[[#This Row],[tenure]]&lt;=12, "Short",IF(ctable[[#This Row],[tenure]]&lt;=36,"Medium","Long"))</f>
        <v>Long</v>
      </c>
      <c r="W5120">
        <f>IF(ctable[[#This Row],[Churn]]="Yes",1,0)</f>
        <v>0</v>
      </c>
    </row>
    <row r="5121" spans="1:23"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s="1">
        <v>75.650000000000006</v>
      </c>
      <c r="T5121" s="1">
        <v>399.45</v>
      </c>
      <c r="U5121" t="s">
        <v>24</v>
      </c>
      <c r="V5121" t="str">
        <f>IF(ctable[[#This Row],[tenure]]&lt;=12, "Short",IF(ctable[[#This Row],[tenure]]&lt;=36,"Medium","Long"))</f>
        <v>Short</v>
      </c>
      <c r="W5121">
        <f>IF(ctable[[#This Row],[Churn]]="Yes",1,0)</f>
        <v>0</v>
      </c>
    </row>
    <row r="5122" spans="1:23"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s="1">
        <v>49.75</v>
      </c>
      <c r="T5122" s="1">
        <v>331.3</v>
      </c>
      <c r="U5122" t="s">
        <v>23</v>
      </c>
      <c r="V5122" t="str">
        <f>IF(ctable[[#This Row],[tenure]]&lt;=12, "Short",IF(ctable[[#This Row],[tenure]]&lt;=36,"Medium","Long"))</f>
        <v>Short</v>
      </c>
      <c r="W5122">
        <f>IF(ctable[[#This Row],[Churn]]="Yes",1,0)</f>
        <v>1</v>
      </c>
    </row>
    <row r="5123" spans="1:23"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s="1">
        <v>70.900000000000006</v>
      </c>
      <c r="T5123" s="1">
        <v>1964.6</v>
      </c>
      <c r="U5123" t="s">
        <v>24</v>
      </c>
      <c r="V5123" t="str">
        <f>IF(ctable[[#This Row],[tenure]]&lt;=12, "Short",IF(ctable[[#This Row],[tenure]]&lt;=36,"Medium","Long"))</f>
        <v>Medium</v>
      </c>
      <c r="W5123">
        <f>IF(ctable[[#This Row],[Churn]]="Yes",1,0)</f>
        <v>0</v>
      </c>
    </row>
    <row r="5124" spans="1:23"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s="1">
        <v>49.85</v>
      </c>
      <c r="T5124" s="1">
        <v>1336.15</v>
      </c>
      <c r="U5124" t="s">
        <v>24</v>
      </c>
      <c r="V5124" t="str">
        <f>IF(ctable[[#This Row],[tenure]]&lt;=12, "Short",IF(ctable[[#This Row],[tenure]]&lt;=36,"Medium","Long"))</f>
        <v>Medium</v>
      </c>
      <c r="W5124">
        <f>IF(ctable[[#This Row],[Churn]]="Yes",1,0)</f>
        <v>0</v>
      </c>
    </row>
    <row r="5125" spans="1:23"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s="1">
        <v>75.3</v>
      </c>
      <c r="T5125" s="1">
        <v>1147.45</v>
      </c>
      <c r="U5125" t="s">
        <v>23</v>
      </c>
      <c r="V5125" t="str">
        <f>IF(ctable[[#This Row],[tenure]]&lt;=12, "Short",IF(ctable[[#This Row],[tenure]]&lt;=36,"Medium","Long"))</f>
        <v>Medium</v>
      </c>
      <c r="W5125">
        <f>IF(ctable[[#This Row],[Churn]]="Yes",1,0)</f>
        <v>1</v>
      </c>
    </row>
    <row r="5126" spans="1:23"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s="1">
        <v>20.100000000000001</v>
      </c>
      <c r="T5126" s="1">
        <v>486.05</v>
      </c>
      <c r="U5126" t="s">
        <v>24</v>
      </c>
      <c r="V5126" t="str">
        <f>IF(ctable[[#This Row],[tenure]]&lt;=12, "Short",IF(ctable[[#This Row],[tenure]]&lt;=36,"Medium","Long"))</f>
        <v>Medium</v>
      </c>
      <c r="W5126">
        <f>IF(ctable[[#This Row],[Churn]]="Yes",1,0)</f>
        <v>0</v>
      </c>
    </row>
    <row r="5127" spans="1:23"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s="1">
        <v>94</v>
      </c>
      <c r="T5127" s="1">
        <v>1078.9000000000001</v>
      </c>
      <c r="U5127" t="s">
        <v>23</v>
      </c>
      <c r="V5127" t="str">
        <f>IF(ctable[[#This Row],[tenure]]&lt;=12, "Short",IF(ctable[[#This Row],[tenure]]&lt;=36,"Medium","Long"))</f>
        <v>Short</v>
      </c>
      <c r="W5127">
        <f>IF(ctable[[#This Row],[Churn]]="Yes",1,0)</f>
        <v>1</v>
      </c>
    </row>
    <row r="5128" spans="1:23"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s="1">
        <v>103.05</v>
      </c>
      <c r="T5128" s="1">
        <v>5925.75</v>
      </c>
      <c r="U5128" t="s">
        <v>24</v>
      </c>
      <c r="V5128" t="str">
        <f>IF(ctable[[#This Row],[tenure]]&lt;=12, "Short",IF(ctable[[#This Row],[tenure]]&lt;=36,"Medium","Long"))</f>
        <v>Long</v>
      </c>
      <c r="W5128">
        <f>IF(ctable[[#This Row],[Churn]]="Yes",1,0)</f>
        <v>0</v>
      </c>
    </row>
    <row r="5129" spans="1:23"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s="1">
        <v>118.35</v>
      </c>
      <c r="T5129" s="1">
        <v>7804.15</v>
      </c>
      <c r="U5129" t="s">
        <v>23</v>
      </c>
      <c r="V5129" t="str">
        <f>IF(ctable[[#This Row],[tenure]]&lt;=12, "Short",IF(ctable[[#This Row],[tenure]]&lt;=36,"Medium","Long"))</f>
        <v>Long</v>
      </c>
      <c r="W5129">
        <f>IF(ctable[[#This Row],[Churn]]="Yes",1,0)</f>
        <v>1</v>
      </c>
    </row>
    <row r="5130" spans="1:23"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s="1">
        <v>99.7</v>
      </c>
      <c r="T5130" s="1">
        <v>4747.2</v>
      </c>
      <c r="U5130" t="s">
        <v>24</v>
      </c>
      <c r="V5130" t="str">
        <f>IF(ctable[[#This Row],[tenure]]&lt;=12, "Short",IF(ctable[[#This Row],[tenure]]&lt;=36,"Medium","Long"))</f>
        <v>Long</v>
      </c>
      <c r="W5130">
        <f>IF(ctable[[#This Row],[Churn]]="Yes",1,0)</f>
        <v>0</v>
      </c>
    </row>
    <row r="5131" spans="1:23"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s="1">
        <v>81.900000000000006</v>
      </c>
      <c r="T5131" s="1">
        <v>1028.9000000000001</v>
      </c>
      <c r="U5131" t="s">
        <v>24</v>
      </c>
      <c r="V5131" t="str">
        <f>IF(ctable[[#This Row],[tenure]]&lt;=12, "Short",IF(ctable[[#This Row],[tenure]]&lt;=36,"Medium","Long"))</f>
        <v>Medium</v>
      </c>
      <c r="W5131">
        <f>IF(ctable[[#This Row],[Churn]]="Yes",1,0)</f>
        <v>0</v>
      </c>
    </row>
    <row r="5132" spans="1:23"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s="1">
        <v>30.45</v>
      </c>
      <c r="T5132" s="1">
        <v>226.45</v>
      </c>
      <c r="U5132" t="s">
        <v>23</v>
      </c>
      <c r="V5132" t="str">
        <f>IF(ctable[[#This Row],[tenure]]&lt;=12, "Short",IF(ctable[[#This Row],[tenure]]&lt;=36,"Medium","Long"))</f>
        <v>Short</v>
      </c>
      <c r="W5132">
        <f>IF(ctable[[#This Row],[Churn]]="Yes",1,0)</f>
        <v>1</v>
      </c>
    </row>
    <row r="5133" spans="1:23"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s="1">
        <v>96.1</v>
      </c>
      <c r="T5133" s="1">
        <v>4364.1000000000004</v>
      </c>
      <c r="U5133" t="s">
        <v>23</v>
      </c>
      <c r="V5133" t="str">
        <f>IF(ctable[[#This Row],[tenure]]&lt;=12, "Short",IF(ctable[[#This Row],[tenure]]&lt;=36,"Medium","Long"))</f>
        <v>Long</v>
      </c>
      <c r="W5133">
        <f>IF(ctable[[#This Row],[Churn]]="Yes",1,0)</f>
        <v>1</v>
      </c>
    </row>
    <row r="5134" spans="1:23"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s="1">
        <v>66.2</v>
      </c>
      <c r="T5134" s="1">
        <v>4692.55</v>
      </c>
      <c r="U5134" t="s">
        <v>24</v>
      </c>
      <c r="V5134" t="str">
        <f>IF(ctable[[#This Row],[tenure]]&lt;=12, "Short",IF(ctable[[#This Row],[tenure]]&lt;=36,"Medium","Long"))</f>
        <v>Long</v>
      </c>
      <c r="W5134">
        <f>IF(ctable[[#This Row],[Churn]]="Yes",1,0)</f>
        <v>0</v>
      </c>
    </row>
    <row r="5135" spans="1:23"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s="1">
        <v>104.25</v>
      </c>
      <c r="T5135" s="1">
        <v>2433.9</v>
      </c>
      <c r="U5135" t="s">
        <v>23</v>
      </c>
      <c r="V5135" t="str">
        <f>IF(ctable[[#This Row],[tenure]]&lt;=12, "Short",IF(ctable[[#This Row],[tenure]]&lt;=36,"Medium","Long"))</f>
        <v>Medium</v>
      </c>
      <c r="W5135">
        <f>IF(ctable[[#This Row],[Churn]]="Yes",1,0)</f>
        <v>1</v>
      </c>
    </row>
    <row r="5136" spans="1:23"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s="1">
        <v>80.2</v>
      </c>
      <c r="T5136" s="1">
        <v>1217.25</v>
      </c>
      <c r="U5136" t="s">
        <v>23</v>
      </c>
      <c r="V5136" t="str">
        <f>IF(ctable[[#This Row],[tenure]]&lt;=12, "Short",IF(ctable[[#This Row],[tenure]]&lt;=36,"Medium","Long"))</f>
        <v>Medium</v>
      </c>
      <c r="W5136">
        <f>IF(ctable[[#This Row],[Churn]]="Yes",1,0)</f>
        <v>1</v>
      </c>
    </row>
    <row r="5137" spans="1:23"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s="1">
        <v>19.75</v>
      </c>
      <c r="T5137" s="1">
        <v>19.75</v>
      </c>
      <c r="U5137" t="s">
        <v>24</v>
      </c>
      <c r="V5137" t="str">
        <f>IF(ctable[[#This Row],[tenure]]&lt;=12, "Short",IF(ctable[[#This Row],[tenure]]&lt;=36,"Medium","Long"))</f>
        <v>Short</v>
      </c>
      <c r="W5137">
        <f>IF(ctable[[#This Row],[Churn]]="Yes",1,0)</f>
        <v>0</v>
      </c>
    </row>
    <row r="5138" spans="1:23"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s="1">
        <v>72.599999999999994</v>
      </c>
      <c r="T5138" s="1">
        <v>154.30000000000001</v>
      </c>
      <c r="U5138" t="s">
        <v>24</v>
      </c>
      <c r="V5138" t="str">
        <f>IF(ctable[[#This Row],[tenure]]&lt;=12, "Short",IF(ctable[[#This Row],[tenure]]&lt;=36,"Medium","Long"))</f>
        <v>Short</v>
      </c>
      <c r="W5138">
        <f>IF(ctable[[#This Row],[Churn]]="Yes",1,0)</f>
        <v>0</v>
      </c>
    </row>
    <row r="5139" spans="1:23"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s="1">
        <v>116.5</v>
      </c>
      <c r="T5139" s="1">
        <v>6382.55</v>
      </c>
      <c r="U5139" t="s">
        <v>24</v>
      </c>
      <c r="V5139" t="str">
        <f>IF(ctable[[#This Row],[tenure]]&lt;=12, "Short",IF(ctable[[#This Row],[tenure]]&lt;=36,"Medium","Long"))</f>
        <v>Long</v>
      </c>
      <c r="W5139">
        <f>IF(ctable[[#This Row],[Churn]]="Yes",1,0)</f>
        <v>0</v>
      </c>
    </row>
    <row r="5140" spans="1:23"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s="1">
        <v>106.8</v>
      </c>
      <c r="T5140" s="1">
        <v>7623.2</v>
      </c>
      <c r="U5140" t="s">
        <v>24</v>
      </c>
      <c r="V5140" t="str">
        <f>IF(ctable[[#This Row],[tenure]]&lt;=12, "Short",IF(ctable[[#This Row],[tenure]]&lt;=36,"Medium","Long"))</f>
        <v>Long</v>
      </c>
      <c r="W5140">
        <f>IF(ctable[[#This Row],[Churn]]="Yes",1,0)</f>
        <v>0</v>
      </c>
    </row>
    <row r="5141" spans="1:23"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s="1">
        <v>24.95</v>
      </c>
      <c r="T5141" s="1">
        <v>1261.45</v>
      </c>
      <c r="U5141" t="s">
        <v>24</v>
      </c>
      <c r="V5141" t="str">
        <f>IF(ctable[[#This Row],[tenure]]&lt;=12, "Short",IF(ctable[[#This Row],[tenure]]&lt;=36,"Medium","Long"))</f>
        <v>Long</v>
      </c>
      <c r="W5141">
        <f>IF(ctable[[#This Row],[Churn]]="Yes",1,0)</f>
        <v>0</v>
      </c>
    </row>
    <row r="5142" spans="1:23"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s="1">
        <v>89.25</v>
      </c>
      <c r="T5142" s="1">
        <v>89.25</v>
      </c>
      <c r="U5142" t="s">
        <v>24</v>
      </c>
      <c r="V5142" t="str">
        <f>IF(ctable[[#This Row],[tenure]]&lt;=12, "Short",IF(ctable[[#This Row],[tenure]]&lt;=36,"Medium","Long"))</f>
        <v>Short</v>
      </c>
      <c r="W5142">
        <f>IF(ctable[[#This Row],[Churn]]="Yes",1,0)</f>
        <v>0</v>
      </c>
    </row>
    <row r="5143" spans="1:23"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s="1">
        <v>19.25</v>
      </c>
      <c r="T5143" s="1">
        <v>86.05</v>
      </c>
      <c r="U5143" t="s">
        <v>24</v>
      </c>
      <c r="V5143" t="str">
        <f>IF(ctable[[#This Row],[tenure]]&lt;=12, "Short",IF(ctable[[#This Row],[tenure]]&lt;=36,"Medium","Long"))</f>
        <v>Short</v>
      </c>
      <c r="W5143">
        <f>IF(ctable[[#This Row],[Churn]]="Yes",1,0)</f>
        <v>0</v>
      </c>
    </row>
    <row r="5144" spans="1:23"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s="1">
        <v>104.55</v>
      </c>
      <c r="T5144" s="1">
        <v>6779.05</v>
      </c>
      <c r="U5144" t="s">
        <v>24</v>
      </c>
      <c r="V5144" t="str">
        <f>IF(ctable[[#This Row],[tenure]]&lt;=12, "Short",IF(ctable[[#This Row],[tenure]]&lt;=36,"Medium","Long"))</f>
        <v>Long</v>
      </c>
      <c r="W5144">
        <f>IF(ctable[[#This Row],[Churn]]="Yes",1,0)</f>
        <v>0</v>
      </c>
    </row>
    <row r="5145" spans="1:23"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s="1">
        <v>87.2</v>
      </c>
      <c r="T5145" s="1">
        <v>4345</v>
      </c>
      <c r="U5145" t="s">
        <v>24</v>
      </c>
      <c r="V5145" t="str">
        <f>IF(ctable[[#This Row],[tenure]]&lt;=12, "Short",IF(ctable[[#This Row],[tenure]]&lt;=36,"Medium","Long"))</f>
        <v>Long</v>
      </c>
      <c r="W5145">
        <f>IF(ctable[[#This Row],[Churn]]="Yes",1,0)</f>
        <v>0</v>
      </c>
    </row>
    <row r="5146" spans="1:23"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s="1">
        <v>30.75</v>
      </c>
      <c r="T5146" s="1">
        <v>82.85</v>
      </c>
      <c r="U5146" t="s">
        <v>24</v>
      </c>
      <c r="V5146" t="str">
        <f>IF(ctable[[#This Row],[tenure]]&lt;=12, "Short",IF(ctable[[#This Row],[tenure]]&lt;=36,"Medium","Long"))</f>
        <v>Short</v>
      </c>
      <c r="W5146">
        <f>IF(ctable[[#This Row],[Churn]]="Yes",1,0)</f>
        <v>0</v>
      </c>
    </row>
    <row r="5147" spans="1:23"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s="1">
        <v>25.7</v>
      </c>
      <c r="T5147" s="1">
        <v>1714.55</v>
      </c>
      <c r="U5147" t="s">
        <v>24</v>
      </c>
      <c r="V5147" t="str">
        <f>IF(ctable[[#This Row],[tenure]]&lt;=12, "Short",IF(ctable[[#This Row],[tenure]]&lt;=36,"Medium","Long"))</f>
        <v>Long</v>
      </c>
      <c r="W5147">
        <f>IF(ctable[[#This Row],[Churn]]="Yes",1,0)</f>
        <v>0</v>
      </c>
    </row>
    <row r="5148" spans="1:23"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s="1">
        <v>86.2</v>
      </c>
      <c r="T5148" s="1">
        <v>893.2</v>
      </c>
      <c r="U5148" t="s">
        <v>24</v>
      </c>
      <c r="V5148" t="str">
        <f>IF(ctable[[#This Row],[tenure]]&lt;=12, "Short",IF(ctable[[#This Row],[tenure]]&lt;=36,"Medium","Long"))</f>
        <v>Short</v>
      </c>
      <c r="W5148">
        <f>IF(ctable[[#This Row],[Churn]]="Yes",1,0)</f>
        <v>0</v>
      </c>
    </row>
    <row r="5149" spans="1:23"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s="1">
        <v>30.1</v>
      </c>
      <c r="T5149" s="1">
        <v>810.85</v>
      </c>
      <c r="U5149" t="s">
        <v>24</v>
      </c>
      <c r="V5149" t="str">
        <f>IF(ctable[[#This Row],[tenure]]&lt;=12, "Short",IF(ctable[[#This Row],[tenure]]&lt;=36,"Medium","Long"))</f>
        <v>Medium</v>
      </c>
      <c r="W5149">
        <f>IF(ctable[[#This Row],[Churn]]="Yes",1,0)</f>
        <v>0</v>
      </c>
    </row>
    <row r="5150" spans="1:23"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s="1">
        <v>99.35</v>
      </c>
      <c r="T5150" s="1">
        <v>6347.55</v>
      </c>
      <c r="U5150" t="s">
        <v>24</v>
      </c>
      <c r="V5150" t="str">
        <f>IF(ctable[[#This Row],[tenure]]&lt;=12, "Short",IF(ctable[[#This Row],[tenure]]&lt;=36,"Medium","Long"))</f>
        <v>Long</v>
      </c>
      <c r="W5150">
        <f>IF(ctable[[#This Row],[Churn]]="Yes",1,0)</f>
        <v>0</v>
      </c>
    </row>
    <row r="5151" spans="1:23"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s="1">
        <v>19.2</v>
      </c>
      <c r="T5151" s="1">
        <v>1123.6500000000001</v>
      </c>
      <c r="U5151" t="s">
        <v>24</v>
      </c>
      <c r="V5151" t="str">
        <f>IF(ctable[[#This Row],[tenure]]&lt;=12, "Short",IF(ctable[[#This Row],[tenure]]&lt;=36,"Medium","Long"))</f>
        <v>Long</v>
      </c>
      <c r="W5151">
        <f>IF(ctable[[#This Row],[Churn]]="Yes",1,0)</f>
        <v>0</v>
      </c>
    </row>
    <row r="5152" spans="1:23"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s="1">
        <v>20.100000000000001</v>
      </c>
      <c r="T5152" s="1">
        <v>43.15</v>
      </c>
      <c r="U5152" t="s">
        <v>24</v>
      </c>
      <c r="V5152" t="str">
        <f>IF(ctable[[#This Row],[tenure]]&lt;=12, "Short",IF(ctable[[#This Row],[tenure]]&lt;=36,"Medium","Long"))</f>
        <v>Short</v>
      </c>
      <c r="W5152">
        <f>IF(ctable[[#This Row],[Churn]]="Yes",1,0)</f>
        <v>0</v>
      </c>
    </row>
    <row r="5153" spans="1:23"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s="1">
        <v>20.350000000000001</v>
      </c>
      <c r="T5153" s="1">
        <v>35.1</v>
      </c>
      <c r="U5153" t="s">
        <v>24</v>
      </c>
      <c r="V5153" t="str">
        <f>IF(ctable[[#This Row],[tenure]]&lt;=12, "Short",IF(ctable[[#This Row],[tenure]]&lt;=36,"Medium","Long"))</f>
        <v>Short</v>
      </c>
      <c r="W5153">
        <f>IF(ctable[[#This Row],[Churn]]="Yes",1,0)</f>
        <v>0</v>
      </c>
    </row>
    <row r="5154" spans="1:23"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s="1">
        <v>25.65</v>
      </c>
      <c r="T5154" s="1">
        <v>1388</v>
      </c>
      <c r="U5154" t="s">
        <v>24</v>
      </c>
      <c r="V5154" t="str">
        <f>IF(ctable[[#This Row],[tenure]]&lt;=12, "Short",IF(ctable[[#This Row],[tenure]]&lt;=36,"Medium","Long"))</f>
        <v>Long</v>
      </c>
      <c r="W5154">
        <f>IF(ctable[[#This Row],[Churn]]="Yes",1,0)</f>
        <v>0</v>
      </c>
    </row>
    <row r="5155" spans="1:23"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s="1">
        <v>94.55</v>
      </c>
      <c r="T5155" s="1">
        <v>3851.45</v>
      </c>
      <c r="U5155" t="s">
        <v>24</v>
      </c>
      <c r="V5155" t="str">
        <f>IF(ctable[[#This Row],[tenure]]&lt;=12, "Short",IF(ctable[[#This Row],[tenure]]&lt;=36,"Medium","Long"))</f>
        <v>Long</v>
      </c>
      <c r="W5155">
        <f>IF(ctable[[#This Row],[Churn]]="Yes",1,0)</f>
        <v>0</v>
      </c>
    </row>
    <row r="5156" spans="1:23"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s="1">
        <v>104.2</v>
      </c>
      <c r="T5156" s="1">
        <v>1743.5</v>
      </c>
      <c r="U5156" t="s">
        <v>23</v>
      </c>
      <c r="V5156" t="str">
        <f>IF(ctable[[#This Row],[tenure]]&lt;=12, "Short",IF(ctable[[#This Row],[tenure]]&lt;=36,"Medium","Long"))</f>
        <v>Medium</v>
      </c>
      <c r="W5156">
        <f>IF(ctable[[#This Row],[Churn]]="Yes",1,0)</f>
        <v>1</v>
      </c>
    </row>
    <row r="5157" spans="1:23"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s="1">
        <v>94.4</v>
      </c>
      <c r="T5157" s="1">
        <v>2638.1</v>
      </c>
      <c r="U5157" t="s">
        <v>24</v>
      </c>
      <c r="V5157" t="str">
        <f>IF(ctable[[#This Row],[tenure]]&lt;=12, "Short",IF(ctable[[#This Row],[tenure]]&lt;=36,"Medium","Long"))</f>
        <v>Medium</v>
      </c>
      <c r="W5157">
        <f>IF(ctable[[#This Row],[Churn]]="Yes",1,0)</f>
        <v>0</v>
      </c>
    </row>
    <row r="5158" spans="1:23"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s="1">
        <v>56.1</v>
      </c>
      <c r="T5158" s="1">
        <v>946.95</v>
      </c>
      <c r="U5158" t="s">
        <v>24</v>
      </c>
      <c r="V5158" t="str">
        <f>IF(ctable[[#This Row],[tenure]]&lt;=12, "Short",IF(ctable[[#This Row],[tenure]]&lt;=36,"Medium","Long"))</f>
        <v>Medium</v>
      </c>
      <c r="W5158">
        <f>IF(ctable[[#This Row],[Churn]]="Yes",1,0)</f>
        <v>0</v>
      </c>
    </row>
    <row r="5159" spans="1:23"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s="1">
        <v>68.25</v>
      </c>
      <c r="T5159" s="1">
        <v>1114.8499999999999</v>
      </c>
      <c r="U5159" t="s">
        <v>24</v>
      </c>
      <c r="V5159" t="str">
        <f>IF(ctable[[#This Row],[tenure]]&lt;=12, "Short",IF(ctable[[#This Row],[tenure]]&lt;=36,"Medium","Long"))</f>
        <v>Medium</v>
      </c>
      <c r="W5159">
        <f>IF(ctable[[#This Row],[Churn]]="Yes",1,0)</f>
        <v>0</v>
      </c>
    </row>
    <row r="5160" spans="1:23"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s="1">
        <v>24.75</v>
      </c>
      <c r="T5160" s="1">
        <v>1777.6</v>
      </c>
      <c r="U5160" t="s">
        <v>24</v>
      </c>
      <c r="V5160" t="str">
        <f>IF(ctable[[#This Row],[tenure]]&lt;=12, "Short",IF(ctable[[#This Row],[tenure]]&lt;=36,"Medium","Long"))</f>
        <v>Long</v>
      </c>
      <c r="W5160">
        <f>IF(ctable[[#This Row],[Churn]]="Yes",1,0)</f>
        <v>0</v>
      </c>
    </row>
    <row r="5161" spans="1:23"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s="1">
        <v>76.25</v>
      </c>
      <c r="T5161" s="1">
        <v>684.85</v>
      </c>
      <c r="U5161" t="s">
        <v>24</v>
      </c>
      <c r="V5161" t="str">
        <f>IF(ctable[[#This Row],[tenure]]&lt;=12, "Short",IF(ctable[[#This Row],[tenure]]&lt;=36,"Medium","Long"))</f>
        <v>Short</v>
      </c>
      <c r="W5161">
        <f>IF(ctable[[#This Row],[Churn]]="Yes",1,0)</f>
        <v>0</v>
      </c>
    </row>
    <row r="5162" spans="1:23"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s="1">
        <v>74.349999999999994</v>
      </c>
      <c r="T5162" s="1">
        <v>74.349999999999994</v>
      </c>
      <c r="U5162" t="s">
        <v>24</v>
      </c>
      <c r="V5162" t="str">
        <f>IF(ctable[[#This Row],[tenure]]&lt;=12, "Short",IF(ctable[[#This Row],[tenure]]&lt;=36,"Medium","Long"))</f>
        <v>Short</v>
      </c>
      <c r="W5162">
        <f>IF(ctable[[#This Row],[Churn]]="Yes",1,0)</f>
        <v>0</v>
      </c>
    </row>
    <row r="5163" spans="1:23"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s="1">
        <v>54.15</v>
      </c>
      <c r="T5163" s="1">
        <v>1312.45</v>
      </c>
      <c r="U5163" t="s">
        <v>24</v>
      </c>
      <c r="V5163" t="str">
        <f>IF(ctable[[#This Row],[tenure]]&lt;=12, "Short",IF(ctable[[#This Row],[tenure]]&lt;=36,"Medium","Long"))</f>
        <v>Medium</v>
      </c>
      <c r="W5163">
        <f>IF(ctable[[#This Row],[Churn]]="Yes",1,0)</f>
        <v>0</v>
      </c>
    </row>
    <row r="5164" spans="1:23"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s="1">
        <v>19.45</v>
      </c>
      <c r="T5164" s="1">
        <v>159.19999999999999</v>
      </c>
      <c r="U5164" t="s">
        <v>24</v>
      </c>
      <c r="V5164" t="str">
        <f>IF(ctable[[#This Row],[tenure]]&lt;=12, "Short",IF(ctable[[#This Row],[tenure]]&lt;=36,"Medium","Long"))</f>
        <v>Short</v>
      </c>
      <c r="W5164">
        <f>IF(ctable[[#This Row],[Churn]]="Yes",1,0)</f>
        <v>0</v>
      </c>
    </row>
    <row r="5165" spans="1:23"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s="1">
        <v>34.950000000000003</v>
      </c>
      <c r="T5165" s="1">
        <v>610.20000000000005</v>
      </c>
      <c r="U5165" t="s">
        <v>24</v>
      </c>
      <c r="V5165" t="str">
        <f>IF(ctable[[#This Row],[tenure]]&lt;=12, "Short",IF(ctable[[#This Row],[tenure]]&lt;=36,"Medium","Long"))</f>
        <v>Medium</v>
      </c>
      <c r="W5165">
        <f>IF(ctable[[#This Row],[Churn]]="Yes",1,0)</f>
        <v>0</v>
      </c>
    </row>
    <row r="5166" spans="1:23"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s="1">
        <v>53.65</v>
      </c>
      <c r="T5166" s="1">
        <v>404.35</v>
      </c>
      <c r="U5166" t="s">
        <v>24</v>
      </c>
      <c r="V5166" t="str">
        <f>IF(ctable[[#This Row],[tenure]]&lt;=12, "Short",IF(ctable[[#This Row],[tenure]]&lt;=36,"Medium","Long"))</f>
        <v>Short</v>
      </c>
      <c r="W5166">
        <f>IF(ctable[[#This Row],[Churn]]="Yes",1,0)</f>
        <v>0</v>
      </c>
    </row>
    <row r="5167" spans="1:23"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s="1">
        <v>69.650000000000006</v>
      </c>
      <c r="T5167" s="1">
        <v>69.650000000000006</v>
      </c>
      <c r="U5167" t="s">
        <v>23</v>
      </c>
      <c r="V5167" t="str">
        <f>IF(ctable[[#This Row],[tenure]]&lt;=12, "Short",IF(ctable[[#This Row],[tenure]]&lt;=36,"Medium","Long"))</f>
        <v>Short</v>
      </c>
      <c r="W5167">
        <f>IF(ctable[[#This Row],[Churn]]="Yes",1,0)</f>
        <v>1</v>
      </c>
    </row>
    <row r="5168" spans="1:23"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s="1">
        <v>104</v>
      </c>
      <c r="T5168" s="1">
        <v>6363.45</v>
      </c>
      <c r="U5168" t="s">
        <v>24</v>
      </c>
      <c r="V5168" t="str">
        <f>IF(ctable[[#This Row],[tenure]]&lt;=12, "Short",IF(ctable[[#This Row],[tenure]]&lt;=36,"Medium","Long"))</f>
        <v>Long</v>
      </c>
      <c r="W5168">
        <f>IF(ctable[[#This Row],[Churn]]="Yes",1,0)</f>
        <v>0</v>
      </c>
    </row>
    <row r="5169" spans="1:23"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s="1">
        <v>70.349999999999994</v>
      </c>
      <c r="T5169" s="1">
        <v>4124.6499999999996</v>
      </c>
      <c r="U5169" t="s">
        <v>24</v>
      </c>
      <c r="V5169" t="str">
        <f>IF(ctable[[#This Row],[tenure]]&lt;=12, "Short",IF(ctable[[#This Row],[tenure]]&lt;=36,"Medium","Long"))</f>
        <v>Long</v>
      </c>
      <c r="W5169">
        <f>IF(ctable[[#This Row],[Churn]]="Yes",1,0)</f>
        <v>0</v>
      </c>
    </row>
    <row r="5170" spans="1:23"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s="1">
        <v>80.8</v>
      </c>
      <c r="T5170" s="1">
        <v>713.1</v>
      </c>
      <c r="U5170" t="s">
        <v>23</v>
      </c>
      <c r="V5170" t="str">
        <f>IF(ctable[[#This Row],[tenure]]&lt;=12, "Short",IF(ctable[[#This Row],[tenure]]&lt;=36,"Medium","Long"))</f>
        <v>Short</v>
      </c>
      <c r="W5170">
        <f>IF(ctable[[#This Row],[Churn]]="Yes",1,0)</f>
        <v>1</v>
      </c>
    </row>
    <row r="5171" spans="1:23"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s="1">
        <v>64.849999999999994</v>
      </c>
      <c r="T5171" s="1">
        <v>950.75</v>
      </c>
      <c r="U5171" t="s">
        <v>24</v>
      </c>
      <c r="V5171" t="str">
        <f>IF(ctable[[#This Row],[tenure]]&lt;=12, "Short",IF(ctable[[#This Row],[tenure]]&lt;=36,"Medium","Long"))</f>
        <v>Medium</v>
      </c>
      <c r="W5171">
        <f>IF(ctable[[#This Row],[Churn]]="Yes",1,0)</f>
        <v>0</v>
      </c>
    </row>
    <row r="5172" spans="1:23"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s="1">
        <v>19.649999999999999</v>
      </c>
      <c r="T5172" s="1">
        <v>19.649999999999999</v>
      </c>
      <c r="U5172" t="s">
        <v>24</v>
      </c>
      <c r="V5172" t="str">
        <f>IF(ctable[[#This Row],[tenure]]&lt;=12, "Short",IF(ctable[[#This Row],[tenure]]&lt;=36,"Medium","Long"))</f>
        <v>Short</v>
      </c>
      <c r="W5172">
        <f>IF(ctable[[#This Row],[Churn]]="Yes",1,0)</f>
        <v>0</v>
      </c>
    </row>
    <row r="5173" spans="1:23"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s="1">
        <v>45.9</v>
      </c>
      <c r="T5173" s="1">
        <v>505.95</v>
      </c>
      <c r="U5173" t="s">
        <v>24</v>
      </c>
      <c r="V5173" t="str">
        <f>IF(ctable[[#This Row],[tenure]]&lt;=12, "Short",IF(ctable[[#This Row],[tenure]]&lt;=36,"Medium","Long"))</f>
        <v>Short</v>
      </c>
      <c r="W5173">
        <f>IF(ctable[[#This Row],[Churn]]="Yes",1,0)</f>
        <v>0</v>
      </c>
    </row>
    <row r="5174" spans="1:23"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s="1">
        <v>20</v>
      </c>
      <c r="T5174" s="1">
        <v>1149.6500000000001</v>
      </c>
      <c r="U5174" t="s">
        <v>24</v>
      </c>
      <c r="V5174" t="str">
        <f>IF(ctable[[#This Row],[tenure]]&lt;=12, "Short",IF(ctable[[#This Row],[tenure]]&lt;=36,"Medium","Long"))</f>
        <v>Long</v>
      </c>
      <c r="W5174">
        <f>IF(ctable[[#This Row],[Churn]]="Yes",1,0)</f>
        <v>0</v>
      </c>
    </row>
    <row r="5175" spans="1:23"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s="1">
        <v>44.8</v>
      </c>
      <c r="T5175" s="1">
        <v>169.65</v>
      </c>
      <c r="U5175" t="s">
        <v>24</v>
      </c>
      <c r="V5175" t="str">
        <f>IF(ctable[[#This Row],[tenure]]&lt;=12, "Short",IF(ctable[[#This Row],[tenure]]&lt;=36,"Medium","Long"))</f>
        <v>Short</v>
      </c>
      <c r="W5175">
        <f>IF(ctable[[#This Row],[Churn]]="Yes",1,0)</f>
        <v>0</v>
      </c>
    </row>
    <row r="5176" spans="1:23"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s="1">
        <v>80.3</v>
      </c>
      <c r="T5176" s="1">
        <v>526.70000000000005</v>
      </c>
      <c r="U5176" t="s">
        <v>23</v>
      </c>
      <c r="V5176" t="str">
        <f>IF(ctable[[#This Row],[tenure]]&lt;=12, "Short",IF(ctable[[#This Row],[tenure]]&lt;=36,"Medium","Long"))</f>
        <v>Short</v>
      </c>
      <c r="W5176">
        <f>IF(ctable[[#This Row],[Churn]]="Yes",1,0)</f>
        <v>1</v>
      </c>
    </row>
    <row r="5177" spans="1:23"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s="1">
        <v>20.350000000000001</v>
      </c>
      <c r="T5177" s="1">
        <v>393.15</v>
      </c>
      <c r="U5177" t="s">
        <v>24</v>
      </c>
      <c r="V5177" t="str">
        <f>IF(ctable[[#This Row],[tenure]]&lt;=12, "Short",IF(ctable[[#This Row],[tenure]]&lt;=36,"Medium","Long"))</f>
        <v>Medium</v>
      </c>
      <c r="W5177">
        <f>IF(ctable[[#This Row],[Churn]]="Yes",1,0)</f>
        <v>0</v>
      </c>
    </row>
    <row r="5178" spans="1:23"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s="1">
        <v>45.8</v>
      </c>
      <c r="T5178" s="1">
        <v>1147</v>
      </c>
      <c r="U5178" t="s">
        <v>24</v>
      </c>
      <c r="V5178" t="str">
        <f>IF(ctable[[#This Row],[tenure]]&lt;=12, "Short",IF(ctable[[#This Row],[tenure]]&lt;=36,"Medium","Long"))</f>
        <v>Medium</v>
      </c>
      <c r="W5178">
        <f>IF(ctable[[#This Row],[Churn]]="Yes",1,0)</f>
        <v>0</v>
      </c>
    </row>
    <row r="5179" spans="1:23"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s="1">
        <v>84.1</v>
      </c>
      <c r="T5179" s="1">
        <v>3021.6</v>
      </c>
      <c r="U5179" t="s">
        <v>23</v>
      </c>
      <c r="V5179" t="str">
        <f>IF(ctable[[#This Row],[tenure]]&lt;=12, "Short",IF(ctable[[#This Row],[tenure]]&lt;=36,"Medium","Long"))</f>
        <v>Medium</v>
      </c>
      <c r="W5179">
        <f>IF(ctable[[#This Row],[Churn]]="Yes",1,0)</f>
        <v>1</v>
      </c>
    </row>
    <row r="5180" spans="1:23"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s="1">
        <v>108.95</v>
      </c>
      <c r="T5180" s="1">
        <v>5718.2</v>
      </c>
      <c r="U5180" t="s">
        <v>24</v>
      </c>
      <c r="V5180" t="str">
        <f>IF(ctable[[#This Row],[tenure]]&lt;=12, "Short",IF(ctable[[#This Row],[tenure]]&lt;=36,"Medium","Long"))</f>
        <v>Long</v>
      </c>
      <c r="W5180">
        <f>IF(ctable[[#This Row],[Churn]]="Yes",1,0)</f>
        <v>0</v>
      </c>
    </row>
    <row r="5181" spans="1:23"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s="1">
        <v>69.349999999999994</v>
      </c>
      <c r="T5181" s="1">
        <v>191.35</v>
      </c>
      <c r="U5181" t="s">
        <v>23</v>
      </c>
      <c r="V5181" t="str">
        <f>IF(ctable[[#This Row],[tenure]]&lt;=12, "Short",IF(ctable[[#This Row],[tenure]]&lt;=36,"Medium","Long"))</f>
        <v>Short</v>
      </c>
      <c r="W5181">
        <f>IF(ctable[[#This Row],[Churn]]="Yes",1,0)</f>
        <v>1</v>
      </c>
    </row>
    <row r="5182" spans="1:23"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s="1">
        <v>64.349999999999994</v>
      </c>
      <c r="T5182" s="1">
        <v>4539.6000000000004</v>
      </c>
      <c r="U5182" t="s">
        <v>24</v>
      </c>
      <c r="V5182" t="str">
        <f>IF(ctable[[#This Row],[tenure]]&lt;=12, "Short",IF(ctable[[#This Row],[tenure]]&lt;=36,"Medium","Long"))</f>
        <v>Long</v>
      </c>
      <c r="W5182">
        <f>IF(ctable[[#This Row],[Churn]]="Yes",1,0)</f>
        <v>0</v>
      </c>
    </row>
    <row r="5183" spans="1:23"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s="1">
        <v>90.8</v>
      </c>
      <c r="T5183" s="1">
        <v>6397.6</v>
      </c>
      <c r="U5183" t="s">
        <v>24</v>
      </c>
      <c r="V5183" t="str">
        <f>IF(ctable[[#This Row],[tenure]]&lt;=12, "Short",IF(ctable[[#This Row],[tenure]]&lt;=36,"Medium","Long"))</f>
        <v>Long</v>
      </c>
      <c r="W5183">
        <f>IF(ctable[[#This Row],[Churn]]="Yes",1,0)</f>
        <v>0</v>
      </c>
    </row>
    <row r="5184" spans="1:23"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s="1">
        <v>24.95</v>
      </c>
      <c r="T5184" s="1">
        <v>280.39999999999998</v>
      </c>
      <c r="U5184" t="s">
        <v>24</v>
      </c>
      <c r="V5184" t="str">
        <f>IF(ctable[[#This Row],[tenure]]&lt;=12, "Short",IF(ctable[[#This Row],[tenure]]&lt;=36,"Medium","Long"))</f>
        <v>Short</v>
      </c>
      <c r="W5184">
        <f>IF(ctable[[#This Row],[Churn]]="Yes",1,0)</f>
        <v>0</v>
      </c>
    </row>
    <row r="5185" spans="1:23"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s="1">
        <v>79.599999999999994</v>
      </c>
      <c r="T5185" s="1">
        <v>2718.3</v>
      </c>
      <c r="U5185" t="s">
        <v>23</v>
      </c>
      <c r="V5185" t="str">
        <f>IF(ctable[[#This Row],[tenure]]&lt;=12, "Short",IF(ctable[[#This Row],[tenure]]&lt;=36,"Medium","Long"))</f>
        <v>Medium</v>
      </c>
      <c r="W5185">
        <f>IF(ctable[[#This Row],[Churn]]="Yes",1,0)</f>
        <v>1</v>
      </c>
    </row>
    <row r="5186" spans="1:23"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s="1">
        <v>84.7</v>
      </c>
      <c r="T5186" s="1">
        <v>5711.05</v>
      </c>
      <c r="U5186" t="s">
        <v>24</v>
      </c>
      <c r="V5186" t="str">
        <f>IF(ctable[[#This Row],[tenure]]&lt;=12, "Short",IF(ctable[[#This Row],[tenure]]&lt;=36,"Medium","Long"))</f>
        <v>Long</v>
      </c>
      <c r="W5186">
        <f>IF(ctable[[#This Row],[Churn]]="Yes",1,0)</f>
        <v>0</v>
      </c>
    </row>
    <row r="5187" spans="1:23"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s="1">
        <v>70.8</v>
      </c>
      <c r="T5187" s="1">
        <v>3478.15</v>
      </c>
      <c r="U5187" t="s">
        <v>24</v>
      </c>
      <c r="V5187" t="str">
        <f>IF(ctable[[#This Row],[tenure]]&lt;=12, "Short",IF(ctable[[#This Row],[tenure]]&lt;=36,"Medium","Long"))</f>
        <v>Long</v>
      </c>
      <c r="W5187">
        <f>IF(ctable[[#This Row],[Churn]]="Yes",1,0)</f>
        <v>0</v>
      </c>
    </row>
    <row r="5188" spans="1:23"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s="1">
        <v>36.450000000000003</v>
      </c>
      <c r="T5188" s="1">
        <v>36.450000000000003</v>
      </c>
      <c r="U5188" t="s">
        <v>23</v>
      </c>
      <c r="V5188" t="str">
        <f>IF(ctable[[#This Row],[tenure]]&lt;=12, "Short",IF(ctable[[#This Row],[tenure]]&lt;=36,"Medium","Long"))</f>
        <v>Short</v>
      </c>
      <c r="W5188">
        <f>IF(ctable[[#This Row],[Churn]]="Yes",1,0)</f>
        <v>1</v>
      </c>
    </row>
    <row r="5189" spans="1:23"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s="1">
        <v>104.4</v>
      </c>
      <c r="T5189" s="1">
        <v>4133.95</v>
      </c>
      <c r="U5189" t="s">
        <v>24</v>
      </c>
      <c r="V5189" t="str">
        <f>IF(ctable[[#This Row],[tenure]]&lt;=12, "Short",IF(ctable[[#This Row],[tenure]]&lt;=36,"Medium","Long"))</f>
        <v>Long</v>
      </c>
      <c r="W5189">
        <f>IF(ctable[[#This Row],[Churn]]="Yes",1,0)</f>
        <v>0</v>
      </c>
    </row>
    <row r="5190" spans="1:23"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s="1">
        <v>101.5</v>
      </c>
      <c r="T5190" s="1">
        <v>2917.65</v>
      </c>
      <c r="U5190" t="s">
        <v>24</v>
      </c>
      <c r="V5190" t="str">
        <f>IF(ctable[[#This Row],[tenure]]&lt;=12, "Short",IF(ctable[[#This Row],[tenure]]&lt;=36,"Medium","Long"))</f>
        <v>Medium</v>
      </c>
      <c r="W5190">
        <f>IF(ctable[[#This Row],[Churn]]="Yes",1,0)</f>
        <v>0</v>
      </c>
    </row>
    <row r="5191" spans="1:23"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s="1">
        <v>54.3</v>
      </c>
      <c r="T5191" s="1">
        <v>54.3</v>
      </c>
      <c r="U5191" t="s">
        <v>24</v>
      </c>
      <c r="V5191" t="str">
        <f>IF(ctable[[#This Row],[tenure]]&lt;=12, "Short",IF(ctable[[#This Row],[tenure]]&lt;=36,"Medium","Long"))</f>
        <v>Short</v>
      </c>
      <c r="W5191">
        <f>IF(ctable[[#This Row],[Churn]]="Yes",1,0)</f>
        <v>0</v>
      </c>
    </row>
    <row r="5192" spans="1:23"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s="1">
        <v>103.95</v>
      </c>
      <c r="T5192" s="1">
        <v>2964.8</v>
      </c>
      <c r="U5192" t="s">
        <v>24</v>
      </c>
      <c r="V5192" t="str">
        <f>IF(ctable[[#This Row],[tenure]]&lt;=12, "Short",IF(ctable[[#This Row],[tenure]]&lt;=36,"Medium","Long"))</f>
        <v>Medium</v>
      </c>
      <c r="W5192">
        <f>IF(ctable[[#This Row],[Churn]]="Yes",1,0)</f>
        <v>0</v>
      </c>
    </row>
    <row r="5193" spans="1:23"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s="1">
        <v>91.1</v>
      </c>
      <c r="T5193" s="1">
        <v>2198.3000000000002</v>
      </c>
      <c r="U5193" t="s">
        <v>24</v>
      </c>
      <c r="V5193" t="str">
        <f>IF(ctable[[#This Row],[tenure]]&lt;=12, "Short",IF(ctable[[#This Row],[tenure]]&lt;=36,"Medium","Long"))</f>
        <v>Medium</v>
      </c>
      <c r="W5193">
        <f>IF(ctable[[#This Row],[Churn]]="Yes",1,0)</f>
        <v>0</v>
      </c>
    </row>
    <row r="5194" spans="1:23"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s="1">
        <v>19.95</v>
      </c>
      <c r="T5194" s="1">
        <v>1189.9000000000001</v>
      </c>
      <c r="U5194" t="s">
        <v>24</v>
      </c>
      <c r="V5194" t="str">
        <f>IF(ctable[[#This Row],[tenure]]&lt;=12, "Short",IF(ctable[[#This Row],[tenure]]&lt;=36,"Medium","Long"))</f>
        <v>Long</v>
      </c>
      <c r="W5194">
        <f>IF(ctable[[#This Row],[Churn]]="Yes",1,0)</f>
        <v>0</v>
      </c>
    </row>
    <row r="5195" spans="1:23"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s="1">
        <v>26.45</v>
      </c>
      <c r="T5195" s="1">
        <v>1914.5</v>
      </c>
      <c r="U5195" t="s">
        <v>24</v>
      </c>
      <c r="V5195" t="str">
        <f>IF(ctable[[#This Row],[tenure]]&lt;=12, "Short",IF(ctable[[#This Row],[tenure]]&lt;=36,"Medium","Long"))</f>
        <v>Long</v>
      </c>
      <c r="W5195">
        <f>IF(ctable[[#This Row],[Churn]]="Yes",1,0)</f>
        <v>0</v>
      </c>
    </row>
    <row r="5196" spans="1:23"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s="1">
        <v>89.4</v>
      </c>
      <c r="T5196" s="1">
        <v>2001.5</v>
      </c>
      <c r="U5196" t="s">
        <v>23</v>
      </c>
      <c r="V5196" t="str">
        <f>IF(ctable[[#This Row],[tenure]]&lt;=12, "Short",IF(ctable[[#This Row],[tenure]]&lt;=36,"Medium","Long"))</f>
        <v>Medium</v>
      </c>
      <c r="W5196">
        <f>IF(ctable[[#This Row],[Churn]]="Yes",1,0)</f>
        <v>1</v>
      </c>
    </row>
    <row r="5197" spans="1:23"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s="1">
        <v>75.099999999999994</v>
      </c>
      <c r="T5197" s="1">
        <v>5336.35</v>
      </c>
      <c r="U5197" t="s">
        <v>24</v>
      </c>
      <c r="V5197" t="str">
        <f>IF(ctable[[#This Row],[tenure]]&lt;=12, "Short",IF(ctable[[#This Row],[tenure]]&lt;=36,"Medium","Long"))</f>
        <v>Long</v>
      </c>
      <c r="W5197">
        <f>IF(ctable[[#This Row],[Churn]]="Yes",1,0)</f>
        <v>0</v>
      </c>
    </row>
    <row r="5198" spans="1:23"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s="1">
        <v>108.1</v>
      </c>
      <c r="T5198" s="1">
        <v>7238.6</v>
      </c>
      <c r="U5198" t="s">
        <v>24</v>
      </c>
      <c r="V5198" t="str">
        <f>IF(ctable[[#This Row],[tenure]]&lt;=12, "Short",IF(ctable[[#This Row],[tenure]]&lt;=36,"Medium","Long"))</f>
        <v>Long</v>
      </c>
      <c r="W5198">
        <f>IF(ctable[[#This Row],[Churn]]="Yes",1,0)</f>
        <v>0</v>
      </c>
    </row>
    <row r="5199" spans="1:23"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s="1">
        <v>110.15</v>
      </c>
      <c r="T5199" s="1">
        <v>7998.8</v>
      </c>
      <c r="U5199" t="s">
        <v>24</v>
      </c>
      <c r="V5199" t="str">
        <f>IF(ctable[[#This Row],[tenure]]&lt;=12, "Short",IF(ctable[[#This Row],[tenure]]&lt;=36,"Medium","Long"))</f>
        <v>Long</v>
      </c>
      <c r="W5199">
        <f>IF(ctable[[#This Row],[Churn]]="Yes",1,0)</f>
        <v>0</v>
      </c>
    </row>
    <row r="5200" spans="1:23"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s="1">
        <v>80.349999999999994</v>
      </c>
      <c r="T5200" s="1">
        <v>3825.85</v>
      </c>
      <c r="U5200" t="s">
        <v>23</v>
      </c>
      <c r="V5200" t="str">
        <f>IF(ctable[[#This Row],[tenure]]&lt;=12, "Short",IF(ctable[[#This Row],[tenure]]&lt;=36,"Medium","Long"))</f>
        <v>Long</v>
      </c>
      <c r="W5200">
        <f>IF(ctable[[#This Row],[Churn]]="Yes",1,0)</f>
        <v>1</v>
      </c>
    </row>
    <row r="5201" spans="1:23"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s="1">
        <v>111.5</v>
      </c>
      <c r="T5201" s="1">
        <v>5703.25</v>
      </c>
      <c r="U5201" t="s">
        <v>24</v>
      </c>
      <c r="V5201" t="str">
        <f>IF(ctable[[#This Row],[tenure]]&lt;=12, "Short",IF(ctable[[#This Row],[tenure]]&lt;=36,"Medium","Long"))</f>
        <v>Long</v>
      </c>
      <c r="W5201">
        <f>IF(ctable[[#This Row],[Churn]]="Yes",1,0)</f>
        <v>0</v>
      </c>
    </row>
    <row r="5202" spans="1:23"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s="1">
        <v>106.5</v>
      </c>
      <c r="T5202" s="1">
        <v>7397</v>
      </c>
      <c r="U5202" t="s">
        <v>24</v>
      </c>
      <c r="V5202" t="str">
        <f>IF(ctable[[#This Row],[tenure]]&lt;=12, "Short",IF(ctable[[#This Row],[tenure]]&lt;=36,"Medium","Long"))</f>
        <v>Long</v>
      </c>
      <c r="W5202">
        <f>IF(ctable[[#This Row],[Churn]]="Yes",1,0)</f>
        <v>0</v>
      </c>
    </row>
    <row r="5203" spans="1:23"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s="1">
        <v>19.899999999999999</v>
      </c>
      <c r="T5203" s="1">
        <v>164.6</v>
      </c>
      <c r="U5203" t="s">
        <v>24</v>
      </c>
      <c r="V5203" t="str">
        <f>IF(ctable[[#This Row],[tenure]]&lt;=12, "Short",IF(ctable[[#This Row],[tenure]]&lt;=36,"Medium","Long"))</f>
        <v>Short</v>
      </c>
      <c r="W5203">
        <f>IF(ctable[[#This Row],[Churn]]="Yes",1,0)</f>
        <v>0</v>
      </c>
    </row>
    <row r="5204" spans="1:23"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s="1">
        <v>111.1</v>
      </c>
      <c r="T5204" s="1">
        <v>6555.2</v>
      </c>
      <c r="U5204" t="s">
        <v>24</v>
      </c>
      <c r="V5204" t="str">
        <f>IF(ctable[[#This Row],[tenure]]&lt;=12, "Short",IF(ctable[[#This Row],[tenure]]&lt;=36,"Medium","Long"))</f>
        <v>Long</v>
      </c>
      <c r="W5204">
        <f>IF(ctable[[#This Row],[Churn]]="Yes",1,0)</f>
        <v>0</v>
      </c>
    </row>
    <row r="5205" spans="1:23"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s="1">
        <v>70.7</v>
      </c>
      <c r="T5205" s="1">
        <v>225.65</v>
      </c>
      <c r="U5205" t="s">
        <v>24</v>
      </c>
      <c r="V5205" t="str">
        <f>IF(ctable[[#This Row],[tenure]]&lt;=12, "Short",IF(ctable[[#This Row],[tenure]]&lt;=36,"Medium","Long"))</f>
        <v>Short</v>
      </c>
      <c r="W5205">
        <f>IF(ctable[[#This Row],[Churn]]="Yes",1,0)</f>
        <v>0</v>
      </c>
    </row>
    <row r="5206" spans="1:23"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s="1">
        <v>24.85</v>
      </c>
      <c r="T5206" s="1">
        <v>955.75</v>
      </c>
      <c r="U5206" t="s">
        <v>24</v>
      </c>
      <c r="V5206" t="str">
        <f>IF(ctable[[#This Row],[tenure]]&lt;=12, "Short",IF(ctable[[#This Row],[tenure]]&lt;=36,"Medium","Long"))</f>
        <v>Long</v>
      </c>
      <c r="W5206">
        <f>IF(ctable[[#This Row],[Churn]]="Yes",1,0)</f>
        <v>0</v>
      </c>
    </row>
    <row r="5207" spans="1:23"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s="1">
        <v>91.2</v>
      </c>
      <c r="T5207" s="1">
        <v>3382.3</v>
      </c>
      <c r="U5207" t="s">
        <v>24</v>
      </c>
      <c r="V5207" t="str">
        <f>IF(ctable[[#This Row],[tenure]]&lt;=12, "Short",IF(ctable[[#This Row],[tenure]]&lt;=36,"Medium","Long"))</f>
        <v>Long</v>
      </c>
      <c r="W5207">
        <f>IF(ctable[[#This Row],[Churn]]="Yes",1,0)</f>
        <v>0</v>
      </c>
    </row>
    <row r="5208" spans="1:23"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s="1">
        <v>65.599999999999994</v>
      </c>
      <c r="T5208" s="1">
        <v>2313.8000000000002</v>
      </c>
      <c r="U5208" t="s">
        <v>24</v>
      </c>
      <c r="V5208" t="str">
        <f>IF(ctable[[#This Row],[tenure]]&lt;=12, "Short",IF(ctable[[#This Row],[tenure]]&lt;=36,"Medium","Long"))</f>
        <v>Long</v>
      </c>
      <c r="W5208">
        <f>IF(ctable[[#This Row],[Churn]]="Yes",1,0)</f>
        <v>0</v>
      </c>
    </row>
    <row r="5209" spans="1:23"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s="1">
        <v>40.65</v>
      </c>
      <c r="T5209" s="1">
        <v>933.3</v>
      </c>
      <c r="U5209" t="s">
        <v>23</v>
      </c>
      <c r="V5209" t="str">
        <f>IF(ctable[[#This Row],[tenure]]&lt;=12, "Short",IF(ctable[[#This Row],[tenure]]&lt;=36,"Medium","Long"))</f>
        <v>Medium</v>
      </c>
      <c r="W5209">
        <f>IF(ctable[[#This Row],[Churn]]="Yes",1,0)</f>
        <v>1</v>
      </c>
    </row>
    <row r="5210" spans="1:23"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s="1">
        <v>59.45</v>
      </c>
      <c r="T5210" s="1">
        <v>780.85</v>
      </c>
      <c r="U5210" t="s">
        <v>24</v>
      </c>
      <c r="V5210" t="str">
        <f>IF(ctable[[#This Row],[tenure]]&lt;=12, "Short",IF(ctable[[#This Row],[tenure]]&lt;=36,"Medium","Long"))</f>
        <v>Medium</v>
      </c>
      <c r="W5210">
        <f>IF(ctable[[#This Row],[Churn]]="Yes",1,0)</f>
        <v>0</v>
      </c>
    </row>
    <row r="5211" spans="1:23"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s="1">
        <v>109.95</v>
      </c>
      <c r="T5211" s="1">
        <v>7852.4</v>
      </c>
      <c r="U5211" t="s">
        <v>24</v>
      </c>
      <c r="V5211" t="str">
        <f>IF(ctable[[#This Row],[tenure]]&lt;=12, "Short",IF(ctable[[#This Row],[tenure]]&lt;=36,"Medium","Long"))</f>
        <v>Long</v>
      </c>
      <c r="W5211">
        <f>IF(ctable[[#This Row],[Churn]]="Yes",1,0)</f>
        <v>0</v>
      </c>
    </row>
    <row r="5212" spans="1:23"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s="1">
        <v>60.45</v>
      </c>
      <c r="T5212" s="1">
        <v>3184.25</v>
      </c>
      <c r="U5212" t="s">
        <v>23</v>
      </c>
      <c r="V5212" t="str">
        <f>IF(ctable[[#This Row],[tenure]]&lt;=12, "Short",IF(ctable[[#This Row],[tenure]]&lt;=36,"Medium","Long"))</f>
        <v>Long</v>
      </c>
      <c r="W5212">
        <f>IF(ctable[[#This Row],[Churn]]="Yes",1,0)</f>
        <v>1</v>
      </c>
    </row>
    <row r="5213" spans="1:23"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s="1">
        <v>84.9</v>
      </c>
      <c r="T5213" s="1">
        <v>764.95</v>
      </c>
      <c r="U5213" t="s">
        <v>23</v>
      </c>
      <c r="V5213" t="str">
        <f>IF(ctable[[#This Row],[tenure]]&lt;=12, "Short",IF(ctable[[#This Row],[tenure]]&lt;=36,"Medium","Long"))</f>
        <v>Short</v>
      </c>
      <c r="W5213">
        <f>IF(ctable[[#This Row],[Churn]]="Yes",1,0)</f>
        <v>1</v>
      </c>
    </row>
    <row r="5214" spans="1:23"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s="1">
        <v>38.5</v>
      </c>
      <c r="T5214" s="1">
        <v>2763</v>
      </c>
      <c r="U5214" t="s">
        <v>24</v>
      </c>
      <c r="V5214" t="str">
        <f>IF(ctable[[#This Row],[tenure]]&lt;=12, "Short",IF(ctable[[#This Row],[tenure]]&lt;=36,"Medium","Long"))</f>
        <v>Long</v>
      </c>
      <c r="W5214">
        <f>IF(ctable[[#This Row],[Churn]]="Yes",1,0)</f>
        <v>0</v>
      </c>
    </row>
    <row r="5215" spans="1:23"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s="1">
        <v>92.55</v>
      </c>
      <c r="T5215" s="1">
        <v>1614.7</v>
      </c>
      <c r="U5215" t="s">
        <v>24</v>
      </c>
      <c r="V5215" t="str">
        <f>IF(ctable[[#This Row],[tenure]]&lt;=12, "Short",IF(ctable[[#This Row],[tenure]]&lt;=36,"Medium","Long"))</f>
        <v>Medium</v>
      </c>
      <c r="W5215">
        <f>IF(ctable[[#This Row],[Churn]]="Yes",1,0)</f>
        <v>0</v>
      </c>
    </row>
    <row r="5216" spans="1:23"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s="1">
        <v>73.55</v>
      </c>
      <c r="T5216" s="1">
        <v>145.4</v>
      </c>
      <c r="U5216" t="s">
        <v>23</v>
      </c>
      <c r="V5216" t="str">
        <f>IF(ctable[[#This Row],[tenure]]&lt;=12, "Short",IF(ctable[[#This Row],[tenure]]&lt;=36,"Medium","Long"))</f>
        <v>Short</v>
      </c>
      <c r="W5216">
        <f>IF(ctable[[#This Row],[Churn]]="Yes",1,0)</f>
        <v>1</v>
      </c>
    </row>
    <row r="5217" spans="1:23"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s="1">
        <v>20.149999999999999</v>
      </c>
      <c r="T5217" s="1">
        <v>156.25</v>
      </c>
      <c r="U5217" t="s">
        <v>23</v>
      </c>
      <c r="V5217" t="str">
        <f>IF(ctable[[#This Row],[tenure]]&lt;=12, "Short",IF(ctable[[#This Row],[tenure]]&lt;=36,"Medium","Long"))</f>
        <v>Short</v>
      </c>
      <c r="W5217">
        <f>IF(ctable[[#This Row],[Churn]]="Yes",1,0)</f>
        <v>1</v>
      </c>
    </row>
    <row r="5218" spans="1:23"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s="1">
        <v>34.700000000000003</v>
      </c>
      <c r="T5218" s="1">
        <v>1604.5</v>
      </c>
      <c r="U5218" t="s">
        <v>23</v>
      </c>
      <c r="V5218" t="str">
        <f>IF(ctable[[#This Row],[tenure]]&lt;=12, "Short",IF(ctable[[#This Row],[tenure]]&lt;=36,"Medium","Long"))</f>
        <v>Long</v>
      </c>
      <c r="W5218">
        <f>IF(ctable[[#This Row],[Churn]]="Yes",1,0)</f>
        <v>1</v>
      </c>
    </row>
    <row r="5219" spans="1:23"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s="1">
        <v>24.5</v>
      </c>
      <c r="T5219" s="1">
        <v>270.14999999999998</v>
      </c>
      <c r="U5219" t="s">
        <v>24</v>
      </c>
      <c r="V5219" t="str">
        <f>IF(ctable[[#This Row],[tenure]]&lt;=12, "Short",IF(ctable[[#This Row],[tenure]]&lt;=36,"Medium","Long"))</f>
        <v>Short</v>
      </c>
      <c r="W5219">
        <f>IF(ctable[[#This Row],[Churn]]="Yes",1,0)</f>
        <v>0</v>
      </c>
    </row>
    <row r="5220" spans="1:23"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s="1">
        <v>19.7</v>
      </c>
      <c r="T5220" s="1" t="s">
        <v>525</v>
      </c>
      <c r="U5220" t="s">
        <v>24</v>
      </c>
      <c r="V5220" t="str">
        <f>IF(ctable[[#This Row],[tenure]]&lt;=12, "Short",IF(ctable[[#This Row],[tenure]]&lt;=36,"Medium","Long"))</f>
        <v>Short</v>
      </c>
      <c r="W5220">
        <f>IF(ctable[[#This Row],[Churn]]="Yes",1,0)</f>
        <v>0</v>
      </c>
    </row>
    <row r="5221" spans="1:23"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s="1">
        <v>20.6</v>
      </c>
      <c r="T5221" s="1">
        <v>20.6</v>
      </c>
      <c r="U5221" t="s">
        <v>24</v>
      </c>
      <c r="V5221" t="str">
        <f>IF(ctable[[#This Row],[tenure]]&lt;=12, "Short",IF(ctable[[#This Row],[tenure]]&lt;=36,"Medium","Long"))</f>
        <v>Short</v>
      </c>
      <c r="W5221">
        <f>IF(ctable[[#This Row],[Churn]]="Yes",1,0)</f>
        <v>0</v>
      </c>
    </row>
    <row r="5222" spans="1:23"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s="1">
        <v>58</v>
      </c>
      <c r="T5222" s="1">
        <v>1734.5</v>
      </c>
      <c r="U5222" t="s">
        <v>24</v>
      </c>
      <c r="V5222" t="str">
        <f>IF(ctable[[#This Row],[tenure]]&lt;=12, "Short",IF(ctable[[#This Row],[tenure]]&lt;=36,"Medium","Long"))</f>
        <v>Medium</v>
      </c>
      <c r="W5222">
        <f>IF(ctable[[#This Row],[Churn]]="Yes",1,0)</f>
        <v>0</v>
      </c>
    </row>
    <row r="5223" spans="1:23"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s="1">
        <v>107.45</v>
      </c>
      <c r="T5223" s="1">
        <v>7047.5</v>
      </c>
      <c r="U5223" t="s">
        <v>24</v>
      </c>
      <c r="V5223" t="str">
        <f>IF(ctable[[#This Row],[tenure]]&lt;=12, "Short",IF(ctable[[#This Row],[tenure]]&lt;=36,"Medium","Long"))</f>
        <v>Long</v>
      </c>
      <c r="W5223">
        <f>IF(ctable[[#This Row],[Churn]]="Yes",1,0)</f>
        <v>0</v>
      </c>
    </row>
    <row r="5224" spans="1:23"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s="1">
        <v>65.5</v>
      </c>
      <c r="T5224" s="1">
        <v>573.15</v>
      </c>
      <c r="U5224" t="s">
        <v>24</v>
      </c>
      <c r="V5224" t="str">
        <f>IF(ctable[[#This Row],[tenure]]&lt;=12, "Short",IF(ctable[[#This Row],[tenure]]&lt;=36,"Medium","Long"))</f>
        <v>Short</v>
      </c>
      <c r="W5224">
        <f>IF(ctable[[#This Row],[Churn]]="Yes",1,0)</f>
        <v>0</v>
      </c>
    </row>
    <row r="5225" spans="1:23"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s="1">
        <v>25.45</v>
      </c>
      <c r="T5225" s="1">
        <v>1538.6</v>
      </c>
      <c r="U5225" t="s">
        <v>24</v>
      </c>
      <c r="V5225" t="str">
        <f>IF(ctable[[#This Row],[tenure]]&lt;=12, "Short",IF(ctable[[#This Row],[tenure]]&lt;=36,"Medium","Long"))</f>
        <v>Long</v>
      </c>
      <c r="W5225">
        <f>IF(ctable[[#This Row],[Churn]]="Yes",1,0)</f>
        <v>0</v>
      </c>
    </row>
    <row r="5226" spans="1:23"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s="1">
        <v>100.15</v>
      </c>
      <c r="T5226" s="1">
        <v>4459.8</v>
      </c>
      <c r="U5226" t="s">
        <v>24</v>
      </c>
      <c r="V5226" t="str">
        <f>IF(ctable[[#This Row],[tenure]]&lt;=12, "Short",IF(ctable[[#This Row],[tenure]]&lt;=36,"Medium","Long"))</f>
        <v>Long</v>
      </c>
      <c r="W5226">
        <f>IF(ctable[[#This Row],[Churn]]="Yes",1,0)</f>
        <v>0</v>
      </c>
    </row>
    <row r="5227" spans="1:23"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s="1">
        <v>104.45</v>
      </c>
      <c r="T5227" s="1">
        <v>7459</v>
      </c>
      <c r="U5227" t="s">
        <v>24</v>
      </c>
      <c r="V5227" t="str">
        <f>IF(ctable[[#This Row],[tenure]]&lt;=12, "Short",IF(ctable[[#This Row],[tenure]]&lt;=36,"Medium","Long"))</f>
        <v>Long</v>
      </c>
      <c r="W5227">
        <f>IF(ctable[[#This Row],[Churn]]="Yes",1,0)</f>
        <v>0</v>
      </c>
    </row>
    <row r="5228" spans="1:23"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s="1">
        <v>21.15</v>
      </c>
      <c r="T5228" s="1">
        <v>306.05</v>
      </c>
      <c r="U5228" t="s">
        <v>24</v>
      </c>
      <c r="V5228" t="str">
        <f>IF(ctable[[#This Row],[tenure]]&lt;=12, "Short",IF(ctable[[#This Row],[tenure]]&lt;=36,"Medium","Long"))</f>
        <v>Short</v>
      </c>
      <c r="W5228">
        <f>IF(ctable[[#This Row],[Churn]]="Yes",1,0)</f>
        <v>0</v>
      </c>
    </row>
    <row r="5229" spans="1:23"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s="1">
        <v>96.2</v>
      </c>
      <c r="T5229" s="1">
        <v>639.70000000000005</v>
      </c>
      <c r="U5229" t="s">
        <v>24</v>
      </c>
      <c r="V5229" t="str">
        <f>IF(ctable[[#This Row],[tenure]]&lt;=12, "Short",IF(ctable[[#This Row],[tenure]]&lt;=36,"Medium","Long"))</f>
        <v>Short</v>
      </c>
      <c r="W5229">
        <f>IF(ctable[[#This Row],[Churn]]="Yes",1,0)</f>
        <v>0</v>
      </c>
    </row>
    <row r="5230" spans="1:23"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s="1">
        <v>44.4</v>
      </c>
      <c r="T5230" s="1">
        <v>348.15</v>
      </c>
      <c r="U5230" t="s">
        <v>24</v>
      </c>
      <c r="V5230" t="str">
        <f>IF(ctable[[#This Row],[tenure]]&lt;=12, "Short",IF(ctable[[#This Row],[tenure]]&lt;=36,"Medium","Long"))</f>
        <v>Short</v>
      </c>
      <c r="W5230">
        <f>IF(ctable[[#This Row],[Churn]]="Yes",1,0)</f>
        <v>0</v>
      </c>
    </row>
    <row r="5231" spans="1:23"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s="1">
        <v>107.55</v>
      </c>
      <c r="T5231" s="1">
        <v>4533.8999999999996</v>
      </c>
      <c r="U5231" t="s">
        <v>23</v>
      </c>
      <c r="V5231" t="str">
        <f>IF(ctable[[#This Row],[tenure]]&lt;=12, "Short",IF(ctable[[#This Row],[tenure]]&lt;=36,"Medium","Long"))</f>
        <v>Long</v>
      </c>
      <c r="W5231">
        <f>IF(ctable[[#This Row],[Churn]]="Yes",1,0)</f>
        <v>1</v>
      </c>
    </row>
    <row r="5232" spans="1:23"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s="1">
        <v>94.35</v>
      </c>
      <c r="T5232" s="1">
        <v>5563.65</v>
      </c>
      <c r="U5232" t="s">
        <v>24</v>
      </c>
      <c r="V5232" t="str">
        <f>IF(ctable[[#This Row],[tenure]]&lt;=12, "Short",IF(ctable[[#This Row],[tenure]]&lt;=36,"Medium","Long"))</f>
        <v>Long</v>
      </c>
      <c r="W5232">
        <f>IF(ctable[[#This Row],[Churn]]="Yes",1,0)</f>
        <v>0</v>
      </c>
    </row>
    <row r="5233" spans="1:23"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s="1">
        <v>98.75</v>
      </c>
      <c r="T5233" s="1">
        <v>1587.55</v>
      </c>
      <c r="U5233" t="s">
        <v>23</v>
      </c>
      <c r="V5233" t="str">
        <f>IF(ctable[[#This Row],[tenure]]&lt;=12, "Short",IF(ctable[[#This Row],[tenure]]&lt;=36,"Medium","Long"))</f>
        <v>Medium</v>
      </c>
      <c r="W5233">
        <f>IF(ctable[[#This Row],[Churn]]="Yes",1,0)</f>
        <v>1</v>
      </c>
    </row>
    <row r="5234" spans="1:23"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s="1">
        <v>20.3</v>
      </c>
      <c r="T5234" s="1">
        <v>40.25</v>
      </c>
      <c r="U5234" t="s">
        <v>24</v>
      </c>
      <c r="V5234" t="str">
        <f>IF(ctable[[#This Row],[tenure]]&lt;=12, "Short",IF(ctable[[#This Row],[tenure]]&lt;=36,"Medium","Long"))</f>
        <v>Short</v>
      </c>
      <c r="W5234">
        <f>IF(ctable[[#This Row],[Churn]]="Yes",1,0)</f>
        <v>0</v>
      </c>
    </row>
    <row r="5235" spans="1:23"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s="1">
        <v>101.15</v>
      </c>
      <c r="T5235" s="1">
        <v>842.9</v>
      </c>
      <c r="U5235" t="s">
        <v>23</v>
      </c>
      <c r="V5235" t="str">
        <f>IF(ctable[[#This Row],[tenure]]&lt;=12, "Short",IF(ctable[[#This Row],[tenure]]&lt;=36,"Medium","Long"))</f>
        <v>Short</v>
      </c>
      <c r="W5235">
        <f>IF(ctable[[#This Row],[Churn]]="Yes",1,0)</f>
        <v>1</v>
      </c>
    </row>
    <row r="5236" spans="1:23"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s="1">
        <v>105.75</v>
      </c>
      <c r="T5236" s="1">
        <v>4228.55</v>
      </c>
      <c r="U5236" t="s">
        <v>24</v>
      </c>
      <c r="V5236" t="str">
        <f>IF(ctable[[#This Row],[tenure]]&lt;=12, "Short",IF(ctable[[#This Row],[tenure]]&lt;=36,"Medium","Long"))</f>
        <v>Long</v>
      </c>
      <c r="W5236">
        <f>IF(ctable[[#This Row],[Churn]]="Yes",1,0)</f>
        <v>0</v>
      </c>
    </row>
    <row r="5237" spans="1:23"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s="1">
        <v>81.150000000000006</v>
      </c>
      <c r="T5237" s="1">
        <v>784.45</v>
      </c>
      <c r="U5237" t="s">
        <v>24</v>
      </c>
      <c r="V5237" t="str">
        <f>IF(ctable[[#This Row],[tenure]]&lt;=12, "Short",IF(ctable[[#This Row],[tenure]]&lt;=36,"Medium","Long"))</f>
        <v>Short</v>
      </c>
      <c r="W5237">
        <f>IF(ctable[[#This Row],[Churn]]="Yes",1,0)</f>
        <v>0</v>
      </c>
    </row>
    <row r="5238" spans="1:23"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s="1">
        <v>89.55</v>
      </c>
      <c r="T5238" s="1">
        <v>3729.75</v>
      </c>
      <c r="U5238" t="s">
        <v>24</v>
      </c>
      <c r="V5238" t="str">
        <f>IF(ctable[[#This Row],[tenure]]&lt;=12, "Short",IF(ctable[[#This Row],[tenure]]&lt;=36,"Medium","Long"))</f>
        <v>Long</v>
      </c>
      <c r="W5238">
        <f>IF(ctable[[#This Row],[Churn]]="Yes",1,0)</f>
        <v>0</v>
      </c>
    </row>
    <row r="5239" spans="1:23"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s="1">
        <v>54.75</v>
      </c>
      <c r="T5239" s="1">
        <v>1406.9</v>
      </c>
      <c r="U5239" t="s">
        <v>24</v>
      </c>
      <c r="V5239" t="str">
        <f>IF(ctable[[#This Row],[tenure]]&lt;=12, "Short",IF(ctable[[#This Row],[tenure]]&lt;=36,"Medium","Long"))</f>
        <v>Medium</v>
      </c>
      <c r="W5239">
        <f>IF(ctable[[#This Row],[Churn]]="Yes",1,0)</f>
        <v>0</v>
      </c>
    </row>
    <row r="5240" spans="1:23"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s="1">
        <v>53.75</v>
      </c>
      <c r="T5240" s="1">
        <v>1857.3</v>
      </c>
      <c r="U5240" t="s">
        <v>24</v>
      </c>
      <c r="V5240" t="str">
        <f>IF(ctable[[#This Row],[tenure]]&lt;=12, "Short",IF(ctable[[#This Row],[tenure]]&lt;=36,"Medium","Long"))</f>
        <v>Medium</v>
      </c>
      <c r="W5240">
        <f>IF(ctable[[#This Row],[Churn]]="Yes",1,0)</f>
        <v>0</v>
      </c>
    </row>
    <row r="5241" spans="1:23"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s="1">
        <v>105.75</v>
      </c>
      <c r="T5241" s="1">
        <v>7322.5</v>
      </c>
      <c r="U5241" t="s">
        <v>24</v>
      </c>
      <c r="V5241" t="str">
        <f>IF(ctable[[#This Row],[tenure]]&lt;=12, "Short",IF(ctable[[#This Row],[tenure]]&lt;=36,"Medium","Long"))</f>
        <v>Long</v>
      </c>
      <c r="W5241">
        <f>IF(ctable[[#This Row],[Churn]]="Yes",1,0)</f>
        <v>0</v>
      </c>
    </row>
    <row r="5242" spans="1:23"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s="1">
        <v>105.85</v>
      </c>
      <c r="T5242" s="1">
        <v>6725.5</v>
      </c>
      <c r="U5242" t="s">
        <v>24</v>
      </c>
      <c r="V5242" t="str">
        <f>IF(ctable[[#This Row],[tenure]]&lt;=12, "Short",IF(ctable[[#This Row],[tenure]]&lt;=36,"Medium","Long"))</f>
        <v>Long</v>
      </c>
      <c r="W5242">
        <f>IF(ctable[[#This Row],[Churn]]="Yes",1,0)</f>
        <v>0</v>
      </c>
    </row>
    <row r="5243" spans="1:23"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s="1">
        <v>64.2</v>
      </c>
      <c r="T5243" s="1">
        <v>3627.3</v>
      </c>
      <c r="U5243" t="s">
        <v>24</v>
      </c>
      <c r="V5243" t="str">
        <f>IF(ctable[[#This Row],[tenure]]&lt;=12, "Short",IF(ctable[[#This Row],[tenure]]&lt;=36,"Medium","Long"))</f>
        <v>Long</v>
      </c>
      <c r="W5243">
        <f>IF(ctable[[#This Row],[Churn]]="Yes",1,0)</f>
        <v>0</v>
      </c>
    </row>
    <row r="5244" spans="1:23"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s="1">
        <v>88.7</v>
      </c>
      <c r="T5244" s="1">
        <v>1761.45</v>
      </c>
      <c r="U5244" t="s">
        <v>23</v>
      </c>
      <c r="V5244" t="str">
        <f>IF(ctable[[#This Row],[tenure]]&lt;=12, "Short",IF(ctable[[#This Row],[tenure]]&lt;=36,"Medium","Long"))</f>
        <v>Medium</v>
      </c>
      <c r="W5244">
        <f>IF(ctable[[#This Row],[Churn]]="Yes",1,0)</f>
        <v>1</v>
      </c>
    </row>
    <row r="5245" spans="1:23"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s="1">
        <v>87.7</v>
      </c>
      <c r="T5245" s="1">
        <v>1725.95</v>
      </c>
      <c r="U5245" t="s">
        <v>24</v>
      </c>
      <c r="V5245" t="str">
        <f>IF(ctable[[#This Row],[tenure]]&lt;=12, "Short",IF(ctable[[#This Row],[tenure]]&lt;=36,"Medium","Long"))</f>
        <v>Medium</v>
      </c>
      <c r="W5245">
        <f>IF(ctable[[#This Row],[Churn]]="Yes",1,0)</f>
        <v>0</v>
      </c>
    </row>
    <row r="5246" spans="1:23"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s="1">
        <v>89.3</v>
      </c>
      <c r="T5246" s="1">
        <v>4192.1499999999996</v>
      </c>
      <c r="U5246" t="s">
        <v>24</v>
      </c>
      <c r="V5246" t="str">
        <f>IF(ctable[[#This Row],[tenure]]&lt;=12, "Short",IF(ctable[[#This Row],[tenure]]&lt;=36,"Medium","Long"))</f>
        <v>Long</v>
      </c>
      <c r="W5246">
        <f>IF(ctable[[#This Row],[Churn]]="Yes",1,0)</f>
        <v>0</v>
      </c>
    </row>
    <row r="5247" spans="1:23"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s="1">
        <v>20.149999999999999</v>
      </c>
      <c r="T5247" s="1">
        <v>1411.2</v>
      </c>
      <c r="U5247" t="s">
        <v>24</v>
      </c>
      <c r="V5247" t="str">
        <f>IF(ctable[[#This Row],[tenure]]&lt;=12, "Short",IF(ctable[[#This Row],[tenure]]&lt;=36,"Medium","Long"))</f>
        <v>Long</v>
      </c>
      <c r="W5247">
        <f>IF(ctable[[#This Row],[Churn]]="Yes",1,0)</f>
        <v>0</v>
      </c>
    </row>
    <row r="5248" spans="1:23"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s="1">
        <v>79.75</v>
      </c>
      <c r="T5248" s="1">
        <v>164.5</v>
      </c>
      <c r="U5248" t="s">
        <v>23</v>
      </c>
      <c r="V5248" t="str">
        <f>IF(ctable[[#This Row],[tenure]]&lt;=12, "Short",IF(ctable[[#This Row],[tenure]]&lt;=36,"Medium","Long"))</f>
        <v>Short</v>
      </c>
      <c r="W5248">
        <f>IF(ctable[[#This Row],[Churn]]="Yes",1,0)</f>
        <v>1</v>
      </c>
    </row>
    <row r="5249" spans="1:23"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s="1">
        <v>94.55</v>
      </c>
      <c r="T5249" s="1">
        <v>2724.6</v>
      </c>
      <c r="U5249" t="s">
        <v>23</v>
      </c>
      <c r="V5249" t="str">
        <f>IF(ctable[[#This Row],[tenure]]&lt;=12, "Short",IF(ctable[[#This Row],[tenure]]&lt;=36,"Medium","Long"))</f>
        <v>Medium</v>
      </c>
      <c r="W5249">
        <f>IF(ctable[[#This Row],[Churn]]="Yes",1,0)</f>
        <v>1</v>
      </c>
    </row>
    <row r="5250" spans="1:23"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s="1">
        <v>20.05</v>
      </c>
      <c r="T5250" s="1">
        <v>264.55</v>
      </c>
      <c r="U5250" t="s">
        <v>24</v>
      </c>
      <c r="V5250" t="str">
        <f>IF(ctable[[#This Row],[tenure]]&lt;=12, "Short",IF(ctable[[#This Row],[tenure]]&lt;=36,"Medium","Long"))</f>
        <v>Short</v>
      </c>
      <c r="W5250">
        <f>IF(ctable[[#This Row],[Churn]]="Yes",1,0)</f>
        <v>0</v>
      </c>
    </row>
    <row r="5251" spans="1:23"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s="1">
        <v>67.2</v>
      </c>
      <c r="T5251" s="1">
        <v>4671.7</v>
      </c>
      <c r="U5251" t="s">
        <v>24</v>
      </c>
      <c r="V5251" t="str">
        <f>IF(ctable[[#This Row],[tenure]]&lt;=12, "Short",IF(ctable[[#This Row],[tenure]]&lt;=36,"Medium","Long"))</f>
        <v>Long</v>
      </c>
      <c r="W5251">
        <f>IF(ctable[[#This Row],[Churn]]="Yes",1,0)</f>
        <v>0</v>
      </c>
    </row>
    <row r="5252" spans="1:23"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s="1">
        <v>94.55</v>
      </c>
      <c r="T5252" s="1">
        <v>1173.55</v>
      </c>
      <c r="U5252" t="s">
        <v>24</v>
      </c>
      <c r="V5252" t="str">
        <f>IF(ctable[[#This Row],[tenure]]&lt;=12, "Short",IF(ctable[[#This Row],[tenure]]&lt;=36,"Medium","Long"))</f>
        <v>Short</v>
      </c>
      <c r="W5252">
        <f>IF(ctable[[#This Row],[Churn]]="Yes",1,0)</f>
        <v>0</v>
      </c>
    </row>
    <row r="5253" spans="1:23"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s="1">
        <v>69.05</v>
      </c>
      <c r="T5253" s="1">
        <v>318.5</v>
      </c>
      <c r="U5253" t="s">
        <v>23</v>
      </c>
      <c r="V5253" t="str">
        <f>IF(ctable[[#This Row],[tenure]]&lt;=12, "Short",IF(ctable[[#This Row],[tenure]]&lt;=36,"Medium","Long"))</f>
        <v>Short</v>
      </c>
      <c r="W5253">
        <f>IF(ctable[[#This Row],[Churn]]="Yes",1,0)</f>
        <v>1</v>
      </c>
    </row>
    <row r="5254" spans="1:23"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s="1">
        <v>107.5</v>
      </c>
      <c r="T5254" s="1">
        <v>7713.55</v>
      </c>
      <c r="U5254" t="s">
        <v>24</v>
      </c>
      <c r="V5254" t="str">
        <f>IF(ctable[[#This Row],[tenure]]&lt;=12, "Short",IF(ctable[[#This Row],[tenure]]&lt;=36,"Medium","Long"))</f>
        <v>Long</v>
      </c>
      <c r="W5254">
        <f>IF(ctable[[#This Row],[Churn]]="Yes",1,0)</f>
        <v>0</v>
      </c>
    </row>
    <row r="5255" spans="1:23"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s="1">
        <v>73</v>
      </c>
      <c r="T5255" s="1">
        <v>2471.25</v>
      </c>
      <c r="U5255" t="s">
        <v>24</v>
      </c>
      <c r="V5255" t="str">
        <f>IF(ctable[[#This Row],[tenure]]&lt;=12, "Short",IF(ctable[[#This Row],[tenure]]&lt;=36,"Medium","Long"))</f>
        <v>Medium</v>
      </c>
      <c r="W5255">
        <f>IF(ctable[[#This Row],[Churn]]="Yes",1,0)</f>
        <v>0</v>
      </c>
    </row>
    <row r="5256" spans="1:23"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s="1">
        <v>114.75</v>
      </c>
      <c r="T5256" s="1">
        <v>7842.3</v>
      </c>
      <c r="U5256" t="s">
        <v>24</v>
      </c>
      <c r="V5256" t="str">
        <f>IF(ctable[[#This Row],[tenure]]&lt;=12, "Short",IF(ctable[[#This Row],[tenure]]&lt;=36,"Medium","Long"))</f>
        <v>Long</v>
      </c>
      <c r="W5256">
        <f>IF(ctable[[#This Row],[Churn]]="Yes",1,0)</f>
        <v>0</v>
      </c>
    </row>
    <row r="5257" spans="1:23"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s="1">
        <v>76.05</v>
      </c>
      <c r="T5257" s="1">
        <v>2227.8000000000002</v>
      </c>
      <c r="U5257" t="s">
        <v>24</v>
      </c>
      <c r="V5257" t="str">
        <f>IF(ctable[[#This Row],[tenure]]&lt;=12, "Short",IF(ctable[[#This Row],[tenure]]&lt;=36,"Medium","Long"))</f>
        <v>Medium</v>
      </c>
      <c r="W5257">
        <f>IF(ctable[[#This Row],[Churn]]="Yes",1,0)</f>
        <v>0</v>
      </c>
    </row>
    <row r="5258" spans="1:23"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s="1">
        <v>96.25</v>
      </c>
      <c r="T5258" s="1">
        <v>4990.25</v>
      </c>
      <c r="U5258" t="s">
        <v>23</v>
      </c>
      <c r="V5258" t="str">
        <f>IF(ctable[[#This Row],[tenure]]&lt;=12, "Short",IF(ctable[[#This Row],[tenure]]&lt;=36,"Medium","Long"))</f>
        <v>Long</v>
      </c>
      <c r="W5258">
        <f>IF(ctable[[#This Row],[Churn]]="Yes",1,0)</f>
        <v>1</v>
      </c>
    </row>
    <row r="5259" spans="1:23"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s="1">
        <v>101.1</v>
      </c>
      <c r="T5259" s="1">
        <v>3744.05</v>
      </c>
      <c r="U5259" t="s">
        <v>23</v>
      </c>
      <c r="V5259" t="str">
        <f>IF(ctable[[#This Row],[tenure]]&lt;=12, "Short",IF(ctable[[#This Row],[tenure]]&lt;=36,"Medium","Long"))</f>
        <v>Long</v>
      </c>
      <c r="W5259">
        <f>IF(ctable[[#This Row],[Churn]]="Yes",1,0)</f>
        <v>1</v>
      </c>
    </row>
    <row r="5260" spans="1:23"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s="1">
        <v>104.7</v>
      </c>
      <c r="T5260" s="1">
        <v>7220.35</v>
      </c>
      <c r="U5260" t="s">
        <v>23</v>
      </c>
      <c r="V5260" t="str">
        <f>IF(ctable[[#This Row],[tenure]]&lt;=12, "Short",IF(ctable[[#This Row],[tenure]]&lt;=36,"Medium","Long"))</f>
        <v>Long</v>
      </c>
      <c r="W5260">
        <f>IF(ctable[[#This Row],[Churn]]="Yes",1,0)</f>
        <v>1</v>
      </c>
    </row>
    <row r="5261" spans="1:23"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s="1">
        <v>77.900000000000006</v>
      </c>
      <c r="T5261" s="1">
        <v>2351.4499999999998</v>
      </c>
      <c r="U5261" t="s">
        <v>24</v>
      </c>
      <c r="V5261" t="str">
        <f>IF(ctable[[#This Row],[tenure]]&lt;=12, "Short",IF(ctable[[#This Row],[tenure]]&lt;=36,"Medium","Long"))</f>
        <v>Medium</v>
      </c>
      <c r="W5261">
        <f>IF(ctable[[#This Row],[Churn]]="Yes",1,0)</f>
        <v>0</v>
      </c>
    </row>
    <row r="5262" spans="1:23"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s="1">
        <v>90.65</v>
      </c>
      <c r="T5262" s="1">
        <v>2989.6</v>
      </c>
      <c r="U5262" t="s">
        <v>24</v>
      </c>
      <c r="V5262" t="str">
        <f>IF(ctable[[#This Row],[tenure]]&lt;=12, "Short",IF(ctable[[#This Row],[tenure]]&lt;=36,"Medium","Long"))</f>
        <v>Medium</v>
      </c>
      <c r="W5262">
        <f>IF(ctable[[#This Row],[Churn]]="Yes",1,0)</f>
        <v>0</v>
      </c>
    </row>
    <row r="5263" spans="1:23"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s="1">
        <v>110.45</v>
      </c>
      <c r="T5263" s="1">
        <v>6077.75</v>
      </c>
      <c r="U5263" t="s">
        <v>24</v>
      </c>
      <c r="V5263" t="str">
        <f>IF(ctable[[#This Row],[tenure]]&lt;=12, "Short",IF(ctable[[#This Row],[tenure]]&lt;=36,"Medium","Long"))</f>
        <v>Long</v>
      </c>
      <c r="W5263">
        <f>IF(ctable[[#This Row],[Churn]]="Yes",1,0)</f>
        <v>0</v>
      </c>
    </row>
    <row r="5264" spans="1:23"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s="1">
        <v>68.7</v>
      </c>
      <c r="T5264" s="1">
        <v>4070.95</v>
      </c>
      <c r="U5264" t="s">
        <v>24</v>
      </c>
      <c r="V5264" t="str">
        <f>IF(ctable[[#This Row],[tenure]]&lt;=12, "Short",IF(ctable[[#This Row],[tenure]]&lt;=36,"Medium","Long"))</f>
        <v>Long</v>
      </c>
      <c r="W5264">
        <f>IF(ctable[[#This Row],[Churn]]="Yes",1,0)</f>
        <v>0</v>
      </c>
    </row>
    <row r="5265" spans="1:23"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s="1">
        <v>44.85</v>
      </c>
      <c r="T5265" s="1">
        <v>2479.0500000000002</v>
      </c>
      <c r="U5265" t="s">
        <v>24</v>
      </c>
      <c r="V5265" t="str">
        <f>IF(ctable[[#This Row],[tenure]]&lt;=12, "Short",IF(ctable[[#This Row],[tenure]]&lt;=36,"Medium","Long"))</f>
        <v>Long</v>
      </c>
      <c r="W5265">
        <f>IF(ctable[[#This Row],[Churn]]="Yes",1,0)</f>
        <v>0</v>
      </c>
    </row>
    <row r="5266" spans="1:23"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s="1">
        <v>29.8</v>
      </c>
      <c r="T5266" s="1">
        <v>2134.3000000000002</v>
      </c>
      <c r="U5266" t="s">
        <v>24</v>
      </c>
      <c r="V5266" t="str">
        <f>IF(ctable[[#This Row],[tenure]]&lt;=12, "Short",IF(ctable[[#This Row],[tenure]]&lt;=36,"Medium","Long"))</f>
        <v>Long</v>
      </c>
      <c r="W5266">
        <f>IF(ctable[[#This Row],[Churn]]="Yes",1,0)</f>
        <v>0</v>
      </c>
    </row>
    <row r="5267" spans="1:23"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s="1">
        <v>88.9</v>
      </c>
      <c r="T5267" s="1">
        <v>6000.1</v>
      </c>
      <c r="U5267" t="s">
        <v>24</v>
      </c>
      <c r="V5267" t="str">
        <f>IF(ctable[[#This Row],[tenure]]&lt;=12, "Short",IF(ctable[[#This Row],[tenure]]&lt;=36,"Medium","Long"))</f>
        <v>Long</v>
      </c>
      <c r="W5267">
        <f>IF(ctable[[#This Row],[Churn]]="Yes",1,0)</f>
        <v>0</v>
      </c>
    </row>
    <row r="5268" spans="1:23"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s="1">
        <v>58.75</v>
      </c>
      <c r="T5268" s="1">
        <v>2203.1</v>
      </c>
      <c r="U5268" t="s">
        <v>24</v>
      </c>
      <c r="V5268" t="str">
        <f>IF(ctable[[#This Row],[tenure]]&lt;=12, "Short",IF(ctable[[#This Row],[tenure]]&lt;=36,"Medium","Long"))</f>
        <v>Long</v>
      </c>
      <c r="W5268">
        <f>IF(ctable[[#This Row],[Churn]]="Yes",1,0)</f>
        <v>0</v>
      </c>
    </row>
    <row r="5269" spans="1:23"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s="1">
        <v>19.850000000000001</v>
      </c>
      <c r="T5269" s="1">
        <v>183.15</v>
      </c>
      <c r="U5269" t="s">
        <v>24</v>
      </c>
      <c r="V5269" t="str">
        <f>IF(ctable[[#This Row],[tenure]]&lt;=12, "Short",IF(ctable[[#This Row],[tenure]]&lt;=36,"Medium","Long"))</f>
        <v>Short</v>
      </c>
      <c r="W5269">
        <f>IF(ctable[[#This Row],[Churn]]="Yes",1,0)</f>
        <v>0</v>
      </c>
    </row>
    <row r="5270" spans="1:23"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s="1">
        <v>86.9</v>
      </c>
      <c r="T5270" s="1">
        <v>6194.1</v>
      </c>
      <c r="U5270" t="s">
        <v>24</v>
      </c>
      <c r="V5270" t="str">
        <f>IF(ctable[[#This Row],[tenure]]&lt;=12, "Short",IF(ctable[[#This Row],[tenure]]&lt;=36,"Medium","Long"))</f>
        <v>Long</v>
      </c>
      <c r="W5270">
        <f>IF(ctable[[#This Row],[Churn]]="Yes",1,0)</f>
        <v>0</v>
      </c>
    </row>
    <row r="5271" spans="1:23"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s="1">
        <v>59.65</v>
      </c>
      <c r="T5271" s="1">
        <v>638.95000000000005</v>
      </c>
      <c r="U5271" t="s">
        <v>24</v>
      </c>
      <c r="V5271" t="str">
        <f>IF(ctable[[#This Row],[tenure]]&lt;=12, "Short",IF(ctable[[#This Row],[tenure]]&lt;=36,"Medium","Long"))</f>
        <v>Short</v>
      </c>
      <c r="W5271">
        <f>IF(ctable[[#This Row],[Churn]]="Yes",1,0)</f>
        <v>0</v>
      </c>
    </row>
    <row r="5272" spans="1:23"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s="1">
        <v>55.25</v>
      </c>
      <c r="T5272" s="1">
        <v>2139.1999999999998</v>
      </c>
      <c r="U5272" t="s">
        <v>23</v>
      </c>
      <c r="V5272" t="str">
        <f>IF(ctable[[#This Row],[tenure]]&lt;=12, "Short",IF(ctable[[#This Row],[tenure]]&lt;=36,"Medium","Long"))</f>
        <v>Long</v>
      </c>
      <c r="W5272">
        <f>IF(ctable[[#This Row],[Churn]]="Yes",1,0)</f>
        <v>1</v>
      </c>
    </row>
    <row r="5273" spans="1:23"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s="1">
        <v>66.400000000000006</v>
      </c>
      <c r="T5273" s="1">
        <v>831.75</v>
      </c>
      <c r="U5273" t="s">
        <v>24</v>
      </c>
      <c r="V5273" t="str">
        <f>IF(ctable[[#This Row],[tenure]]&lt;=12, "Short",IF(ctable[[#This Row],[tenure]]&lt;=36,"Medium","Long"))</f>
        <v>Medium</v>
      </c>
      <c r="W5273">
        <f>IF(ctable[[#This Row],[Churn]]="Yes",1,0)</f>
        <v>0</v>
      </c>
    </row>
    <row r="5274" spans="1:23"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s="1">
        <v>90.1</v>
      </c>
      <c r="T5274" s="1">
        <v>521.29999999999995</v>
      </c>
      <c r="U5274" t="s">
        <v>23</v>
      </c>
      <c r="V5274" t="str">
        <f>IF(ctable[[#This Row],[tenure]]&lt;=12, "Short",IF(ctable[[#This Row],[tenure]]&lt;=36,"Medium","Long"))</f>
        <v>Short</v>
      </c>
      <c r="W5274">
        <f>IF(ctable[[#This Row],[Churn]]="Yes",1,0)</f>
        <v>1</v>
      </c>
    </row>
    <row r="5275" spans="1:23"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s="1">
        <v>20.149999999999999</v>
      </c>
      <c r="T5275" s="1">
        <v>1337.5</v>
      </c>
      <c r="U5275" t="s">
        <v>24</v>
      </c>
      <c r="V5275" t="str">
        <f>IF(ctable[[#This Row],[tenure]]&lt;=12, "Short",IF(ctable[[#This Row],[tenure]]&lt;=36,"Medium","Long"))</f>
        <v>Long</v>
      </c>
      <c r="W5275">
        <f>IF(ctable[[#This Row],[Churn]]="Yes",1,0)</f>
        <v>0</v>
      </c>
    </row>
    <row r="5276" spans="1:23"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s="1">
        <v>108.1</v>
      </c>
      <c r="T5276" s="1">
        <v>7181.95</v>
      </c>
      <c r="U5276" t="s">
        <v>24</v>
      </c>
      <c r="V5276" t="str">
        <f>IF(ctable[[#This Row],[tenure]]&lt;=12, "Short",IF(ctable[[#This Row],[tenure]]&lt;=36,"Medium","Long"))</f>
        <v>Long</v>
      </c>
      <c r="W5276">
        <f>IF(ctable[[#This Row],[Churn]]="Yes",1,0)</f>
        <v>0</v>
      </c>
    </row>
    <row r="5277" spans="1:23"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s="1">
        <v>53.75</v>
      </c>
      <c r="T5277" s="1">
        <v>608</v>
      </c>
      <c r="U5277" t="s">
        <v>23</v>
      </c>
      <c r="V5277" t="str">
        <f>IF(ctable[[#This Row],[tenure]]&lt;=12, "Short",IF(ctable[[#This Row],[tenure]]&lt;=36,"Medium","Long"))</f>
        <v>Short</v>
      </c>
      <c r="W5277">
        <f>IF(ctable[[#This Row],[Churn]]="Yes",1,0)</f>
        <v>1</v>
      </c>
    </row>
    <row r="5278" spans="1:23"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s="1">
        <v>56.9</v>
      </c>
      <c r="T5278" s="1">
        <v>2560.1</v>
      </c>
      <c r="U5278" t="s">
        <v>24</v>
      </c>
      <c r="V5278" t="str">
        <f>IF(ctable[[#This Row],[tenure]]&lt;=12, "Short",IF(ctable[[#This Row],[tenure]]&lt;=36,"Medium","Long"))</f>
        <v>Long</v>
      </c>
      <c r="W5278">
        <f>IF(ctable[[#This Row],[Churn]]="Yes",1,0)</f>
        <v>0</v>
      </c>
    </row>
    <row r="5279" spans="1:23"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s="1">
        <v>89.3</v>
      </c>
      <c r="T5279" s="1">
        <v>577.6</v>
      </c>
      <c r="U5279" t="s">
        <v>23</v>
      </c>
      <c r="V5279" t="str">
        <f>IF(ctable[[#This Row],[tenure]]&lt;=12, "Short",IF(ctable[[#This Row],[tenure]]&lt;=36,"Medium","Long"))</f>
        <v>Short</v>
      </c>
      <c r="W5279">
        <f>IF(ctable[[#This Row],[Churn]]="Yes",1,0)</f>
        <v>1</v>
      </c>
    </row>
    <row r="5280" spans="1:23"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s="1">
        <v>109.6</v>
      </c>
      <c r="T5280" s="1">
        <v>5953</v>
      </c>
      <c r="U5280" t="s">
        <v>24</v>
      </c>
      <c r="V5280" t="str">
        <f>IF(ctable[[#This Row],[tenure]]&lt;=12, "Short",IF(ctable[[#This Row],[tenure]]&lt;=36,"Medium","Long"))</f>
        <v>Long</v>
      </c>
      <c r="W5280">
        <f>IF(ctable[[#This Row],[Churn]]="Yes",1,0)</f>
        <v>0</v>
      </c>
    </row>
    <row r="5281" spans="1:23"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s="1">
        <v>25.15</v>
      </c>
      <c r="T5281" s="1">
        <v>1790.15</v>
      </c>
      <c r="U5281" t="s">
        <v>24</v>
      </c>
      <c r="V5281" t="str">
        <f>IF(ctable[[#This Row],[tenure]]&lt;=12, "Short",IF(ctable[[#This Row],[tenure]]&lt;=36,"Medium","Long"))</f>
        <v>Long</v>
      </c>
      <c r="W5281">
        <f>IF(ctable[[#This Row],[Churn]]="Yes",1,0)</f>
        <v>0</v>
      </c>
    </row>
    <row r="5282" spans="1:23"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s="1">
        <v>79.150000000000006</v>
      </c>
      <c r="T5282" s="1">
        <v>2531.4</v>
      </c>
      <c r="U5282" t="s">
        <v>24</v>
      </c>
      <c r="V5282" t="str">
        <f>IF(ctable[[#This Row],[tenure]]&lt;=12, "Short",IF(ctable[[#This Row],[tenure]]&lt;=36,"Medium","Long"))</f>
        <v>Medium</v>
      </c>
      <c r="W5282">
        <f>IF(ctable[[#This Row],[Churn]]="Yes",1,0)</f>
        <v>0</v>
      </c>
    </row>
    <row r="5283" spans="1:23"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s="1">
        <v>66.75</v>
      </c>
      <c r="T5283" s="1">
        <v>4760.3</v>
      </c>
      <c r="U5283" t="s">
        <v>24</v>
      </c>
      <c r="V5283" t="str">
        <f>IF(ctable[[#This Row],[tenure]]&lt;=12, "Short",IF(ctable[[#This Row],[tenure]]&lt;=36,"Medium","Long"))</f>
        <v>Long</v>
      </c>
      <c r="W5283">
        <f>IF(ctable[[#This Row],[Churn]]="Yes",1,0)</f>
        <v>0</v>
      </c>
    </row>
    <row r="5284" spans="1:23"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s="1">
        <v>95.2</v>
      </c>
      <c r="T5284" s="1">
        <v>292.85000000000002</v>
      </c>
      <c r="U5284" t="s">
        <v>23</v>
      </c>
      <c r="V5284" t="str">
        <f>IF(ctable[[#This Row],[tenure]]&lt;=12, "Short",IF(ctable[[#This Row],[tenure]]&lt;=36,"Medium","Long"))</f>
        <v>Short</v>
      </c>
      <c r="W5284">
        <f>IF(ctable[[#This Row],[Churn]]="Yes",1,0)</f>
        <v>1</v>
      </c>
    </row>
    <row r="5285" spans="1:23"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s="1">
        <v>48.8</v>
      </c>
      <c r="T5285" s="1">
        <v>953.65</v>
      </c>
      <c r="U5285" t="s">
        <v>24</v>
      </c>
      <c r="V5285" t="str">
        <f>IF(ctable[[#This Row],[tenure]]&lt;=12, "Short",IF(ctable[[#This Row],[tenure]]&lt;=36,"Medium","Long"))</f>
        <v>Medium</v>
      </c>
      <c r="W5285">
        <f>IF(ctable[[#This Row],[Churn]]="Yes",1,0)</f>
        <v>0</v>
      </c>
    </row>
    <row r="5286" spans="1:23"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s="1">
        <v>45.7</v>
      </c>
      <c r="T5286" s="1">
        <v>198</v>
      </c>
      <c r="U5286" t="s">
        <v>23</v>
      </c>
      <c r="V5286" t="str">
        <f>IF(ctable[[#This Row],[tenure]]&lt;=12, "Short",IF(ctable[[#This Row],[tenure]]&lt;=36,"Medium","Long"))</f>
        <v>Short</v>
      </c>
      <c r="W5286">
        <f>IF(ctable[[#This Row],[Churn]]="Yes",1,0)</f>
        <v>1</v>
      </c>
    </row>
    <row r="5287" spans="1:23"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s="1">
        <v>80.7</v>
      </c>
      <c r="T5287" s="1">
        <v>5705.05</v>
      </c>
      <c r="U5287" t="s">
        <v>24</v>
      </c>
      <c r="V5287" t="str">
        <f>IF(ctable[[#This Row],[tenure]]&lt;=12, "Short",IF(ctable[[#This Row],[tenure]]&lt;=36,"Medium","Long"))</f>
        <v>Long</v>
      </c>
      <c r="W5287">
        <f>IF(ctable[[#This Row],[Churn]]="Yes",1,0)</f>
        <v>0</v>
      </c>
    </row>
    <row r="5288" spans="1:23"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s="1">
        <v>74.5</v>
      </c>
      <c r="T5288" s="1">
        <v>609.9</v>
      </c>
      <c r="U5288" t="s">
        <v>23</v>
      </c>
      <c r="V5288" t="str">
        <f>IF(ctable[[#This Row],[tenure]]&lt;=12, "Short",IF(ctable[[#This Row],[tenure]]&lt;=36,"Medium","Long"))</f>
        <v>Short</v>
      </c>
      <c r="W5288">
        <f>IF(ctable[[#This Row],[Churn]]="Yes",1,0)</f>
        <v>1</v>
      </c>
    </row>
    <row r="5289" spans="1:23"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s="1">
        <v>20.55</v>
      </c>
      <c r="T5289" s="1">
        <v>20.55</v>
      </c>
      <c r="U5289" t="s">
        <v>24</v>
      </c>
      <c r="V5289" t="str">
        <f>IF(ctable[[#This Row],[tenure]]&lt;=12, "Short",IF(ctable[[#This Row],[tenure]]&lt;=36,"Medium","Long"))</f>
        <v>Short</v>
      </c>
      <c r="W5289">
        <f>IF(ctable[[#This Row],[Churn]]="Yes",1,0)</f>
        <v>0</v>
      </c>
    </row>
    <row r="5290" spans="1:23"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s="1">
        <v>79.650000000000006</v>
      </c>
      <c r="T5290" s="1">
        <v>79.650000000000006</v>
      </c>
      <c r="U5290" t="s">
        <v>23</v>
      </c>
      <c r="V5290" t="str">
        <f>IF(ctable[[#This Row],[tenure]]&lt;=12, "Short",IF(ctable[[#This Row],[tenure]]&lt;=36,"Medium","Long"))</f>
        <v>Short</v>
      </c>
      <c r="W5290">
        <f>IF(ctable[[#This Row],[Churn]]="Yes",1,0)</f>
        <v>1</v>
      </c>
    </row>
    <row r="5291" spans="1:23"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s="1">
        <v>115.1</v>
      </c>
      <c r="T5291" s="1">
        <v>6993.65</v>
      </c>
      <c r="U5291" t="s">
        <v>24</v>
      </c>
      <c r="V5291" t="str">
        <f>IF(ctable[[#This Row],[tenure]]&lt;=12, "Short",IF(ctable[[#This Row],[tenure]]&lt;=36,"Medium","Long"))</f>
        <v>Long</v>
      </c>
      <c r="W5291">
        <f>IF(ctable[[#This Row],[Churn]]="Yes",1,0)</f>
        <v>0</v>
      </c>
    </row>
    <row r="5292" spans="1:23"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s="1">
        <v>59.7</v>
      </c>
      <c r="T5292" s="1">
        <v>4122.6499999999996</v>
      </c>
      <c r="U5292" t="s">
        <v>24</v>
      </c>
      <c r="V5292" t="str">
        <f>IF(ctable[[#This Row],[tenure]]&lt;=12, "Short",IF(ctable[[#This Row],[tenure]]&lt;=36,"Medium","Long"))</f>
        <v>Long</v>
      </c>
      <c r="W5292">
        <f>IF(ctable[[#This Row],[Churn]]="Yes",1,0)</f>
        <v>0</v>
      </c>
    </row>
    <row r="5293" spans="1:23"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s="1">
        <v>86.45</v>
      </c>
      <c r="T5293" s="1">
        <v>5762.95</v>
      </c>
      <c r="U5293" t="s">
        <v>24</v>
      </c>
      <c r="V5293" t="str">
        <f>IF(ctable[[#This Row],[tenure]]&lt;=12, "Short",IF(ctable[[#This Row],[tenure]]&lt;=36,"Medium","Long"))</f>
        <v>Long</v>
      </c>
      <c r="W5293">
        <f>IF(ctable[[#This Row],[Churn]]="Yes",1,0)</f>
        <v>0</v>
      </c>
    </row>
    <row r="5294" spans="1:23"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s="1">
        <v>33.700000000000003</v>
      </c>
      <c r="T5294" s="1">
        <v>1537.85</v>
      </c>
      <c r="U5294" t="s">
        <v>24</v>
      </c>
      <c r="V5294" t="str">
        <f>IF(ctable[[#This Row],[tenure]]&lt;=12, "Short",IF(ctable[[#This Row],[tenure]]&lt;=36,"Medium","Long"))</f>
        <v>Long</v>
      </c>
      <c r="W5294">
        <f>IF(ctable[[#This Row],[Churn]]="Yes",1,0)</f>
        <v>0</v>
      </c>
    </row>
    <row r="5295" spans="1:23"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s="1">
        <v>80.099999999999994</v>
      </c>
      <c r="T5295" s="1">
        <v>2603.3000000000002</v>
      </c>
      <c r="U5295" t="s">
        <v>24</v>
      </c>
      <c r="V5295" t="str">
        <f>IF(ctable[[#This Row],[tenure]]&lt;=12, "Short",IF(ctable[[#This Row],[tenure]]&lt;=36,"Medium","Long"))</f>
        <v>Medium</v>
      </c>
      <c r="W5295">
        <f>IF(ctable[[#This Row],[Churn]]="Yes",1,0)</f>
        <v>0</v>
      </c>
    </row>
    <row r="5296" spans="1:23"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s="1">
        <v>104.05</v>
      </c>
      <c r="T5296" s="1">
        <v>5566.4</v>
      </c>
      <c r="U5296" t="s">
        <v>24</v>
      </c>
      <c r="V5296" t="str">
        <f>IF(ctable[[#This Row],[tenure]]&lt;=12, "Short",IF(ctable[[#This Row],[tenure]]&lt;=36,"Medium","Long"))</f>
        <v>Long</v>
      </c>
      <c r="W5296">
        <f>IF(ctable[[#This Row],[Churn]]="Yes",1,0)</f>
        <v>0</v>
      </c>
    </row>
    <row r="5297" spans="1:23"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s="1">
        <v>108.75</v>
      </c>
      <c r="T5297" s="1">
        <v>5431.9</v>
      </c>
      <c r="U5297" t="s">
        <v>24</v>
      </c>
      <c r="V5297" t="str">
        <f>IF(ctable[[#This Row],[tenure]]&lt;=12, "Short",IF(ctable[[#This Row],[tenure]]&lt;=36,"Medium","Long"))</f>
        <v>Long</v>
      </c>
      <c r="W5297">
        <f>IF(ctable[[#This Row],[Churn]]="Yes",1,0)</f>
        <v>0</v>
      </c>
    </row>
    <row r="5298" spans="1:23"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s="1">
        <v>41.1</v>
      </c>
      <c r="T5298" s="1">
        <v>2258.25</v>
      </c>
      <c r="U5298" t="s">
        <v>24</v>
      </c>
      <c r="V5298" t="str">
        <f>IF(ctable[[#This Row],[tenure]]&lt;=12, "Short",IF(ctable[[#This Row],[tenure]]&lt;=36,"Medium","Long"))</f>
        <v>Long</v>
      </c>
      <c r="W5298">
        <f>IF(ctable[[#This Row],[Churn]]="Yes",1,0)</f>
        <v>0</v>
      </c>
    </row>
    <row r="5299" spans="1:23"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s="1">
        <v>20.350000000000001</v>
      </c>
      <c r="T5299" s="1">
        <v>1092.3499999999999</v>
      </c>
      <c r="U5299" t="s">
        <v>24</v>
      </c>
      <c r="V5299" t="str">
        <f>IF(ctable[[#This Row],[tenure]]&lt;=12, "Short",IF(ctable[[#This Row],[tenure]]&lt;=36,"Medium","Long"))</f>
        <v>Long</v>
      </c>
      <c r="W5299">
        <f>IF(ctable[[#This Row],[Churn]]="Yes",1,0)</f>
        <v>0</v>
      </c>
    </row>
    <row r="5300" spans="1:23"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s="1">
        <v>105.9</v>
      </c>
      <c r="T5300" s="1">
        <v>6401.25</v>
      </c>
      <c r="U5300" t="s">
        <v>24</v>
      </c>
      <c r="V5300" t="str">
        <f>IF(ctable[[#This Row],[tenure]]&lt;=12, "Short",IF(ctable[[#This Row],[tenure]]&lt;=36,"Medium","Long"))</f>
        <v>Long</v>
      </c>
      <c r="W5300">
        <f>IF(ctable[[#This Row],[Churn]]="Yes",1,0)</f>
        <v>0</v>
      </c>
    </row>
    <row r="5301" spans="1:23"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s="1">
        <v>101.3</v>
      </c>
      <c r="T5301" s="1">
        <v>2812.2</v>
      </c>
      <c r="U5301" t="s">
        <v>23</v>
      </c>
      <c r="V5301" t="str">
        <f>IF(ctable[[#This Row],[tenure]]&lt;=12, "Short",IF(ctable[[#This Row],[tenure]]&lt;=36,"Medium","Long"))</f>
        <v>Medium</v>
      </c>
      <c r="W5301">
        <f>IF(ctable[[#This Row],[Churn]]="Yes",1,0)</f>
        <v>1</v>
      </c>
    </row>
    <row r="5302" spans="1:23"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s="1">
        <v>80.05</v>
      </c>
      <c r="T5302" s="1">
        <v>80.05</v>
      </c>
      <c r="U5302" t="s">
        <v>23</v>
      </c>
      <c r="V5302" t="str">
        <f>IF(ctable[[#This Row],[tenure]]&lt;=12, "Short",IF(ctable[[#This Row],[tenure]]&lt;=36,"Medium","Long"))</f>
        <v>Short</v>
      </c>
      <c r="W5302">
        <f>IF(ctable[[#This Row],[Churn]]="Yes",1,0)</f>
        <v>1</v>
      </c>
    </row>
    <row r="5303" spans="1:23"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s="1">
        <v>89.2</v>
      </c>
      <c r="T5303" s="1">
        <v>2698.35</v>
      </c>
      <c r="U5303" t="s">
        <v>23</v>
      </c>
      <c r="V5303" t="str">
        <f>IF(ctable[[#This Row],[tenure]]&lt;=12, "Short",IF(ctable[[#This Row],[tenure]]&lt;=36,"Medium","Long"))</f>
        <v>Medium</v>
      </c>
      <c r="W5303">
        <f>IF(ctable[[#This Row],[Churn]]="Yes",1,0)</f>
        <v>1</v>
      </c>
    </row>
    <row r="5304" spans="1:23"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s="1">
        <v>65.5</v>
      </c>
      <c r="T5304" s="1">
        <v>616.9</v>
      </c>
      <c r="U5304" t="s">
        <v>24</v>
      </c>
      <c r="V5304" t="str">
        <f>IF(ctable[[#This Row],[tenure]]&lt;=12, "Short",IF(ctable[[#This Row],[tenure]]&lt;=36,"Medium","Long"))</f>
        <v>Short</v>
      </c>
      <c r="W5304">
        <f>IF(ctable[[#This Row],[Churn]]="Yes",1,0)</f>
        <v>0</v>
      </c>
    </row>
    <row r="5305" spans="1:23"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s="1">
        <v>40.450000000000003</v>
      </c>
      <c r="T5305" s="1">
        <v>1912.85</v>
      </c>
      <c r="U5305" t="s">
        <v>24</v>
      </c>
      <c r="V5305" t="str">
        <f>IF(ctable[[#This Row],[tenure]]&lt;=12, "Short",IF(ctable[[#This Row],[tenure]]&lt;=36,"Medium","Long"))</f>
        <v>Long</v>
      </c>
      <c r="W5305">
        <f>IF(ctable[[#This Row],[Churn]]="Yes",1,0)</f>
        <v>0</v>
      </c>
    </row>
    <row r="5306" spans="1:23"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s="1">
        <v>70.45</v>
      </c>
      <c r="T5306" s="1">
        <v>849.1</v>
      </c>
      <c r="U5306" t="s">
        <v>24</v>
      </c>
      <c r="V5306" t="str">
        <f>IF(ctable[[#This Row],[tenure]]&lt;=12, "Short",IF(ctable[[#This Row],[tenure]]&lt;=36,"Medium","Long"))</f>
        <v>Medium</v>
      </c>
      <c r="W5306">
        <f>IF(ctable[[#This Row],[Churn]]="Yes",1,0)</f>
        <v>0</v>
      </c>
    </row>
    <row r="5307" spans="1:23"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s="1">
        <v>78.8</v>
      </c>
      <c r="T5307" s="1">
        <v>3460.3</v>
      </c>
      <c r="U5307" t="s">
        <v>24</v>
      </c>
      <c r="V5307" t="str">
        <f>IF(ctable[[#This Row],[tenure]]&lt;=12, "Short",IF(ctable[[#This Row],[tenure]]&lt;=36,"Medium","Long"))</f>
        <v>Long</v>
      </c>
      <c r="W5307">
        <f>IF(ctable[[#This Row],[Churn]]="Yes",1,0)</f>
        <v>0</v>
      </c>
    </row>
    <row r="5308" spans="1:23"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s="1">
        <v>83.65</v>
      </c>
      <c r="T5308" s="1">
        <v>1465.75</v>
      </c>
      <c r="U5308" t="s">
        <v>23</v>
      </c>
      <c r="V5308" t="str">
        <f>IF(ctable[[#This Row],[tenure]]&lt;=12, "Short",IF(ctable[[#This Row],[tenure]]&lt;=36,"Medium","Long"))</f>
        <v>Medium</v>
      </c>
      <c r="W5308">
        <f>IF(ctable[[#This Row],[Churn]]="Yes",1,0)</f>
        <v>1</v>
      </c>
    </row>
    <row r="5309" spans="1:23"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s="1">
        <v>90.1</v>
      </c>
      <c r="T5309" s="1">
        <v>90.1</v>
      </c>
      <c r="U5309" t="s">
        <v>24</v>
      </c>
      <c r="V5309" t="str">
        <f>IF(ctable[[#This Row],[tenure]]&lt;=12, "Short",IF(ctable[[#This Row],[tenure]]&lt;=36,"Medium","Long"))</f>
        <v>Short</v>
      </c>
      <c r="W5309">
        <f>IF(ctable[[#This Row],[Churn]]="Yes",1,0)</f>
        <v>0</v>
      </c>
    </row>
    <row r="5310" spans="1:23"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s="1">
        <v>82.45</v>
      </c>
      <c r="T5310" s="1">
        <v>5555.3</v>
      </c>
      <c r="U5310" t="s">
        <v>24</v>
      </c>
      <c r="V5310" t="str">
        <f>IF(ctable[[#This Row],[tenure]]&lt;=12, "Short",IF(ctable[[#This Row],[tenure]]&lt;=36,"Medium","Long"))</f>
        <v>Long</v>
      </c>
      <c r="W5310">
        <f>IF(ctable[[#This Row],[Churn]]="Yes",1,0)</f>
        <v>0</v>
      </c>
    </row>
    <row r="5311" spans="1:23"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s="1">
        <v>20.25</v>
      </c>
      <c r="T5311" s="1">
        <v>1278.8</v>
      </c>
      <c r="U5311" t="s">
        <v>24</v>
      </c>
      <c r="V5311" t="str">
        <f>IF(ctable[[#This Row],[tenure]]&lt;=12, "Short",IF(ctable[[#This Row],[tenure]]&lt;=36,"Medium","Long"))</f>
        <v>Long</v>
      </c>
      <c r="W5311">
        <f>IF(ctable[[#This Row],[Churn]]="Yes",1,0)</f>
        <v>0</v>
      </c>
    </row>
    <row r="5312" spans="1:23"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s="1">
        <v>66.25</v>
      </c>
      <c r="T5312" s="1">
        <v>2907.35</v>
      </c>
      <c r="U5312" t="s">
        <v>24</v>
      </c>
      <c r="V5312" t="str">
        <f>IF(ctable[[#This Row],[tenure]]&lt;=12, "Short",IF(ctable[[#This Row],[tenure]]&lt;=36,"Medium","Long"))</f>
        <v>Long</v>
      </c>
      <c r="W5312">
        <f>IF(ctable[[#This Row],[Churn]]="Yes",1,0)</f>
        <v>0</v>
      </c>
    </row>
    <row r="5313" spans="1:23"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s="1">
        <v>19.5</v>
      </c>
      <c r="T5313" s="1">
        <v>146.30000000000001</v>
      </c>
      <c r="U5313" t="s">
        <v>23</v>
      </c>
      <c r="V5313" t="str">
        <f>IF(ctable[[#This Row],[tenure]]&lt;=12, "Short",IF(ctable[[#This Row],[tenure]]&lt;=36,"Medium","Long"))</f>
        <v>Short</v>
      </c>
      <c r="W5313">
        <f>IF(ctable[[#This Row],[Churn]]="Yes",1,0)</f>
        <v>1</v>
      </c>
    </row>
    <row r="5314" spans="1:23"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s="1">
        <v>51.25</v>
      </c>
      <c r="T5314" s="1">
        <v>51.25</v>
      </c>
      <c r="U5314" t="s">
        <v>23</v>
      </c>
      <c r="V5314" t="str">
        <f>IF(ctable[[#This Row],[tenure]]&lt;=12, "Short",IF(ctable[[#This Row],[tenure]]&lt;=36,"Medium","Long"))</f>
        <v>Short</v>
      </c>
      <c r="W5314">
        <f>IF(ctable[[#This Row],[Churn]]="Yes",1,0)</f>
        <v>1</v>
      </c>
    </row>
    <row r="5315" spans="1:23"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s="1">
        <v>89.7</v>
      </c>
      <c r="T5315" s="1">
        <v>4952.95</v>
      </c>
      <c r="U5315" t="s">
        <v>24</v>
      </c>
      <c r="V5315" t="str">
        <f>IF(ctable[[#This Row],[tenure]]&lt;=12, "Short",IF(ctable[[#This Row],[tenure]]&lt;=36,"Medium","Long"))</f>
        <v>Long</v>
      </c>
      <c r="W5315">
        <f>IF(ctable[[#This Row],[Churn]]="Yes",1,0)</f>
        <v>0</v>
      </c>
    </row>
    <row r="5316" spans="1:23"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s="1">
        <v>64.55</v>
      </c>
      <c r="T5316" s="1">
        <v>4504.8999999999996</v>
      </c>
      <c r="U5316" t="s">
        <v>24</v>
      </c>
      <c r="V5316" t="str">
        <f>IF(ctable[[#This Row],[tenure]]&lt;=12, "Short",IF(ctable[[#This Row],[tenure]]&lt;=36,"Medium","Long"))</f>
        <v>Long</v>
      </c>
      <c r="W5316">
        <f>IF(ctable[[#This Row],[Churn]]="Yes",1,0)</f>
        <v>0</v>
      </c>
    </row>
    <row r="5317" spans="1:23"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s="1">
        <v>45.6</v>
      </c>
      <c r="T5317" s="1">
        <v>45.6</v>
      </c>
      <c r="U5317" t="s">
        <v>23</v>
      </c>
      <c r="V5317" t="str">
        <f>IF(ctable[[#This Row],[tenure]]&lt;=12, "Short",IF(ctable[[#This Row],[tenure]]&lt;=36,"Medium","Long"))</f>
        <v>Short</v>
      </c>
      <c r="W5317">
        <f>IF(ctable[[#This Row],[Churn]]="Yes",1,0)</f>
        <v>1</v>
      </c>
    </row>
    <row r="5318" spans="1:23"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s="1">
        <v>93.65</v>
      </c>
      <c r="T5318" s="1">
        <v>4520.1499999999996</v>
      </c>
      <c r="U5318" t="s">
        <v>24</v>
      </c>
      <c r="V5318" t="str">
        <f>IF(ctable[[#This Row],[tenure]]&lt;=12, "Short",IF(ctable[[#This Row],[tenure]]&lt;=36,"Medium","Long"))</f>
        <v>Long</v>
      </c>
      <c r="W5318">
        <f>IF(ctable[[#This Row],[Churn]]="Yes",1,0)</f>
        <v>0</v>
      </c>
    </row>
    <row r="5319" spans="1:23"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s="1">
        <v>49.65</v>
      </c>
      <c r="T5319" s="1">
        <v>267.35000000000002</v>
      </c>
      <c r="U5319" t="s">
        <v>23</v>
      </c>
      <c r="V5319" t="str">
        <f>IF(ctable[[#This Row],[tenure]]&lt;=12, "Short",IF(ctable[[#This Row],[tenure]]&lt;=36,"Medium","Long"))</f>
        <v>Short</v>
      </c>
      <c r="W5319">
        <f>IF(ctable[[#This Row],[Churn]]="Yes",1,0)</f>
        <v>1</v>
      </c>
    </row>
    <row r="5320" spans="1:23"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s="1">
        <v>73.599999999999994</v>
      </c>
      <c r="T5320" s="1">
        <v>2316.85</v>
      </c>
      <c r="U5320" t="s">
        <v>24</v>
      </c>
      <c r="V5320" t="str">
        <f>IF(ctable[[#This Row],[tenure]]&lt;=12, "Short",IF(ctable[[#This Row],[tenure]]&lt;=36,"Medium","Long"))</f>
        <v>Medium</v>
      </c>
      <c r="W5320">
        <f>IF(ctable[[#This Row],[Churn]]="Yes",1,0)</f>
        <v>0</v>
      </c>
    </row>
    <row r="5321" spans="1:23"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s="1">
        <v>109.75</v>
      </c>
      <c r="T5321" s="1">
        <v>8075.35</v>
      </c>
      <c r="U5321" t="s">
        <v>24</v>
      </c>
      <c r="V5321" t="str">
        <f>IF(ctable[[#This Row],[tenure]]&lt;=12, "Short",IF(ctable[[#This Row],[tenure]]&lt;=36,"Medium","Long"))</f>
        <v>Long</v>
      </c>
      <c r="W5321">
        <f>IF(ctable[[#This Row],[Churn]]="Yes",1,0)</f>
        <v>0</v>
      </c>
    </row>
    <row r="5322" spans="1:23"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s="1">
        <v>61.45</v>
      </c>
      <c r="T5322" s="1">
        <v>2302.35</v>
      </c>
      <c r="U5322" t="s">
        <v>24</v>
      </c>
      <c r="V5322" t="str">
        <f>IF(ctable[[#This Row],[tenure]]&lt;=12, "Short",IF(ctable[[#This Row],[tenure]]&lt;=36,"Medium","Long"))</f>
        <v>Long</v>
      </c>
      <c r="W5322">
        <f>IF(ctable[[#This Row],[Churn]]="Yes",1,0)</f>
        <v>0</v>
      </c>
    </row>
    <row r="5323" spans="1:23"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s="1">
        <v>106.4</v>
      </c>
      <c r="T5323" s="1">
        <v>7251.9</v>
      </c>
      <c r="U5323" t="s">
        <v>24</v>
      </c>
      <c r="V5323" t="str">
        <f>IF(ctable[[#This Row],[tenure]]&lt;=12, "Short",IF(ctable[[#This Row],[tenure]]&lt;=36,"Medium","Long"))</f>
        <v>Long</v>
      </c>
      <c r="W5323">
        <f>IF(ctable[[#This Row],[Churn]]="Yes",1,0)</f>
        <v>0</v>
      </c>
    </row>
    <row r="5324" spans="1:23"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s="1">
        <v>81.900000000000006</v>
      </c>
      <c r="T5324" s="1">
        <v>2078.5500000000002</v>
      </c>
      <c r="U5324" t="s">
        <v>24</v>
      </c>
      <c r="V5324" t="str">
        <f>IF(ctable[[#This Row],[tenure]]&lt;=12, "Short",IF(ctable[[#This Row],[tenure]]&lt;=36,"Medium","Long"))</f>
        <v>Medium</v>
      </c>
      <c r="W5324">
        <f>IF(ctable[[#This Row],[Churn]]="Yes",1,0)</f>
        <v>0</v>
      </c>
    </row>
    <row r="5325" spans="1:23"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s="1">
        <v>105.2</v>
      </c>
      <c r="T5325" s="1">
        <v>6225.4</v>
      </c>
      <c r="U5325" t="s">
        <v>24</v>
      </c>
      <c r="V5325" t="str">
        <f>IF(ctable[[#This Row],[tenure]]&lt;=12, "Short",IF(ctable[[#This Row],[tenure]]&lt;=36,"Medium","Long"))</f>
        <v>Long</v>
      </c>
      <c r="W5325">
        <f>IF(ctable[[#This Row],[Churn]]="Yes",1,0)</f>
        <v>0</v>
      </c>
    </row>
    <row r="5326" spans="1:23"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s="1">
        <v>54.6</v>
      </c>
      <c r="T5326" s="1">
        <v>1242.25</v>
      </c>
      <c r="U5326" t="s">
        <v>24</v>
      </c>
      <c r="V5326" t="str">
        <f>IF(ctable[[#This Row],[tenure]]&lt;=12, "Short",IF(ctable[[#This Row],[tenure]]&lt;=36,"Medium","Long"))</f>
        <v>Medium</v>
      </c>
      <c r="W5326">
        <f>IF(ctable[[#This Row],[Churn]]="Yes",1,0)</f>
        <v>0</v>
      </c>
    </row>
    <row r="5327" spans="1:23"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s="1">
        <v>20.55</v>
      </c>
      <c r="T5327" s="1">
        <v>99.45</v>
      </c>
      <c r="U5327" t="s">
        <v>24</v>
      </c>
      <c r="V5327" t="str">
        <f>IF(ctable[[#This Row],[tenure]]&lt;=12, "Short",IF(ctable[[#This Row],[tenure]]&lt;=36,"Medium","Long"))</f>
        <v>Short</v>
      </c>
      <c r="W5327">
        <f>IF(ctable[[#This Row],[Churn]]="Yes",1,0)</f>
        <v>0</v>
      </c>
    </row>
    <row r="5328" spans="1:23"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s="1">
        <v>20</v>
      </c>
      <c r="T5328" s="1">
        <v>288.05</v>
      </c>
      <c r="U5328" t="s">
        <v>23</v>
      </c>
      <c r="V5328" t="str">
        <f>IF(ctable[[#This Row],[tenure]]&lt;=12, "Short",IF(ctable[[#This Row],[tenure]]&lt;=36,"Medium","Long"))</f>
        <v>Medium</v>
      </c>
      <c r="W5328">
        <f>IF(ctable[[#This Row],[Churn]]="Yes",1,0)</f>
        <v>1</v>
      </c>
    </row>
    <row r="5329" spans="1:23"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s="1">
        <v>19.7</v>
      </c>
      <c r="T5329" s="1">
        <v>599.25</v>
      </c>
      <c r="U5329" t="s">
        <v>24</v>
      </c>
      <c r="V5329" t="str">
        <f>IF(ctable[[#This Row],[tenure]]&lt;=12, "Short",IF(ctable[[#This Row],[tenure]]&lt;=36,"Medium","Long"))</f>
        <v>Medium</v>
      </c>
      <c r="W5329">
        <f>IF(ctable[[#This Row],[Churn]]="Yes",1,0)</f>
        <v>0</v>
      </c>
    </row>
    <row r="5330" spans="1:23"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s="1">
        <v>66.05</v>
      </c>
      <c r="T5330" s="1">
        <v>3462.1</v>
      </c>
      <c r="U5330" t="s">
        <v>24</v>
      </c>
      <c r="V5330" t="str">
        <f>IF(ctable[[#This Row],[tenure]]&lt;=12, "Short",IF(ctable[[#This Row],[tenure]]&lt;=36,"Medium","Long"))</f>
        <v>Long</v>
      </c>
      <c r="W5330">
        <f>IF(ctable[[#This Row],[Churn]]="Yes",1,0)</f>
        <v>0</v>
      </c>
    </row>
    <row r="5331" spans="1:23"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s="1">
        <v>34</v>
      </c>
      <c r="T5331" s="1">
        <v>853</v>
      </c>
      <c r="U5331" t="s">
        <v>23</v>
      </c>
      <c r="V5331" t="str">
        <f>IF(ctable[[#This Row],[tenure]]&lt;=12, "Short",IF(ctable[[#This Row],[tenure]]&lt;=36,"Medium","Long"))</f>
        <v>Medium</v>
      </c>
      <c r="W5331">
        <f>IF(ctable[[#This Row],[Churn]]="Yes",1,0)</f>
        <v>1</v>
      </c>
    </row>
    <row r="5332" spans="1:23"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s="1">
        <v>92.5</v>
      </c>
      <c r="T5332" s="1">
        <v>934.1</v>
      </c>
      <c r="U5332" t="s">
        <v>23</v>
      </c>
      <c r="V5332" t="str">
        <f>IF(ctable[[#This Row],[tenure]]&lt;=12, "Short",IF(ctable[[#This Row],[tenure]]&lt;=36,"Medium","Long"))</f>
        <v>Short</v>
      </c>
      <c r="W5332">
        <f>IF(ctable[[#This Row],[Churn]]="Yes",1,0)</f>
        <v>1</v>
      </c>
    </row>
    <row r="5333" spans="1:23"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s="1">
        <v>54.05</v>
      </c>
      <c r="T5333" s="1">
        <v>2375.1999999999998</v>
      </c>
      <c r="U5333" t="s">
        <v>24</v>
      </c>
      <c r="V5333" t="str">
        <f>IF(ctable[[#This Row],[tenure]]&lt;=12, "Short",IF(ctable[[#This Row],[tenure]]&lt;=36,"Medium","Long"))</f>
        <v>Long</v>
      </c>
      <c r="W5333">
        <f>IF(ctable[[#This Row],[Churn]]="Yes",1,0)</f>
        <v>0</v>
      </c>
    </row>
    <row r="5334" spans="1:23"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s="1">
        <v>58.9</v>
      </c>
      <c r="T5334" s="1">
        <v>2813.05</v>
      </c>
      <c r="U5334" t="s">
        <v>24</v>
      </c>
      <c r="V5334" t="str">
        <f>IF(ctable[[#This Row],[tenure]]&lt;=12, "Short",IF(ctable[[#This Row],[tenure]]&lt;=36,"Medium","Long"))</f>
        <v>Long</v>
      </c>
      <c r="W5334">
        <f>IF(ctable[[#This Row],[Churn]]="Yes",1,0)</f>
        <v>0</v>
      </c>
    </row>
    <row r="5335" spans="1:23"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s="1">
        <v>88.35</v>
      </c>
      <c r="T5335" s="1">
        <v>1222.8</v>
      </c>
      <c r="U5335" t="s">
        <v>23</v>
      </c>
      <c r="V5335" t="str">
        <f>IF(ctable[[#This Row],[tenure]]&lt;=12, "Short",IF(ctable[[#This Row],[tenure]]&lt;=36,"Medium","Long"))</f>
        <v>Medium</v>
      </c>
      <c r="W5335">
        <f>IF(ctable[[#This Row],[Churn]]="Yes",1,0)</f>
        <v>1</v>
      </c>
    </row>
    <row r="5336" spans="1:23"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s="1">
        <v>107.95</v>
      </c>
      <c r="T5336" s="1">
        <v>5293.2</v>
      </c>
      <c r="U5336" t="s">
        <v>23</v>
      </c>
      <c r="V5336" t="str">
        <f>IF(ctable[[#This Row],[tenure]]&lt;=12, "Short",IF(ctable[[#This Row],[tenure]]&lt;=36,"Medium","Long"))</f>
        <v>Long</v>
      </c>
      <c r="W5336">
        <f>IF(ctable[[#This Row],[Churn]]="Yes",1,0)</f>
        <v>1</v>
      </c>
    </row>
    <row r="5337" spans="1:23"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s="1">
        <v>96.9</v>
      </c>
      <c r="T5337" s="1">
        <v>6314.35</v>
      </c>
      <c r="U5337" t="s">
        <v>24</v>
      </c>
      <c r="V5337" t="str">
        <f>IF(ctable[[#This Row],[tenure]]&lt;=12, "Short",IF(ctable[[#This Row],[tenure]]&lt;=36,"Medium","Long"))</f>
        <v>Long</v>
      </c>
      <c r="W5337">
        <f>IF(ctable[[#This Row],[Churn]]="Yes",1,0)</f>
        <v>0</v>
      </c>
    </row>
    <row r="5338" spans="1:23"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s="1">
        <v>19.100000000000001</v>
      </c>
      <c r="T5338" s="1">
        <v>19.100000000000001</v>
      </c>
      <c r="U5338" t="s">
        <v>24</v>
      </c>
      <c r="V5338" t="str">
        <f>IF(ctable[[#This Row],[tenure]]&lt;=12, "Short",IF(ctable[[#This Row],[tenure]]&lt;=36,"Medium","Long"))</f>
        <v>Short</v>
      </c>
      <c r="W5338">
        <f>IF(ctable[[#This Row],[Churn]]="Yes",1,0)</f>
        <v>0</v>
      </c>
    </row>
    <row r="5339" spans="1:23"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s="1">
        <v>50</v>
      </c>
      <c r="T5339" s="1">
        <v>1003.05</v>
      </c>
      <c r="U5339" t="s">
        <v>24</v>
      </c>
      <c r="V5339" t="str">
        <f>IF(ctable[[#This Row],[tenure]]&lt;=12, "Short",IF(ctable[[#This Row],[tenure]]&lt;=36,"Medium","Long"))</f>
        <v>Medium</v>
      </c>
      <c r="W5339">
        <f>IF(ctable[[#This Row],[Churn]]="Yes",1,0)</f>
        <v>0</v>
      </c>
    </row>
    <row r="5340" spans="1:23"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s="1">
        <v>45.4</v>
      </c>
      <c r="T5340" s="1">
        <v>1593.1</v>
      </c>
      <c r="U5340" t="s">
        <v>24</v>
      </c>
      <c r="V5340" t="str">
        <f>IF(ctable[[#This Row],[tenure]]&lt;=12, "Short",IF(ctable[[#This Row],[tenure]]&lt;=36,"Medium","Long"))</f>
        <v>Long</v>
      </c>
      <c r="W5340">
        <f>IF(ctable[[#This Row],[Churn]]="Yes",1,0)</f>
        <v>0</v>
      </c>
    </row>
    <row r="5341" spans="1:23"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s="1">
        <v>85.45</v>
      </c>
      <c r="T5341" s="1">
        <v>2509.9499999999998</v>
      </c>
      <c r="U5341" t="s">
        <v>24</v>
      </c>
      <c r="V5341" t="str">
        <f>IF(ctable[[#This Row],[tenure]]&lt;=12, "Short",IF(ctable[[#This Row],[tenure]]&lt;=36,"Medium","Long"))</f>
        <v>Medium</v>
      </c>
      <c r="W5341">
        <f>IF(ctable[[#This Row],[Churn]]="Yes",1,0)</f>
        <v>0</v>
      </c>
    </row>
    <row r="5342" spans="1:23"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s="1">
        <v>84.1</v>
      </c>
      <c r="T5342" s="1">
        <v>3187.65</v>
      </c>
      <c r="U5342" t="s">
        <v>24</v>
      </c>
      <c r="V5342" t="str">
        <f>IF(ctable[[#This Row],[tenure]]&lt;=12, "Short",IF(ctable[[#This Row],[tenure]]&lt;=36,"Medium","Long"))</f>
        <v>Long</v>
      </c>
      <c r="W5342">
        <f>IF(ctable[[#This Row],[Churn]]="Yes",1,0)</f>
        <v>0</v>
      </c>
    </row>
    <row r="5343" spans="1:23"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s="1">
        <v>74.45</v>
      </c>
      <c r="T5343" s="1">
        <v>74.45</v>
      </c>
      <c r="U5343" t="s">
        <v>23</v>
      </c>
      <c r="V5343" t="str">
        <f>IF(ctable[[#This Row],[tenure]]&lt;=12, "Short",IF(ctable[[#This Row],[tenure]]&lt;=36,"Medium","Long"))</f>
        <v>Short</v>
      </c>
      <c r="W5343">
        <f>IF(ctable[[#This Row],[Churn]]="Yes",1,0)</f>
        <v>1</v>
      </c>
    </row>
    <row r="5344" spans="1:23"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s="1">
        <v>64.75</v>
      </c>
      <c r="T5344" s="1">
        <v>2345.1999999999998</v>
      </c>
      <c r="U5344" t="s">
        <v>23</v>
      </c>
      <c r="V5344" t="str">
        <f>IF(ctable[[#This Row],[tenure]]&lt;=12, "Short",IF(ctable[[#This Row],[tenure]]&lt;=36,"Medium","Long"))</f>
        <v>Long</v>
      </c>
      <c r="W5344">
        <f>IF(ctable[[#This Row],[Churn]]="Yes",1,0)</f>
        <v>1</v>
      </c>
    </row>
    <row r="5345" spans="1:23"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s="1">
        <v>66.25</v>
      </c>
      <c r="T5345" s="1">
        <v>3330.1</v>
      </c>
      <c r="U5345" t="s">
        <v>24</v>
      </c>
      <c r="V5345" t="str">
        <f>IF(ctable[[#This Row],[tenure]]&lt;=12, "Short",IF(ctable[[#This Row],[tenure]]&lt;=36,"Medium","Long"))</f>
        <v>Long</v>
      </c>
      <c r="W5345">
        <f>IF(ctable[[#This Row],[Churn]]="Yes",1,0)</f>
        <v>0</v>
      </c>
    </row>
    <row r="5346" spans="1:23"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s="1">
        <v>76.900000000000006</v>
      </c>
      <c r="T5346" s="1">
        <v>5522.7</v>
      </c>
      <c r="U5346" t="s">
        <v>24</v>
      </c>
      <c r="V5346" t="str">
        <f>IF(ctable[[#This Row],[tenure]]&lt;=12, "Short",IF(ctable[[#This Row],[tenure]]&lt;=36,"Medium","Long"))</f>
        <v>Long</v>
      </c>
      <c r="W5346">
        <f>IF(ctable[[#This Row],[Churn]]="Yes",1,0)</f>
        <v>0</v>
      </c>
    </row>
    <row r="5347" spans="1:23"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s="1">
        <v>89.8</v>
      </c>
      <c r="T5347" s="1">
        <v>2335.3000000000002</v>
      </c>
      <c r="U5347" t="s">
        <v>23</v>
      </c>
      <c r="V5347" t="str">
        <f>IF(ctable[[#This Row],[tenure]]&lt;=12, "Short",IF(ctable[[#This Row],[tenure]]&lt;=36,"Medium","Long"))</f>
        <v>Medium</v>
      </c>
      <c r="W5347">
        <f>IF(ctable[[#This Row],[Churn]]="Yes",1,0)</f>
        <v>1</v>
      </c>
    </row>
    <row r="5348" spans="1:23"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s="1">
        <v>74.599999999999994</v>
      </c>
      <c r="T5348" s="1">
        <v>4798.3999999999996</v>
      </c>
      <c r="U5348" t="s">
        <v>24</v>
      </c>
      <c r="V5348" t="str">
        <f>IF(ctable[[#This Row],[tenure]]&lt;=12, "Short",IF(ctable[[#This Row],[tenure]]&lt;=36,"Medium","Long"))</f>
        <v>Long</v>
      </c>
      <c r="W5348">
        <f>IF(ctable[[#This Row],[Churn]]="Yes",1,0)</f>
        <v>0</v>
      </c>
    </row>
    <row r="5349" spans="1:23"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s="1">
        <v>116.95</v>
      </c>
      <c r="T5349" s="1">
        <v>8594.4</v>
      </c>
      <c r="U5349" t="s">
        <v>24</v>
      </c>
      <c r="V5349" t="str">
        <f>IF(ctable[[#This Row],[tenure]]&lt;=12, "Short",IF(ctable[[#This Row],[tenure]]&lt;=36,"Medium","Long"))</f>
        <v>Long</v>
      </c>
      <c r="W5349">
        <f>IF(ctable[[#This Row],[Churn]]="Yes",1,0)</f>
        <v>0</v>
      </c>
    </row>
    <row r="5350" spans="1:23"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s="1">
        <v>40.65</v>
      </c>
      <c r="T5350" s="1">
        <v>970.55</v>
      </c>
      <c r="U5350" t="s">
        <v>24</v>
      </c>
      <c r="V5350" t="str">
        <f>IF(ctable[[#This Row],[tenure]]&lt;=12, "Short",IF(ctable[[#This Row],[tenure]]&lt;=36,"Medium","Long"))</f>
        <v>Medium</v>
      </c>
      <c r="W5350">
        <f>IF(ctable[[#This Row],[Churn]]="Yes",1,0)</f>
        <v>0</v>
      </c>
    </row>
    <row r="5351" spans="1:23"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s="1">
        <v>114.35</v>
      </c>
      <c r="T5351" s="1">
        <v>7665.8</v>
      </c>
      <c r="U5351" t="s">
        <v>24</v>
      </c>
      <c r="V5351" t="str">
        <f>IF(ctable[[#This Row],[tenure]]&lt;=12, "Short",IF(ctable[[#This Row],[tenure]]&lt;=36,"Medium","Long"))</f>
        <v>Long</v>
      </c>
      <c r="W5351">
        <f>IF(ctable[[#This Row],[Churn]]="Yes",1,0)</f>
        <v>0</v>
      </c>
    </row>
    <row r="5352" spans="1:23"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s="1">
        <v>69.7</v>
      </c>
      <c r="T5352" s="1">
        <v>3686.05</v>
      </c>
      <c r="U5352" t="s">
        <v>24</v>
      </c>
      <c r="V5352" t="str">
        <f>IF(ctable[[#This Row],[tenure]]&lt;=12, "Short",IF(ctable[[#This Row],[tenure]]&lt;=36,"Medium","Long"))</f>
        <v>Long</v>
      </c>
      <c r="W5352">
        <f>IF(ctable[[#This Row],[Churn]]="Yes",1,0)</f>
        <v>0</v>
      </c>
    </row>
    <row r="5353" spans="1:23"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s="1">
        <v>95.5</v>
      </c>
      <c r="T5353" s="1">
        <v>1115.1500000000001</v>
      </c>
      <c r="U5353" t="s">
        <v>23</v>
      </c>
      <c r="V5353" t="str">
        <f>IF(ctable[[#This Row],[tenure]]&lt;=12, "Short",IF(ctable[[#This Row],[tenure]]&lt;=36,"Medium","Long"))</f>
        <v>Short</v>
      </c>
      <c r="W5353">
        <f>IF(ctable[[#This Row],[Churn]]="Yes",1,0)</f>
        <v>1</v>
      </c>
    </row>
    <row r="5354" spans="1:23"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s="1">
        <v>98.65</v>
      </c>
      <c r="T5354" s="1">
        <v>2537</v>
      </c>
      <c r="U5354" t="s">
        <v>24</v>
      </c>
      <c r="V5354" t="str">
        <f>IF(ctable[[#This Row],[tenure]]&lt;=12, "Short",IF(ctable[[#This Row],[tenure]]&lt;=36,"Medium","Long"))</f>
        <v>Medium</v>
      </c>
      <c r="W5354">
        <f>IF(ctable[[#This Row],[Churn]]="Yes",1,0)</f>
        <v>0</v>
      </c>
    </row>
    <row r="5355" spans="1:23"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s="1">
        <v>61.65</v>
      </c>
      <c r="T5355" s="1">
        <v>1393.6</v>
      </c>
      <c r="U5355" t="s">
        <v>24</v>
      </c>
      <c r="V5355" t="str">
        <f>IF(ctable[[#This Row],[tenure]]&lt;=12, "Short",IF(ctable[[#This Row],[tenure]]&lt;=36,"Medium","Long"))</f>
        <v>Medium</v>
      </c>
      <c r="W5355">
        <f>IF(ctable[[#This Row],[Churn]]="Yes",1,0)</f>
        <v>0</v>
      </c>
    </row>
    <row r="5356" spans="1:23"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s="1">
        <v>89.35</v>
      </c>
      <c r="T5356" s="1">
        <v>89.35</v>
      </c>
      <c r="U5356" t="s">
        <v>24</v>
      </c>
      <c r="V5356" t="str">
        <f>IF(ctable[[#This Row],[tenure]]&lt;=12, "Short",IF(ctable[[#This Row],[tenure]]&lt;=36,"Medium","Long"))</f>
        <v>Short</v>
      </c>
      <c r="W5356">
        <f>IF(ctable[[#This Row],[Churn]]="Yes",1,0)</f>
        <v>0</v>
      </c>
    </row>
    <row r="5357" spans="1:23"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s="1">
        <v>95.4</v>
      </c>
      <c r="T5357" s="1">
        <v>4445.3</v>
      </c>
      <c r="U5357" t="s">
        <v>24</v>
      </c>
      <c r="V5357" t="str">
        <f>IF(ctable[[#This Row],[tenure]]&lt;=12, "Short",IF(ctable[[#This Row],[tenure]]&lt;=36,"Medium","Long"))</f>
        <v>Long</v>
      </c>
      <c r="W5357">
        <f>IF(ctable[[#This Row],[Churn]]="Yes",1,0)</f>
        <v>0</v>
      </c>
    </row>
    <row r="5358" spans="1:23"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s="1">
        <v>35.4</v>
      </c>
      <c r="T5358" s="1">
        <v>978.6</v>
      </c>
      <c r="U5358" t="s">
        <v>24</v>
      </c>
      <c r="V5358" t="str">
        <f>IF(ctable[[#This Row],[tenure]]&lt;=12, "Short",IF(ctable[[#This Row],[tenure]]&lt;=36,"Medium","Long"))</f>
        <v>Medium</v>
      </c>
      <c r="W5358">
        <f>IF(ctable[[#This Row],[Churn]]="Yes",1,0)</f>
        <v>0</v>
      </c>
    </row>
    <row r="5359" spans="1:23"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s="1">
        <v>19.95</v>
      </c>
      <c r="T5359" s="1">
        <v>1258.1500000000001</v>
      </c>
      <c r="U5359" t="s">
        <v>24</v>
      </c>
      <c r="V5359" t="str">
        <f>IF(ctable[[#This Row],[tenure]]&lt;=12, "Short",IF(ctable[[#This Row],[tenure]]&lt;=36,"Medium","Long"))</f>
        <v>Long</v>
      </c>
      <c r="W5359">
        <f>IF(ctable[[#This Row],[Churn]]="Yes",1,0)</f>
        <v>0</v>
      </c>
    </row>
    <row r="5360" spans="1:23"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s="1">
        <v>19.25</v>
      </c>
      <c r="T5360" s="1">
        <v>331.35</v>
      </c>
      <c r="U5360" t="s">
        <v>24</v>
      </c>
      <c r="V5360" t="str">
        <f>IF(ctable[[#This Row],[tenure]]&lt;=12, "Short",IF(ctable[[#This Row],[tenure]]&lt;=36,"Medium","Long"))</f>
        <v>Medium</v>
      </c>
      <c r="W5360">
        <f>IF(ctable[[#This Row],[Churn]]="Yes",1,0)</f>
        <v>0</v>
      </c>
    </row>
    <row r="5361" spans="1:23"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s="1">
        <v>29.65</v>
      </c>
      <c r="T5361" s="1">
        <v>291.39999999999998</v>
      </c>
      <c r="U5361" t="s">
        <v>23</v>
      </c>
      <c r="V5361" t="str">
        <f>IF(ctable[[#This Row],[tenure]]&lt;=12, "Short",IF(ctable[[#This Row],[tenure]]&lt;=36,"Medium","Long"))</f>
        <v>Short</v>
      </c>
      <c r="W5361">
        <f>IF(ctable[[#This Row],[Churn]]="Yes",1,0)</f>
        <v>1</v>
      </c>
    </row>
    <row r="5362" spans="1:23"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s="1">
        <v>84.5</v>
      </c>
      <c r="T5362" s="1">
        <v>453.75</v>
      </c>
      <c r="U5362" t="s">
        <v>23</v>
      </c>
      <c r="V5362" t="str">
        <f>IF(ctable[[#This Row],[tenure]]&lt;=12, "Short",IF(ctable[[#This Row],[tenure]]&lt;=36,"Medium","Long"))</f>
        <v>Short</v>
      </c>
      <c r="W5362">
        <f>IF(ctable[[#This Row],[Churn]]="Yes",1,0)</f>
        <v>1</v>
      </c>
    </row>
    <row r="5363" spans="1:23"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s="1">
        <v>20.399999999999999</v>
      </c>
      <c r="T5363" s="1">
        <v>84.75</v>
      </c>
      <c r="U5363" t="s">
        <v>24</v>
      </c>
      <c r="V5363" t="str">
        <f>IF(ctable[[#This Row],[tenure]]&lt;=12, "Short",IF(ctable[[#This Row],[tenure]]&lt;=36,"Medium","Long"))</f>
        <v>Short</v>
      </c>
      <c r="W5363">
        <f>IF(ctable[[#This Row],[Churn]]="Yes",1,0)</f>
        <v>0</v>
      </c>
    </row>
    <row r="5364" spans="1:23"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s="1">
        <v>24.75</v>
      </c>
      <c r="T5364" s="1">
        <v>1715.1</v>
      </c>
      <c r="U5364" t="s">
        <v>24</v>
      </c>
      <c r="V5364" t="str">
        <f>IF(ctable[[#This Row],[tenure]]&lt;=12, "Short",IF(ctable[[#This Row],[tenure]]&lt;=36,"Medium","Long"))</f>
        <v>Long</v>
      </c>
      <c r="W5364">
        <f>IF(ctable[[#This Row],[Churn]]="Yes",1,0)</f>
        <v>0</v>
      </c>
    </row>
    <row r="5365" spans="1:23"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s="1">
        <v>25.35</v>
      </c>
      <c r="T5365" s="1">
        <v>1715.15</v>
      </c>
      <c r="U5365" t="s">
        <v>24</v>
      </c>
      <c r="V5365" t="str">
        <f>IF(ctable[[#This Row],[tenure]]&lt;=12, "Short",IF(ctable[[#This Row],[tenure]]&lt;=36,"Medium","Long"))</f>
        <v>Long</v>
      </c>
      <c r="W5365">
        <f>IF(ctable[[#This Row],[Churn]]="Yes",1,0)</f>
        <v>0</v>
      </c>
    </row>
    <row r="5366" spans="1:23"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s="1">
        <v>90.7</v>
      </c>
      <c r="T5366" s="1">
        <v>1597.25</v>
      </c>
      <c r="U5366" t="s">
        <v>23</v>
      </c>
      <c r="V5366" t="str">
        <f>IF(ctable[[#This Row],[tenure]]&lt;=12, "Short",IF(ctable[[#This Row],[tenure]]&lt;=36,"Medium","Long"))</f>
        <v>Medium</v>
      </c>
      <c r="W5366">
        <f>IF(ctable[[#This Row],[Churn]]="Yes",1,0)</f>
        <v>1</v>
      </c>
    </row>
    <row r="5367" spans="1:23"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s="1">
        <v>20</v>
      </c>
      <c r="T5367" s="1">
        <v>1250.0999999999999</v>
      </c>
      <c r="U5367" t="s">
        <v>24</v>
      </c>
      <c r="V5367" t="str">
        <f>IF(ctable[[#This Row],[tenure]]&lt;=12, "Short",IF(ctable[[#This Row],[tenure]]&lt;=36,"Medium","Long"))</f>
        <v>Long</v>
      </c>
      <c r="W5367">
        <f>IF(ctable[[#This Row],[Churn]]="Yes",1,0)</f>
        <v>0</v>
      </c>
    </row>
    <row r="5368" spans="1:23"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s="1">
        <v>59.75</v>
      </c>
      <c r="T5368" s="1">
        <v>3996.8</v>
      </c>
      <c r="U5368" t="s">
        <v>24</v>
      </c>
      <c r="V5368" t="str">
        <f>IF(ctable[[#This Row],[tenure]]&lt;=12, "Short",IF(ctable[[#This Row],[tenure]]&lt;=36,"Medium","Long"))</f>
        <v>Long</v>
      </c>
      <c r="W5368">
        <f>IF(ctable[[#This Row],[Churn]]="Yes",1,0)</f>
        <v>0</v>
      </c>
    </row>
    <row r="5369" spans="1:23"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s="1">
        <v>82.5</v>
      </c>
      <c r="T5369" s="1">
        <v>5215.1000000000004</v>
      </c>
      <c r="U5369" t="s">
        <v>24</v>
      </c>
      <c r="V5369" t="str">
        <f>IF(ctable[[#This Row],[tenure]]&lt;=12, "Short",IF(ctable[[#This Row],[tenure]]&lt;=36,"Medium","Long"))</f>
        <v>Long</v>
      </c>
      <c r="W5369">
        <f>IF(ctable[[#This Row],[Churn]]="Yes",1,0)</f>
        <v>0</v>
      </c>
    </row>
    <row r="5370" spans="1:23"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s="1">
        <v>70.3</v>
      </c>
      <c r="T5370" s="1">
        <v>235.5</v>
      </c>
      <c r="U5370" t="s">
        <v>23</v>
      </c>
      <c r="V5370" t="str">
        <f>IF(ctable[[#This Row],[tenure]]&lt;=12, "Short",IF(ctable[[#This Row],[tenure]]&lt;=36,"Medium","Long"))</f>
        <v>Short</v>
      </c>
      <c r="W5370">
        <f>IF(ctable[[#This Row],[Churn]]="Yes",1,0)</f>
        <v>1</v>
      </c>
    </row>
    <row r="5371" spans="1:23"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s="1">
        <v>20.350000000000001</v>
      </c>
      <c r="T5371" s="1">
        <v>673.2</v>
      </c>
      <c r="U5371" t="s">
        <v>24</v>
      </c>
      <c r="V5371" t="str">
        <f>IF(ctable[[#This Row],[tenure]]&lt;=12, "Short",IF(ctable[[#This Row],[tenure]]&lt;=36,"Medium","Long"))</f>
        <v>Medium</v>
      </c>
      <c r="W5371">
        <f>IF(ctable[[#This Row],[Churn]]="Yes",1,0)</f>
        <v>0</v>
      </c>
    </row>
    <row r="5372" spans="1:23"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s="1">
        <v>90.8</v>
      </c>
      <c r="T5372" s="1">
        <v>1442.2</v>
      </c>
      <c r="U5372" t="s">
        <v>24</v>
      </c>
      <c r="V5372" t="str">
        <f>IF(ctable[[#This Row],[tenure]]&lt;=12, "Short",IF(ctable[[#This Row],[tenure]]&lt;=36,"Medium","Long"))</f>
        <v>Medium</v>
      </c>
      <c r="W5372">
        <f>IF(ctable[[#This Row],[Churn]]="Yes",1,0)</f>
        <v>0</v>
      </c>
    </row>
    <row r="5373" spans="1:23"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s="1">
        <v>103.95</v>
      </c>
      <c r="T5373" s="1">
        <v>5639.05</v>
      </c>
      <c r="U5373" t="s">
        <v>23</v>
      </c>
      <c r="V5373" t="str">
        <f>IF(ctable[[#This Row],[tenure]]&lt;=12, "Short",IF(ctable[[#This Row],[tenure]]&lt;=36,"Medium","Long"))</f>
        <v>Long</v>
      </c>
      <c r="W5373">
        <f>IF(ctable[[#This Row],[Churn]]="Yes",1,0)</f>
        <v>1</v>
      </c>
    </row>
    <row r="5374" spans="1:23"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s="1">
        <v>104.95</v>
      </c>
      <c r="T5374" s="1">
        <v>5222.3500000000004</v>
      </c>
      <c r="U5374" t="s">
        <v>24</v>
      </c>
      <c r="V5374" t="str">
        <f>IF(ctable[[#This Row],[tenure]]&lt;=12, "Short",IF(ctable[[#This Row],[tenure]]&lt;=36,"Medium","Long"))</f>
        <v>Long</v>
      </c>
      <c r="W5374">
        <f>IF(ctable[[#This Row],[Churn]]="Yes",1,0)</f>
        <v>0</v>
      </c>
    </row>
    <row r="5375" spans="1:23"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s="1">
        <v>105.25</v>
      </c>
      <c r="T5375" s="1">
        <v>7291.75</v>
      </c>
      <c r="U5375" t="s">
        <v>24</v>
      </c>
      <c r="V5375" t="str">
        <f>IF(ctable[[#This Row],[tenure]]&lt;=12, "Short",IF(ctable[[#This Row],[tenure]]&lt;=36,"Medium","Long"))</f>
        <v>Long</v>
      </c>
      <c r="W5375">
        <f>IF(ctable[[#This Row],[Churn]]="Yes",1,0)</f>
        <v>0</v>
      </c>
    </row>
    <row r="5376" spans="1:23"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s="1">
        <v>74.75</v>
      </c>
      <c r="T5376" s="1">
        <v>799.65</v>
      </c>
      <c r="U5376" t="s">
        <v>23</v>
      </c>
      <c r="V5376" t="str">
        <f>IF(ctable[[#This Row],[tenure]]&lt;=12, "Short",IF(ctable[[#This Row],[tenure]]&lt;=36,"Medium","Long"))</f>
        <v>Short</v>
      </c>
      <c r="W5376">
        <f>IF(ctable[[#This Row],[Churn]]="Yes",1,0)</f>
        <v>1</v>
      </c>
    </row>
    <row r="5377" spans="1:23"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s="1">
        <v>50.8</v>
      </c>
      <c r="T5377" s="1">
        <v>50.8</v>
      </c>
      <c r="U5377" t="s">
        <v>23</v>
      </c>
      <c r="V5377" t="str">
        <f>IF(ctable[[#This Row],[tenure]]&lt;=12, "Short",IF(ctable[[#This Row],[tenure]]&lt;=36,"Medium","Long"))</f>
        <v>Short</v>
      </c>
      <c r="W5377">
        <f>IF(ctable[[#This Row],[Churn]]="Yes",1,0)</f>
        <v>1</v>
      </c>
    </row>
    <row r="5378" spans="1:23"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s="1">
        <v>23.75</v>
      </c>
      <c r="T5378" s="1">
        <v>424.5</v>
      </c>
      <c r="U5378" t="s">
        <v>24</v>
      </c>
      <c r="V5378" t="str">
        <f>IF(ctable[[#This Row],[tenure]]&lt;=12, "Short",IF(ctable[[#This Row],[tenure]]&lt;=36,"Medium","Long"))</f>
        <v>Medium</v>
      </c>
      <c r="W5378">
        <f>IF(ctable[[#This Row],[Churn]]="Yes",1,0)</f>
        <v>0</v>
      </c>
    </row>
    <row r="5379" spans="1:23"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s="1">
        <v>61.3</v>
      </c>
      <c r="T5379" s="1">
        <v>249.4</v>
      </c>
      <c r="U5379" t="s">
        <v>24</v>
      </c>
      <c r="V5379" t="str">
        <f>IF(ctable[[#This Row],[tenure]]&lt;=12, "Short",IF(ctable[[#This Row],[tenure]]&lt;=36,"Medium","Long"))</f>
        <v>Short</v>
      </c>
      <c r="W5379">
        <f>IF(ctable[[#This Row],[Churn]]="Yes",1,0)</f>
        <v>0</v>
      </c>
    </row>
    <row r="5380" spans="1:23"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s="1">
        <v>75.8</v>
      </c>
      <c r="T5380" s="1">
        <v>4415.75</v>
      </c>
      <c r="U5380" t="s">
        <v>24</v>
      </c>
      <c r="V5380" t="str">
        <f>IF(ctable[[#This Row],[tenure]]&lt;=12, "Short",IF(ctable[[#This Row],[tenure]]&lt;=36,"Medium","Long"))</f>
        <v>Long</v>
      </c>
      <c r="W5380">
        <f>IF(ctable[[#This Row],[Churn]]="Yes",1,0)</f>
        <v>0</v>
      </c>
    </row>
    <row r="5381" spans="1:23"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s="1">
        <v>98</v>
      </c>
      <c r="T5381" s="1">
        <v>5270.6</v>
      </c>
      <c r="U5381" t="s">
        <v>24</v>
      </c>
      <c r="V5381" t="str">
        <f>IF(ctable[[#This Row],[tenure]]&lt;=12, "Short",IF(ctable[[#This Row],[tenure]]&lt;=36,"Medium","Long"))</f>
        <v>Long</v>
      </c>
      <c r="W5381">
        <f>IF(ctable[[#This Row],[Churn]]="Yes",1,0)</f>
        <v>0</v>
      </c>
    </row>
    <row r="5382" spans="1:23"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s="1">
        <v>80.25</v>
      </c>
      <c r="T5382" s="1">
        <v>144.55000000000001</v>
      </c>
      <c r="U5382" t="s">
        <v>23</v>
      </c>
      <c r="V5382" t="str">
        <f>IF(ctable[[#This Row],[tenure]]&lt;=12, "Short",IF(ctable[[#This Row],[tenure]]&lt;=36,"Medium","Long"))</f>
        <v>Short</v>
      </c>
      <c r="W5382">
        <f>IF(ctable[[#This Row],[Churn]]="Yes",1,0)</f>
        <v>1</v>
      </c>
    </row>
    <row r="5383" spans="1:23"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s="1">
        <v>78.900000000000006</v>
      </c>
      <c r="T5383" s="1">
        <v>2447.9499999999998</v>
      </c>
      <c r="U5383" t="s">
        <v>23</v>
      </c>
      <c r="V5383" t="str">
        <f>IF(ctable[[#This Row],[tenure]]&lt;=12, "Short",IF(ctable[[#This Row],[tenure]]&lt;=36,"Medium","Long"))</f>
        <v>Medium</v>
      </c>
      <c r="W5383">
        <f>IF(ctable[[#This Row],[Churn]]="Yes",1,0)</f>
        <v>1</v>
      </c>
    </row>
    <row r="5384" spans="1:23"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s="1">
        <v>52</v>
      </c>
      <c r="T5384" s="1">
        <v>2884.9</v>
      </c>
      <c r="U5384" t="s">
        <v>24</v>
      </c>
      <c r="V5384" t="str">
        <f>IF(ctable[[#This Row],[tenure]]&lt;=12, "Short",IF(ctable[[#This Row],[tenure]]&lt;=36,"Medium","Long"))</f>
        <v>Long</v>
      </c>
      <c r="W5384">
        <f>IF(ctable[[#This Row],[Churn]]="Yes",1,0)</f>
        <v>0</v>
      </c>
    </row>
    <row r="5385" spans="1:23"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s="1">
        <v>84.75</v>
      </c>
      <c r="T5385" s="1">
        <v>3050.15</v>
      </c>
      <c r="U5385" t="s">
        <v>23</v>
      </c>
      <c r="V5385" t="str">
        <f>IF(ctable[[#This Row],[tenure]]&lt;=12, "Short",IF(ctable[[#This Row],[tenure]]&lt;=36,"Medium","Long"))</f>
        <v>Medium</v>
      </c>
      <c r="W5385">
        <f>IF(ctable[[#This Row],[Churn]]="Yes",1,0)</f>
        <v>1</v>
      </c>
    </row>
    <row r="5386" spans="1:23"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s="1">
        <v>64.400000000000006</v>
      </c>
      <c r="T5386" s="1">
        <v>253</v>
      </c>
      <c r="U5386" t="s">
        <v>24</v>
      </c>
      <c r="V5386" t="str">
        <f>IF(ctable[[#This Row],[tenure]]&lt;=12, "Short",IF(ctable[[#This Row],[tenure]]&lt;=36,"Medium","Long"))</f>
        <v>Short</v>
      </c>
      <c r="W5386">
        <f>IF(ctable[[#This Row],[Churn]]="Yes",1,0)</f>
        <v>0</v>
      </c>
    </row>
    <row r="5387" spans="1:23"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s="1">
        <v>85.45</v>
      </c>
      <c r="T5387" s="1">
        <v>4517.25</v>
      </c>
      <c r="U5387" t="s">
        <v>23</v>
      </c>
      <c r="V5387" t="str">
        <f>IF(ctable[[#This Row],[tenure]]&lt;=12, "Short",IF(ctable[[#This Row],[tenure]]&lt;=36,"Medium","Long"))</f>
        <v>Long</v>
      </c>
      <c r="W5387">
        <f>IF(ctable[[#This Row],[Churn]]="Yes",1,0)</f>
        <v>1</v>
      </c>
    </row>
    <row r="5388" spans="1:23"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s="1">
        <v>45.8</v>
      </c>
      <c r="T5388" s="1">
        <v>436.2</v>
      </c>
      <c r="U5388" t="s">
        <v>24</v>
      </c>
      <c r="V5388" t="str">
        <f>IF(ctable[[#This Row],[tenure]]&lt;=12, "Short",IF(ctable[[#This Row],[tenure]]&lt;=36,"Medium","Long"))</f>
        <v>Short</v>
      </c>
      <c r="W5388">
        <f>IF(ctable[[#This Row],[Churn]]="Yes",1,0)</f>
        <v>0</v>
      </c>
    </row>
    <row r="5389" spans="1:23"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s="1">
        <v>30.5</v>
      </c>
      <c r="T5389" s="1">
        <v>118.4</v>
      </c>
      <c r="U5389" t="s">
        <v>24</v>
      </c>
      <c r="V5389" t="str">
        <f>IF(ctable[[#This Row],[tenure]]&lt;=12, "Short",IF(ctable[[#This Row],[tenure]]&lt;=36,"Medium","Long"))</f>
        <v>Short</v>
      </c>
      <c r="W5389">
        <f>IF(ctable[[#This Row],[Churn]]="Yes",1,0)</f>
        <v>0</v>
      </c>
    </row>
    <row r="5390" spans="1:23"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s="1">
        <v>19.899999999999999</v>
      </c>
      <c r="T5390" s="1">
        <v>19.899999999999999</v>
      </c>
      <c r="U5390" t="s">
        <v>23</v>
      </c>
      <c r="V5390" t="str">
        <f>IF(ctable[[#This Row],[tenure]]&lt;=12, "Short",IF(ctable[[#This Row],[tenure]]&lt;=36,"Medium","Long"))</f>
        <v>Short</v>
      </c>
      <c r="W5390">
        <f>IF(ctable[[#This Row],[Churn]]="Yes",1,0)</f>
        <v>1</v>
      </c>
    </row>
    <row r="5391" spans="1:23"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s="1">
        <v>69.150000000000006</v>
      </c>
      <c r="T5391" s="1">
        <v>3649.6</v>
      </c>
      <c r="U5391" t="s">
        <v>24</v>
      </c>
      <c r="V5391" t="str">
        <f>IF(ctable[[#This Row],[tenure]]&lt;=12, "Short",IF(ctable[[#This Row],[tenure]]&lt;=36,"Medium","Long"))</f>
        <v>Long</v>
      </c>
      <c r="W5391">
        <f>IF(ctable[[#This Row],[Churn]]="Yes",1,0)</f>
        <v>0</v>
      </c>
    </row>
    <row r="5392" spans="1:23"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s="1">
        <v>99.45</v>
      </c>
      <c r="T5392" s="1">
        <v>1200.1500000000001</v>
      </c>
      <c r="U5392" t="s">
        <v>23</v>
      </c>
      <c r="V5392" t="str">
        <f>IF(ctable[[#This Row],[tenure]]&lt;=12, "Short",IF(ctable[[#This Row],[tenure]]&lt;=36,"Medium","Long"))</f>
        <v>Short</v>
      </c>
      <c r="W5392">
        <f>IF(ctable[[#This Row],[Churn]]="Yes",1,0)</f>
        <v>1</v>
      </c>
    </row>
    <row r="5393" spans="1:23"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s="1">
        <v>49.25</v>
      </c>
      <c r="T5393" s="1">
        <v>255.6</v>
      </c>
      <c r="U5393" t="s">
        <v>24</v>
      </c>
      <c r="V5393" t="str">
        <f>IF(ctable[[#This Row],[tenure]]&lt;=12, "Short",IF(ctable[[#This Row],[tenure]]&lt;=36,"Medium","Long"))</f>
        <v>Short</v>
      </c>
      <c r="W5393">
        <f>IF(ctable[[#This Row],[Churn]]="Yes",1,0)</f>
        <v>0</v>
      </c>
    </row>
    <row r="5394" spans="1:23"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s="1">
        <v>39.35</v>
      </c>
      <c r="T5394" s="1">
        <v>2395.0500000000002</v>
      </c>
      <c r="U5394" t="s">
        <v>24</v>
      </c>
      <c r="V5394" t="str">
        <f>IF(ctable[[#This Row],[tenure]]&lt;=12, "Short",IF(ctable[[#This Row],[tenure]]&lt;=36,"Medium","Long"))</f>
        <v>Long</v>
      </c>
      <c r="W5394">
        <f>IF(ctable[[#This Row],[Churn]]="Yes",1,0)</f>
        <v>0</v>
      </c>
    </row>
    <row r="5395" spans="1:23"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s="1">
        <v>70.599999999999994</v>
      </c>
      <c r="T5395" s="1">
        <v>70.599999999999994</v>
      </c>
      <c r="U5395" t="s">
        <v>23</v>
      </c>
      <c r="V5395" t="str">
        <f>IF(ctable[[#This Row],[tenure]]&lt;=12, "Short",IF(ctable[[#This Row],[tenure]]&lt;=36,"Medium","Long"))</f>
        <v>Short</v>
      </c>
      <c r="W5395">
        <f>IF(ctable[[#This Row],[Churn]]="Yes",1,0)</f>
        <v>1</v>
      </c>
    </row>
    <row r="5396" spans="1:23"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s="1">
        <v>105.1</v>
      </c>
      <c r="T5396" s="1">
        <v>5083.55</v>
      </c>
      <c r="U5396" t="s">
        <v>24</v>
      </c>
      <c r="V5396" t="str">
        <f>IF(ctable[[#This Row],[tenure]]&lt;=12, "Short",IF(ctable[[#This Row],[tenure]]&lt;=36,"Medium","Long"))</f>
        <v>Long</v>
      </c>
      <c r="W5396">
        <f>IF(ctable[[#This Row],[Churn]]="Yes",1,0)</f>
        <v>0</v>
      </c>
    </row>
    <row r="5397" spans="1:23"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s="1">
        <v>81</v>
      </c>
      <c r="T5397" s="1">
        <v>389.6</v>
      </c>
      <c r="U5397" t="s">
        <v>23</v>
      </c>
      <c r="V5397" t="str">
        <f>IF(ctable[[#This Row],[tenure]]&lt;=12, "Short",IF(ctable[[#This Row],[tenure]]&lt;=36,"Medium","Long"))</f>
        <v>Short</v>
      </c>
      <c r="W5397">
        <f>IF(ctable[[#This Row],[Churn]]="Yes",1,0)</f>
        <v>1</v>
      </c>
    </row>
    <row r="5398" spans="1:23"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s="1">
        <v>20.100000000000001</v>
      </c>
      <c r="T5398" s="1">
        <v>644.5</v>
      </c>
      <c r="U5398" t="s">
        <v>24</v>
      </c>
      <c r="V5398" t="str">
        <f>IF(ctable[[#This Row],[tenure]]&lt;=12, "Short",IF(ctable[[#This Row],[tenure]]&lt;=36,"Medium","Long"))</f>
        <v>Medium</v>
      </c>
      <c r="W5398">
        <f>IF(ctable[[#This Row],[Churn]]="Yes",1,0)</f>
        <v>0</v>
      </c>
    </row>
    <row r="5399" spans="1:23"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s="1">
        <v>84.85</v>
      </c>
      <c r="T5399" s="1">
        <v>523.5</v>
      </c>
      <c r="U5399" t="s">
        <v>23</v>
      </c>
      <c r="V5399" t="str">
        <f>IF(ctable[[#This Row],[tenure]]&lt;=12, "Short",IF(ctable[[#This Row],[tenure]]&lt;=36,"Medium","Long"))</f>
        <v>Short</v>
      </c>
      <c r="W5399">
        <f>IF(ctable[[#This Row],[Churn]]="Yes",1,0)</f>
        <v>1</v>
      </c>
    </row>
    <row r="5400" spans="1:23"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s="1">
        <v>19.75</v>
      </c>
      <c r="T5400" s="1">
        <v>39.299999999999997</v>
      </c>
      <c r="U5400" t="s">
        <v>24</v>
      </c>
      <c r="V5400" t="str">
        <f>IF(ctable[[#This Row],[tenure]]&lt;=12, "Short",IF(ctable[[#This Row],[tenure]]&lt;=36,"Medium","Long"))</f>
        <v>Short</v>
      </c>
      <c r="W5400">
        <f>IF(ctable[[#This Row],[Churn]]="Yes",1,0)</f>
        <v>0</v>
      </c>
    </row>
    <row r="5401" spans="1:23"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s="1">
        <v>19.75</v>
      </c>
      <c r="T5401" s="1">
        <v>989.05</v>
      </c>
      <c r="U5401" t="s">
        <v>24</v>
      </c>
      <c r="V5401" t="str">
        <f>IF(ctable[[#This Row],[tenure]]&lt;=12, "Short",IF(ctable[[#This Row],[tenure]]&lt;=36,"Medium","Long"))</f>
        <v>Long</v>
      </c>
      <c r="W5401">
        <f>IF(ctable[[#This Row],[Churn]]="Yes",1,0)</f>
        <v>0</v>
      </c>
    </row>
    <row r="5402" spans="1:23"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s="1">
        <v>70.400000000000006</v>
      </c>
      <c r="T5402" s="1">
        <v>2406.1</v>
      </c>
      <c r="U5402" t="s">
        <v>24</v>
      </c>
      <c r="V5402" t="str">
        <f>IF(ctable[[#This Row],[tenure]]&lt;=12, "Short",IF(ctable[[#This Row],[tenure]]&lt;=36,"Medium","Long"))</f>
        <v>Medium</v>
      </c>
      <c r="W5402">
        <f>IF(ctable[[#This Row],[Churn]]="Yes",1,0)</f>
        <v>0</v>
      </c>
    </row>
    <row r="5403" spans="1:23"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s="1">
        <v>20.45</v>
      </c>
      <c r="T5403" s="1">
        <v>638.54999999999995</v>
      </c>
      <c r="U5403" t="s">
        <v>24</v>
      </c>
      <c r="V5403" t="str">
        <f>IF(ctable[[#This Row],[tenure]]&lt;=12, "Short",IF(ctable[[#This Row],[tenure]]&lt;=36,"Medium","Long"))</f>
        <v>Medium</v>
      </c>
      <c r="W5403">
        <f>IF(ctable[[#This Row],[Churn]]="Yes",1,0)</f>
        <v>0</v>
      </c>
    </row>
    <row r="5404" spans="1:23"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s="1">
        <v>20.350000000000001</v>
      </c>
      <c r="T5404" s="1">
        <v>191.1</v>
      </c>
      <c r="U5404" t="s">
        <v>24</v>
      </c>
      <c r="V5404" t="str">
        <f>IF(ctable[[#This Row],[tenure]]&lt;=12, "Short",IF(ctable[[#This Row],[tenure]]&lt;=36,"Medium","Long"))</f>
        <v>Short</v>
      </c>
      <c r="W5404">
        <f>IF(ctable[[#This Row],[Churn]]="Yes",1,0)</f>
        <v>0</v>
      </c>
    </row>
    <row r="5405" spans="1:23"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s="1">
        <v>86.2</v>
      </c>
      <c r="T5405" s="1">
        <v>4524.05</v>
      </c>
      <c r="U5405" t="s">
        <v>24</v>
      </c>
      <c r="V5405" t="str">
        <f>IF(ctable[[#This Row],[tenure]]&lt;=12, "Short",IF(ctable[[#This Row],[tenure]]&lt;=36,"Medium","Long"))</f>
        <v>Long</v>
      </c>
      <c r="W5405">
        <f>IF(ctable[[#This Row],[Churn]]="Yes",1,0)</f>
        <v>0</v>
      </c>
    </row>
    <row r="5406" spans="1:23"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s="1">
        <v>95.65</v>
      </c>
      <c r="T5406" s="1">
        <v>4664.2</v>
      </c>
      <c r="U5406" t="s">
        <v>24</v>
      </c>
      <c r="V5406" t="str">
        <f>IF(ctable[[#This Row],[tenure]]&lt;=12, "Short",IF(ctable[[#This Row],[tenure]]&lt;=36,"Medium","Long"))</f>
        <v>Long</v>
      </c>
      <c r="W5406">
        <f>IF(ctable[[#This Row],[Churn]]="Yes",1,0)</f>
        <v>0</v>
      </c>
    </row>
    <row r="5407" spans="1:23"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s="1">
        <v>103.8</v>
      </c>
      <c r="T5407" s="1">
        <v>3470.8</v>
      </c>
      <c r="U5407" t="s">
        <v>24</v>
      </c>
      <c r="V5407" t="str">
        <f>IF(ctable[[#This Row],[tenure]]&lt;=12, "Short",IF(ctable[[#This Row],[tenure]]&lt;=36,"Medium","Long"))</f>
        <v>Medium</v>
      </c>
      <c r="W5407">
        <f>IF(ctable[[#This Row],[Churn]]="Yes",1,0)</f>
        <v>0</v>
      </c>
    </row>
    <row r="5408" spans="1:23"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s="1">
        <v>97.2</v>
      </c>
      <c r="T5408" s="1">
        <v>6910.3</v>
      </c>
      <c r="U5408" t="s">
        <v>24</v>
      </c>
      <c r="V5408" t="str">
        <f>IF(ctable[[#This Row],[tenure]]&lt;=12, "Short",IF(ctable[[#This Row],[tenure]]&lt;=36,"Medium","Long"))</f>
        <v>Long</v>
      </c>
      <c r="W5408">
        <f>IF(ctable[[#This Row],[Churn]]="Yes",1,0)</f>
        <v>0</v>
      </c>
    </row>
    <row r="5409" spans="1:23"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s="1">
        <v>63.55</v>
      </c>
      <c r="T5409" s="1">
        <v>4014.2</v>
      </c>
      <c r="U5409" t="s">
        <v>24</v>
      </c>
      <c r="V5409" t="str">
        <f>IF(ctable[[#This Row],[tenure]]&lt;=12, "Short",IF(ctable[[#This Row],[tenure]]&lt;=36,"Medium","Long"))</f>
        <v>Long</v>
      </c>
      <c r="W5409">
        <f>IF(ctable[[#This Row],[Churn]]="Yes",1,0)</f>
        <v>0</v>
      </c>
    </row>
    <row r="5410" spans="1:23"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s="1">
        <v>24.95</v>
      </c>
      <c r="T5410" s="1">
        <v>1288</v>
      </c>
      <c r="U5410" t="s">
        <v>24</v>
      </c>
      <c r="V5410" t="str">
        <f>IF(ctable[[#This Row],[tenure]]&lt;=12, "Short",IF(ctable[[#This Row],[tenure]]&lt;=36,"Medium","Long"))</f>
        <v>Long</v>
      </c>
      <c r="W5410">
        <f>IF(ctable[[#This Row],[Churn]]="Yes",1,0)</f>
        <v>0</v>
      </c>
    </row>
    <row r="5411" spans="1:23"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s="1">
        <v>89.15</v>
      </c>
      <c r="T5411" s="1">
        <v>2277.65</v>
      </c>
      <c r="U5411" t="s">
        <v>23</v>
      </c>
      <c r="V5411" t="str">
        <f>IF(ctable[[#This Row],[tenure]]&lt;=12, "Short",IF(ctable[[#This Row],[tenure]]&lt;=36,"Medium","Long"))</f>
        <v>Medium</v>
      </c>
      <c r="W5411">
        <f>IF(ctable[[#This Row],[Churn]]="Yes",1,0)</f>
        <v>1</v>
      </c>
    </row>
    <row r="5412" spans="1:23"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s="1">
        <v>99</v>
      </c>
      <c r="T5412" s="1">
        <v>6375.8</v>
      </c>
      <c r="U5412" t="s">
        <v>24</v>
      </c>
      <c r="V5412" t="str">
        <f>IF(ctable[[#This Row],[tenure]]&lt;=12, "Short",IF(ctable[[#This Row],[tenure]]&lt;=36,"Medium","Long"))</f>
        <v>Long</v>
      </c>
      <c r="W5412">
        <f>IF(ctable[[#This Row],[Churn]]="Yes",1,0)</f>
        <v>0</v>
      </c>
    </row>
    <row r="5413" spans="1:23"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s="1">
        <v>24.8</v>
      </c>
      <c r="T5413" s="1">
        <v>24.8</v>
      </c>
      <c r="U5413" t="s">
        <v>23</v>
      </c>
      <c r="V5413" t="str">
        <f>IF(ctable[[#This Row],[tenure]]&lt;=12, "Short",IF(ctable[[#This Row],[tenure]]&lt;=36,"Medium","Long"))</f>
        <v>Short</v>
      </c>
      <c r="W5413">
        <f>IF(ctable[[#This Row],[Churn]]="Yes",1,0)</f>
        <v>1</v>
      </c>
    </row>
    <row r="5414" spans="1:23"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s="1">
        <v>85.55</v>
      </c>
      <c r="T5414" s="1">
        <v>5251.75</v>
      </c>
      <c r="U5414" t="s">
        <v>24</v>
      </c>
      <c r="V5414" t="str">
        <f>IF(ctable[[#This Row],[tenure]]&lt;=12, "Short",IF(ctable[[#This Row],[tenure]]&lt;=36,"Medium","Long"))</f>
        <v>Long</v>
      </c>
      <c r="W5414">
        <f>IF(ctable[[#This Row],[Churn]]="Yes",1,0)</f>
        <v>0</v>
      </c>
    </row>
    <row r="5415" spans="1:23"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s="1">
        <v>94</v>
      </c>
      <c r="T5415" s="1">
        <v>1505.45</v>
      </c>
      <c r="U5415" t="s">
        <v>24</v>
      </c>
      <c r="V5415" t="str">
        <f>IF(ctable[[#This Row],[tenure]]&lt;=12, "Short",IF(ctable[[#This Row],[tenure]]&lt;=36,"Medium","Long"))</f>
        <v>Medium</v>
      </c>
      <c r="W5415">
        <f>IF(ctable[[#This Row],[Churn]]="Yes",1,0)</f>
        <v>0</v>
      </c>
    </row>
    <row r="5416" spans="1:23"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s="1">
        <v>105.65</v>
      </c>
      <c r="T5416" s="1">
        <v>6903.1</v>
      </c>
      <c r="U5416" t="s">
        <v>23</v>
      </c>
      <c r="V5416" t="str">
        <f>IF(ctable[[#This Row],[tenure]]&lt;=12, "Short",IF(ctable[[#This Row],[tenure]]&lt;=36,"Medium","Long"))</f>
        <v>Long</v>
      </c>
      <c r="W5416">
        <f>IF(ctable[[#This Row],[Churn]]="Yes",1,0)</f>
        <v>1</v>
      </c>
    </row>
    <row r="5417" spans="1:23"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s="1">
        <v>50.3</v>
      </c>
      <c r="T5417" s="1">
        <v>913.3</v>
      </c>
      <c r="U5417" t="s">
        <v>24</v>
      </c>
      <c r="V5417" t="str">
        <f>IF(ctable[[#This Row],[tenure]]&lt;=12, "Short",IF(ctable[[#This Row],[tenure]]&lt;=36,"Medium","Long"))</f>
        <v>Medium</v>
      </c>
      <c r="W5417">
        <f>IF(ctable[[#This Row],[Churn]]="Yes",1,0)</f>
        <v>0</v>
      </c>
    </row>
    <row r="5418" spans="1:23"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s="1">
        <v>95</v>
      </c>
      <c r="T5418" s="1">
        <v>5535.8</v>
      </c>
      <c r="U5418" t="s">
        <v>24</v>
      </c>
      <c r="V5418" t="str">
        <f>IF(ctable[[#This Row],[tenure]]&lt;=12, "Short",IF(ctable[[#This Row],[tenure]]&lt;=36,"Medium","Long"))</f>
        <v>Long</v>
      </c>
      <c r="W5418">
        <f>IF(ctable[[#This Row],[Churn]]="Yes",1,0)</f>
        <v>0</v>
      </c>
    </row>
    <row r="5419" spans="1:23"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s="1">
        <v>61.4</v>
      </c>
      <c r="T5419" s="1">
        <v>815.55</v>
      </c>
      <c r="U5419" t="s">
        <v>24</v>
      </c>
      <c r="V5419" t="str">
        <f>IF(ctable[[#This Row],[tenure]]&lt;=12, "Short",IF(ctable[[#This Row],[tenure]]&lt;=36,"Medium","Long"))</f>
        <v>Medium</v>
      </c>
      <c r="W5419">
        <f>IF(ctable[[#This Row],[Churn]]="Yes",1,0)</f>
        <v>0</v>
      </c>
    </row>
    <row r="5420" spans="1:23"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s="1">
        <v>80.55</v>
      </c>
      <c r="T5420" s="1">
        <v>1411.65</v>
      </c>
      <c r="U5420" t="s">
        <v>24</v>
      </c>
      <c r="V5420" t="str">
        <f>IF(ctable[[#This Row],[tenure]]&lt;=12, "Short",IF(ctable[[#This Row],[tenure]]&lt;=36,"Medium","Long"))</f>
        <v>Medium</v>
      </c>
      <c r="W5420">
        <f>IF(ctable[[#This Row],[Churn]]="Yes",1,0)</f>
        <v>0</v>
      </c>
    </row>
    <row r="5421" spans="1:23"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s="1">
        <v>78.5</v>
      </c>
      <c r="T5421" s="1">
        <v>5602.25</v>
      </c>
      <c r="U5421" t="s">
        <v>24</v>
      </c>
      <c r="V5421" t="str">
        <f>IF(ctable[[#This Row],[tenure]]&lt;=12, "Short",IF(ctable[[#This Row],[tenure]]&lt;=36,"Medium","Long"))</f>
        <v>Long</v>
      </c>
      <c r="W5421">
        <f>IF(ctable[[#This Row],[Churn]]="Yes",1,0)</f>
        <v>0</v>
      </c>
    </row>
    <row r="5422" spans="1:23"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s="1">
        <v>114.3</v>
      </c>
      <c r="T5422" s="1">
        <v>8244.2999999999993</v>
      </c>
      <c r="U5422" t="s">
        <v>24</v>
      </c>
      <c r="V5422" t="str">
        <f>IF(ctable[[#This Row],[tenure]]&lt;=12, "Short",IF(ctable[[#This Row],[tenure]]&lt;=36,"Medium","Long"))</f>
        <v>Long</v>
      </c>
      <c r="W5422">
        <f>IF(ctable[[#This Row],[Churn]]="Yes",1,0)</f>
        <v>0</v>
      </c>
    </row>
    <row r="5423" spans="1:23"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s="1">
        <v>20.05</v>
      </c>
      <c r="T5423" s="1">
        <v>741.5</v>
      </c>
      <c r="U5423" t="s">
        <v>24</v>
      </c>
      <c r="V5423" t="str">
        <f>IF(ctable[[#This Row],[tenure]]&lt;=12, "Short",IF(ctable[[#This Row],[tenure]]&lt;=36,"Medium","Long"))</f>
        <v>Long</v>
      </c>
      <c r="W5423">
        <f>IF(ctable[[#This Row],[Churn]]="Yes",1,0)</f>
        <v>0</v>
      </c>
    </row>
    <row r="5424" spans="1:23"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s="1">
        <v>62.65</v>
      </c>
      <c r="T5424" s="1">
        <v>4375.8</v>
      </c>
      <c r="U5424" t="s">
        <v>24</v>
      </c>
      <c r="V5424" t="str">
        <f>IF(ctable[[#This Row],[tenure]]&lt;=12, "Short",IF(ctable[[#This Row],[tenure]]&lt;=36,"Medium","Long"))</f>
        <v>Long</v>
      </c>
      <c r="W5424">
        <f>IF(ctable[[#This Row],[Churn]]="Yes",1,0)</f>
        <v>0</v>
      </c>
    </row>
    <row r="5425" spans="1:23"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s="1">
        <v>80.849999999999994</v>
      </c>
      <c r="T5425" s="1">
        <v>1008.7</v>
      </c>
      <c r="U5425" t="s">
        <v>23</v>
      </c>
      <c r="V5425" t="str">
        <f>IF(ctable[[#This Row],[tenure]]&lt;=12, "Short",IF(ctable[[#This Row],[tenure]]&lt;=36,"Medium","Long"))</f>
        <v>Medium</v>
      </c>
      <c r="W5425">
        <f>IF(ctable[[#This Row],[Churn]]="Yes",1,0)</f>
        <v>1</v>
      </c>
    </row>
    <row r="5426" spans="1:23"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s="1">
        <v>92.7</v>
      </c>
      <c r="T5426" s="1">
        <v>5968.4</v>
      </c>
      <c r="U5426" t="s">
        <v>24</v>
      </c>
      <c r="V5426" t="str">
        <f>IF(ctable[[#This Row],[tenure]]&lt;=12, "Short",IF(ctable[[#This Row],[tenure]]&lt;=36,"Medium","Long"))</f>
        <v>Long</v>
      </c>
      <c r="W5426">
        <f>IF(ctable[[#This Row],[Churn]]="Yes",1,0)</f>
        <v>0</v>
      </c>
    </row>
    <row r="5427" spans="1:23"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s="1">
        <v>100.45</v>
      </c>
      <c r="T5427" s="1">
        <v>3096.9</v>
      </c>
      <c r="U5427" t="s">
        <v>24</v>
      </c>
      <c r="V5427" t="str">
        <f>IF(ctable[[#This Row],[tenure]]&lt;=12, "Short",IF(ctable[[#This Row],[tenure]]&lt;=36,"Medium","Long"))</f>
        <v>Medium</v>
      </c>
      <c r="W5427">
        <f>IF(ctable[[#This Row],[Churn]]="Yes",1,0)</f>
        <v>0</v>
      </c>
    </row>
    <row r="5428" spans="1:23"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s="1">
        <v>75.2</v>
      </c>
      <c r="T5428" s="1">
        <v>3901.25</v>
      </c>
      <c r="U5428" t="s">
        <v>24</v>
      </c>
      <c r="V5428" t="str">
        <f>IF(ctable[[#This Row],[tenure]]&lt;=12, "Short",IF(ctable[[#This Row],[tenure]]&lt;=36,"Medium","Long"))</f>
        <v>Long</v>
      </c>
      <c r="W5428">
        <f>IF(ctable[[#This Row],[Churn]]="Yes",1,0)</f>
        <v>0</v>
      </c>
    </row>
    <row r="5429" spans="1:23"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s="1">
        <v>84.75</v>
      </c>
      <c r="T5429" s="1">
        <v>2613.4</v>
      </c>
      <c r="U5429" t="s">
        <v>24</v>
      </c>
      <c r="V5429" t="str">
        <f>IF(ctable[[#This Row],[tenure]]&lt;=12, "Short",IF(ctable[[#This Row],[tenure]]&lt;=36,"Medium","Long"))</f>
        <v>Medium</v>
      </c>
      <c r="W5429">
        <f>IF(ctable[[#This Row],[Churn]]="Yes",1,0)</f>
        <v>0</v>
      </c>
    </row>
    <row r="5430" spans="1:23"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s="1">
        <v>89.45</v>
      </c>
      <c r="T5430" s="1">
        <v>853.1</v>
      </c>
      <c r="U5430" t="s">
        <v>23</v>
      </c>
      <c r="V5430" t="str">
        <f>IF(ctable[[#This Row],[tenure]]&lt;=12, "Short",IF(ctable[[#This Row],[tenure]]&lt;=36,"Medium","Long"))</f>
        <v>Short</v>
      </c>
      <c r="W5430">
        <f>IF(ctable[[#This Row],[Churn]]="Yes",1,0)</f>
        <v>1</v>
      </c>
    </row>
    <row r="5431" spans="1:23"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s="1">
        <v>79.5</v>
      </c>
      <c r="T5431" s="1">
        <v>5661.7</v>
      </c>
      <c r="U5431" t="s">
        <v>24</v>
      </c>
      <c r="V5431" t="str">
        <f>IF(ctable[[#This Row],[tenure]]&lt;=12, "Short",IF(ctable[[#This Row],[tenure]]&lt;=36,"Medium","Long"))</f>
        <v>Long</v>
      </c>
      <c r="W5431">
        <f>IF(ctable[[#This Row],[Churn]]="Yes",1,0)</f>
        <v>0</v>
      </c>
    </row>
    <row r="5432" spans="1:23"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s="1">
        <v>72.150000000000006</v>
      </c>
      <c r="T5432" s="1">
        <v>794.25</v>
      </c>
      <c r="U5432" t="s">
        <v>23</v>
      </c>
      <c r="V5432" t="str">
        <f>IF(ctable[[#This Row],[tenure]]&lt;=12, "Short",IF(ctable[[#This Row],[tenure]]&lt;=36,"Medium","Long"))</f>
        <v>Short</v>
      </c>
      <c r="W5432">
        <f>IF(ctable[[#This Row],[Churn]]="Yes",1,0)</f>
        <v>1</v>
      </c>
    </row>
    <row r="5433" spans="1:23"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s="1">
        <v>19.8</v>
      </c>
      <c r="T5433" s="1">
        <v>695.05</v>
      </c>
      <c r="U5433" t="s">
        <v>24</v>
      </c>
      <c r="V5433" t="str">
        <f>IF(ctable[[#This Row],[tenure]]&lt;=12, "Short",IF(ctable[[#This Row],[tenure]]&lt;=36,"Medium","Long"))</f>
        <v>Long</v>
      </c>
      <c r="W5433">
        <f>IF(ctable[[#This Row],[Churn]]="Yes",1,0)</f>
        <v>0</v>
      </c>
    </row>
    <row r="5434" spans="1:23"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s="1">
        <v>76.400000000000006</v>
      </c>
      <c r="T5434" s="1">
        <v>160.80000000000001</v>
      </c>
      <c r="U5434" t="s">
        <v>23</v>
      </c>
      <c r="V5434" t="str">
        <f>IF(ctable[[#This Row],[tenure]]&lt;=12, "Short",IF(ctable[[#This Row],[tenure]]&lt;=36,"Medium","Long"))</f>
        <v>Short</v>
      </c>
      <c r="W5434">
        <f>IF(ctable[[#This Row],[Churn]]="Yes",1,0)</f>
        <v>1</v>
      </c>
    </row>
    <row r="5435" spans="1:23"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s="1">
        <v>100.9</v>
      </c>
      <c r="T5435" s="1">
        <v>5552.05</v>
      </c>
      <c r="U5435" t="s">
        <v>24</v>
      </c>
      <c r="V5435" t="str">
        <f>IF(ctable[[#This Row],[tenure]]&lt;=12, "Short",IF(ctable[[#This Row],[tenure]]&lt;=36,"Medium","Long"))</f>
        <v>Long</v>
      </c>
      <c r="W5435">
        <f>IF(ctable[[#This Row],[Churn]]="Yes",1,0)</f>
        <v>0</v>
      </c>
    </row>
    <row r="5436" spans="1:23"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s="1">
        <v>95.3</v>
      </c>
      <c r="T5436" s="1">
        <v>3275.15</v>
      </c>
      <c r="U5436" t="s">
        <v>24</v>
      </c>
      <c r="V5436" t="str">
        <f>IF(ctable[[#This Row],[tenure]]&lt;=12, "Short",IF(ctable[[#This Row],[tenure]]&lt;=36,"Medium","Long"))</f>
        <v>Medium</v>
      </c>
      <c r="W5436">
        <f>IF(ctable[[#This Row],[Churn]]="Yes",1,0)</f>
        <v>0</v>
      </c>
    </row>
    <row r="5437" spans="1:23"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s="1">
        <v>90.95</v>
      </c>
      <c r="T5437" s="1">
        <v>4236.6000000000004</v>
      </c>
      <c r="U5437" t="s">
        <v>24</v>
      </c>
      <c r="V5437" t="str">
        <f>IF(ctable[[#This Row],[tenure]]&lt;=12, "Short",IF(ctable[[#This Row],[tenure]]&lt;=36,"Medium","Long"))</f>
        <v>Long</v>
      </c>
      <c r="W5437">
        <f>IF(ctable[[#This Row],[Churn]]="Yes",1,0)</f>
        <v>0</v>
      </c>
    </row>
    <row r="5438" spans="1:23"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s="1">
        <v>54.5</v>
      </c>
      <c r="T5438" s="1">
        <v>54.5</v>
      </c>
      <c r="U5438" t="s">
        <v>24</v>
      </c>
      <c r="V5438" t="str">
        <f>IF(ctable[[#This Row],[tenure]]&lt;=12, "Short",IF(ctable[[#This Row],[tenure]]&lt;=36,"Medium","Long"))</f>
        <v>Short</v>
      </c>
      <c r="W5438">
        <f>IF(ctable[[#This Row],[Churn]]="Yes",1,0)</f>
        <v>0</v>
      </c>
    </row>
    <row r="5439" spans="1:23"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s="1">
        <v>61.6</v>
      </c>
      <c r="T5439" s="1">
        <v>1174.3499999999999</v>
      </c>
      <c r="U5439" t="s">
        <v>23</v>
      </c>
      <c r="V5439" t="str">
        <f>IF(ctable[[#This Row],[tenure]]&lt;=12, "Short",IF(ctable[[#This Row],[tenure]]&lt;=36,"Medium","Long"))</f>
        <v>Medium</v>
      </c>
      <c r="W5439">
        <f>IF(ctable[[#This Row],[Churn]]="Yes",1,0)</f>
        <v>1</v>
      </c>
    </row>
    <row r="5440" spans="1:23"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s="1">
        <v>79.900000000000006</v>
      </c>
      <c r="T5440" s="1">
        <v>741.7</v>
      </c>
      <c r="U5440" t="s">
        <v>23</v>
      </c>
      <c r="V5440" t="str">
        <f>IF(ctable[[#This Row],[tenure]]&lt;=12, "Short",IF(ctable[[#This Row],[tenure]]&lt;=36,"Medium","Long"))</f>
        <v>Short</v>
      </c>
      <c r="W5440">
        <f>IF(ctable[[#This Row],[Churn]]="Yes",1,0)</f>
        <v>1</v>
      </c>
    </row>
    <row r="5441" spans="1:23"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s="1">
        <v>96.15</v>
      </c>
      <c r="T5441" s="1">
        <v>3019.25</v>
      </c>
      <c r="U5441" t="s">
        <v>23</v>
      </c>
      <c r="V5441" t="str">
        <f>IF(ctable[[#This Row],[tenure]]&lt;=12, "Short",IF(ctable[[#This Row],[tenure]]&lt;=36,"Medium","Long"))</f>
        <v>Medium</v>
      </c>
      <c r="W5441">
        <f>IF(ctable[[#This Row],[Churn]]="Yes",1,0)</f>
        <v>1</v>
      </c>
    </row>
    <row r="5442" spans="1:23"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s="1">
        <v>49.6</v>
      </c>
      <c r="T5442" s="1">
        <v>962.9</v>
      </c>
      <c r="U5442" t="s">
        <v>24</v>
      </c>
      <c r="V5442" t="str">
        <f>IF(ctable[[#This Row],[tenure]]&lt;=12, "Short",IF(ctable[[#This Row],[tenure]]&lt;=36,"Medium","Long"))</f>
        <v>Medium</v>
      </c>
      <c r="W5442">
        <f>IF(ctable[[#This Row],[Churn]]="Yes",1,0)</f>
        <v>0</v>
      </c>
    </row>
    <row r="5443" spans="1:23"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s="1">
        <v>65.3</v>
      </c>
      <c r="T5443" s="1">
        <v>4759.75</v>
      </c>
      <c r="U5443" t="s">
        <v>23</v>
      </c>
      <c r="V5443" t="str">
        <f>IF(ctable[[#This Row],[tenure]]&lt;=12, "Short",IF(ctable[[#This Row],[tenure]]&lt;=36,"Medium","Long"))</f>
        <v>Long</v>
      </c>
      <c r="W5443">
        <f>IF(ctable[[#This Row],[Churn]]="Yes",1,0)</f>
        <v>1</v>
      </c>
    </row>
    <row r="5444" spans="1:23"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s="1">
        <v>25</v>
      </c>
      <c r="T5444" s="1">
        <v>1498.35</v>
      </c>
      <c r="U5444" t="s">
        <v>24</v>
      </c>
      <c r="V5444" t="str">
        <f>IF(ctable[[#This Row],[tenure]]&lt;=12, "Short",IF(ctable[[#This Row],[tenure]]&lt;=36,"Medium","Long"))</f>
        <v>Long</v>
      </c>
      <c r="W5444">
        <f>IF(ctable[[#This Row],[Churn]]="Yes",1,0)</f>
        <v>0</v>
      </c>
    </row>
    <row r="5445" spans="1:23"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s="1">
        <v>45.45</v>
      </c>
      <c r="T5445" s="1">
        <v>1233.1500000000001</v>
      </c>
      <c r="U5445" t="s">
        <v>24</v>
      </c>
      <c r="V5445" t="str">
        <f>IF(ctable[[#This Row],[tenure]]&lt;=12, "Short",IF(ctable[[#This Row],[tenure]]&lt;=36,"Medium","Long"))</f>
        <v>Medium</v>
      </c>
      <c r="W5445">
        <f>IF(ctable[[#This Row],[Churn]]="Yes",1,0)</f>
        <v>0</v>
      </c>
    </row>
    <row r="5446" spans="1:23"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s="1">
        <v>107.75</v>
      </c>
      <c r="T5446" s="1">
        <v>4882.8</v>
      </c>
      <c r="U5446" t="s">
        <v>24</v>
      </c>
      <c r="V5446" t="str">
        <f>IF(ctable[[#This Row],[tenure]]&lt;=12, "Short",IF(ctable[[#This Row],[tenure]]&lt;=36,"Medium","Long"))</f>
        <v>Long</v>
      </c>
      <c r="W5446">
        <f>IF(ctable[[#This Row],[Churn]]="Yes",1,0)</f>
        <v>0</v>
      </c>
    </row>
    <row r="5447" spans="1:23"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s="1">
        <v>89.1</v>
      </c>
      <c r="T5447" s="1">
        <v>5411.65</v>
      </c>
      <c r="U5447" t="s">
        <v>24</v>
      </c>
      <c r="V5447" t="str">
        <f>IF(ctable[[#This Row],[tenure]]&lt;=12, "Short",IF(ctable[[#This Row],[tenure]]&lt;=36,"Medium","Long"))</f>
        <v>Long</v>
      </c>
      <c r="W5447">
        <f>IF(ctable[[#This Row],[Churn]]="Yes",1,0)</f>
        <v>0</v>
      </c>
    </row>
    <row r="5448" spans="1:23"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s="1">
        <v>19.649999999999999</v>
      </c>
      <c r="T5448" s="1">
        <v>19.649999999999999</v>
      </c>
      <c r="U5448" t="s">
        <v>23</v>
      </c>
      <c r="V5448" t="str">
        <f>IF(ctable[[#This Row],[tenure]]&lt;=12, "Short",IF(ctable[[#This Row],[tenure]]&lt;=36,"Medium","Long"))</f>
        <v>Short</v>
      </c>
      <c r="W5448">
        <f>IF(ctable[[#This Row],[Churn]]="Yes",1,0)</f>
        <v>1</v>
      </c>
    </row>
    <row r="5449" spans="1:23"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s="1">
        <v>44.75</v>
      </c>
      <c r="T5449" s="1">
        <v>148.05000000000001</v>
      </c>
      <c r="U5449" t="s">
        <v>24</v>
      </c>
      <c r="V5449" t="str">
        <f>IF(ctable[[#This Row],[tenure]]&lt;=12, "Short",IF(ctable[[#This Row],[tenure]]&lt;=36,"Medium","Long"))</f>
        <v>Short</v>
      </c>
      <c r="W5449">
        <f>IF(ctable[[#This Row],[Churn]]="Yes",1,0)</f>
        <v>0</v>
      </c>
    </row>
    <row r="5450" spans="1:23"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s="1">
        <v>101.6</v>
      </c>
      <c r="T5450" s="1">
        <v>3930.55</v>
      </c>
      <c r="U5450" t="s">
        <v>24</v>
      </c>
      <c r="V5450" t="str">
        <f>IF(ctable[[#This Row],[tenure]]&lt;=12, "Short",IF(ctable[[#This Row],[tenure]]&lt;=36,"Medium","Long"))</f>
        <v>Long</v>
      </c>
      <c r="W5450">
        <f>IF(ctable[[#This Row],[Churn]]="Yes",1,0)</f>
        <v>0</v>
      </c>
    </row>
    <row r="5451" spans="1:23"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s="1">
        <v>103.15</v>
      </c>
      <c r="T5451" s="1">
        <v>6895.5</v>
      </c>
      <c r="U5451" t="s">
        <v>24</v>
      </c>
      <c r="V5451" t="str">
        <f>IF(ctable[[#This Row],[tenure]]&lt;=12, "Short",IF(ctable[[#This Row],[tenure]]&lt;=36,"Medium","Long"))</f>
        <v>Long</v>
      </c>
      <c r="W5451">
        <f>IF(ctable[[#This Row],[Churn]]="Yes",1,0)</f>
        <v>0</v>
      </c>
    </row>
    <row r="5452" spans="1:23"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s="1">
        <v>84.65</v>
      </c>
      <c r="T5452" s="1">
        <v>84.65</v>
      </c>
      <c r="U5452" t="s">
        <v>23</v>
      </c>
      <c r="V5452" t="str">
        <f>IF(ctable[[#This Row],[tenure]]&lt;=12, "Short",IF(ctable[[#This Row],[tenure]]&lt;=36,"Medium","Long"))</f>
        <v>Short</v>
      </c>
      <c r="W5452">
        <f>IF(ctable[[#This Row],[Churn]]="Yes",1,0)</f>
        <v>1</v>
      </c>
    </row>
    <row r="5453" spans="1:23"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s="1">
        <v>95.65</v>
      </c>
      <c r="T5453" s="1">
        <v>6856.95</v>
      </c>
      <c r="U5453" t="s">
        <v>24</v>
      </c>
      <c r="V5453" t="str">
        <f>IF(ctable[[#This Row],[tenure]]&lt;=12, "Short",IF(ctable[[#This Row],[tenure]]&lt;=36,"Medium","Long"))</f>
        <v>Long</v>
      </c>
      <c r="W5453">
        <f>IF(ctable[[#This Row],[Churn]]="Yes",1,0)</f>
        <v>0</v>
      </c>
    </row>
    <row r="5454" spans="1:23"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s="1">
        <v>75.099999999999994</v>
      </c>
      <c r="T5454" s="1">
        <v>2658.8</v>
      </c>
      <c r="U5454" t="s">
        <v>24</v>
      </c>
      <c r="V5454" t="str">
        <f>IF(ctable[[#This Row],[tenure]]&lt;=12, "Short",IF(ctable[[#This Row],[tenure]]&lt;=36,"Medium","Long"))</f>
        <v>Long</v>
      </c>
      <c r="W5454">
        <f>IF(ctable[[#This Row],[Churn]]="Yes",1,0)</f>
        <v>0</v>
      </c>
    </row>
    <row r="5455" spans="1:23"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s="1">
        <v>61.35</v>
      </c>
      <c r="T5455" s="1">
        <v>3766.2</v>
      </c>
      <c r="U5455" t="s">
        <v>24</v>
      </c>
      <c r="V5455" t="str">
        <f>IF(ctable[[#This Row],[tenure]]&lt;=12, "Short",IF(ctable[[#This Row],[tenure]]&lt;=36,"Medium","Long"))</f>
        <v>Long</v>
      </c>
      <c r="W5455">
        <f>IF(ctable[[#This Row],[Churn]]="Yes",1,0)</f>
        <v>0</v>
      </c>
    </row>
    <row r="5456" spans="1:23"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s="1">
        <v>69.55</v>
      </c>
      <c r="T5456" s="1">
        <v>69.55</v>
      </c>
      <c r="U5456" t="s">
        <v>23</v>
      </c>
      <c r="V5456" t="str">
        <f>IF(ctable[[#This Row],[tenure]]&lt;=12, "Short",IF(ctable[[#This Row],[tenure]]&lt;=36,"Medium","Long"))</f>
        <v>Short</v>
      </c>
      <c r="W5456">
        <f>IF(ctable[[#This Row],[Churn]]="Yes",1,0)</f>
        <v>1</v>
      </c>
    </row>
    <row r="5457" spans="1:23"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s="1">
        <v>19.7</v>
      </c>
      <c r="T5457" s="1">
        <v>129.55000000000001</v>
      </c>
      <c r="U5457" t="s">
        <v>24</v>
      </c>
      <c r="V5457" t="str">
        <f>IF(ctable[[#This Row],[tenure]]&lt;=12, "Short",IF(ctable[[#This Row],[tenure]]&lt;=36,"Medium","Long"))</f>
        <v>Short</v>
      </c>
      <c r="W5457">
        <f>IF(ctable[[#This Row],[Churn]]="Yes",1,0)</f>
        <v>0</v>
      </c>
    </row>
    <row r="5458" spans="1:23"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s="1">
        <v>31.05</v>
      </c>
      <c r="T5458" s="1">
        <v>347.25</v>
      </c>
      <c r="U5458" t="s">
        <v>23</v>
      </c>
      <c r="V5458" t="str">
        <f>IF(ctable[[#This Row],[tenure]]&lt;=12, "Short",IF(ctable[[#This Row],[tenure]]&lt;=36,"Medium","Long"))</f>
        <v>Medium</v>
      </c>
      <c r="W5458">
        <f>IF(ctable[[#This Row],[Churn]]="Yes",1,0)</f>
        <v>1</v>
      </c>
    </row>
    <row r="5459" spans="1:23"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s="1">
        <v>51</v>
      </c>
      <c r="T5459" s="1">
        <v>581.70000000000005</v>
      </c>
      <c r="U5459" t="s">
        <v>24</v>
      </c>
      <c r="V5459" t="str">
        <f>IF(ctable[[#This Row],[tenure]]&lt;=12, "Short",IF(ctable[[#This Row],[tenure]]&lt;=36,"Medium","Long"))</f>
        <v>Short</v>
      </c>
      <c r="W5459">
        <f>IF(ctable[[#This Row],[Churn]]="Yes",1,0)</f>
        <v>0</v>
      </c>
    </row>
    <row r="5460" spans="1:23"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s="1">
        <v>51</v>
      </c>
      <c r="T5460" s="1">
        <v>354.05</v>
      </c>
      <c r="U5460" t="s">
        <v>23</v>
      </c>
      <c r="V5460" t="str">
        <f>IF(ctable[[#This Row],[tenure]]&lt;=12, "Short",IF(ctable[[#This Row],[tenure]]&lt;=36,"Medium","Long"))</f>
        <v>Short</v>
      </c>
      <c r="W5460">
        <f>IF(ctable[[#This Row],[Churn]]="Yes",1,0)</f>
        <v>1</v>
      </c>
    </row>
    <row r="5461" spans="1:23"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s="1">
        <v>88.85</v>
      </c>
      <c r="T5461" s="1">
        <v>929.45</v>
      </c>
      <c r="U5461" t="s">
        <v>24</v>
      </c>
      <c r="V5461" t="str">
        <f>IF(ctable[[#This Row],[tenure]]&lt;=12, "Short",IF(ctable[[#This Row],[tenure]]&lt;=36,"Medium","Long"))</f>
        <v>Short</v>
      </c>
      <c r="W5461">
        <f>IF(ctable[[#This Row],[Churn]]="Yes",1,0)</f>
        <v>0</v>
      </c>
    </row>
    <row r="5462" spans="1:23"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s="1">
        <v>20.05</v>
      </c>
      <c r="T5462" s="1">
        <v>679</v>
      </c>
      <c r="U5462" t="s">
        <v>24</v>
      </c>
      <c r="V5462" t="str">
        <f>IF(ctable[[#This Row],[tenure]]&lt;=12, "Short",IF(ctable[[#This Row],[tenure]]&lt;=36,"Medium","Long"))</f>
        <v>Medium</v>
      </c>
      <c r="W5462">
        <f>IF(ctable[[#This Row],[Churn]]="Yes",1,0)</f>
        <v>0</v>
      </c>
    </row>
    <row r="5463" spans="1:23"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s="1">
        <v>65.099999999999994</v>
      </c>
      <c r="T5463" s="1">
        <v>3846.75</v>
      </c>
      <c r="U5463" t="s">
        <v>24</v>
      </c>
      <c r="V5463" t="str">
        <f>IF(ctable[[#This Row],[tenure]]&lt;=12, "Short",IF(ctable[[#This Row],[tenure]]&lt;=36,"Medium","Long"))</f>
        <v>Long</v>
      </c>
      <c r="W5463">
        <f>IF(ctable[[#This Row],[Churn]]="Yes",1,0)</f>
        <v>0</v>
      </c>
    </row>
    <row r="5464" spans="1:23"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s="1">
        <v>70.150000000000006</v>
      </c>
      <c r="T5464" s="1">
        <v>4480.7</v>
      </c>
      <c r="U5464" t="s">
        <v>24</v>
      </c>
      <c r="V5464" t="str">
        <f>IF(ctable[[#This Row],[tenure]]&lt;=12, "Short",IF(ctable[[#This Row],[tenure]]&lt;=36,"Medium","Long"))</f>
        <v>Long</v>
      </c>
      <c r="W5464">
        <f>IF(ctable[[#This Row],[Churn]]="Yes",1,0)</f>
        <v>0</v>
      </c>
    </row>
    <row r="5465" spans="1:23"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s="1">
        <v>44.35</v>
      </c>
      <c r="T5465" s="1">
        <v>44.35</v>
      </c>
      <c r="U5465" t="s">
        <v>23</v>
      </c>
      <c r="V5465" t="str">
        <f>IF(ctable[[#This Row],[tenure]]&lt;=12, "Short",IF(ctable[[#This Row],[tenure]]&lt;=36,"Medium","Long"))</f>
        <v>Short</v>
      </c>
      <c r="W5465">
        <f>IF(ctable[[#This Row],[Churn]]="Yes",1,0)</f>
        <v>1</v>
      </c>
    </row>
    <row r="5466" spans="1:23"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s="1">
        <v>20.75</v>
      </c>
      <c r="T5466" s="1">
        <v>499.4</v>
      </c>
      <c r="U5466" t="s">
        <v>24</v>
      </c>
      <c r="V5466" t="str">
        <f>IF(ctable[[#This Row],[tenure]]&lt;=12, "Short",IF(ctable[[#This Row],[tenure]]&lt;=36,"Medium","Long"))</f>
        <v>Medium</v>
      </c>
      <c r="W5466">
        <f>IF(ctable[[#This Row],[Churn]]="Yes",1,0)</f>
        <v>0</v>
      </c>
    </row>
    <row r="5467" spans="1:23"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s="1">
        <v>56.05</v>
      </c>
      <c r="T5467" s="1">
        <v>1553.2</v>
      </c>
      <c r="U5467" t="s">
        <v>24</v>
      </c>
      <c r="V5467" t="str">
        <f>IF(ctable[[#This Row],[tenure]]&lt;=12, "Short",IF(ctable[[#This Row],[tenure]]&lt;=36,"Medium","Long"))</f>
        <v>Medium</v>
      </c>
      <c r="W5467">
        <f>IF(ctable[[#This Row],[Churn]]="Yes",1,0)</f>
        <v>0</v>
      </c>
    </row>
    <row r="5468" spans="1:23"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s="1">
        <v>19.95</v>
      </c>
      <c r="T5468" s="1">
        <v>219.5</v>
      </c>
      <c r="U5468" t="s">
        <v>24</v>
      </c>
      <c r="V5468" t="str">
        <f>IF(ctable[[#This Row],[tenure]]&lt;=12, "Short",IF(ctable[[#This Row],[tenure]]&lt;=36,"Medium","Long"))</f>
        <v>Short</v>
      </c>
      <c r="W5468">
        <f>IF(ctable[[#This Row],[Churn]]="Yes",1,0)</f>
        <v>0</v>
      </c>
    </row>
    <row r="5469" spans="1:23"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s="1">
        <v>98.6</v>
      </c>
      <c r="T5469" s="1">
        <v>5311.85</v>
      </c>
      <c r="U5469" t="s">
        <v>24</v>
      </c>
      <c r="V5469" t="str">
        <f>IF(ctable[[#This Row],[tenure]]&lt;=12, "Short",IF(ctable[[#This Row],[tenure]]&lt;=36,"Medium","Long"))</f>
        <v>Long</v>
      </c>
      <c r="W5469">
        <f>IF(ctable[[#This Row],[Churn]]="Yes",1,0)</f>
        <v>0</v>
      </c>
    </row>
    <row r="5470" spans="1:23"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s="1">
        <v>79.7</v>
      </c>
      <c r="T5470" s="1">
        <v>586.04999999999995</v>
      </c>
      <c r="U5470" t="s">
        <v>23</v>
      </c>
      <c r="V5470" t="str">
        <f>IF(ctable[[#This Row],[tenure]]&lt;=12, "Short",IF(ctable[[#This Row],[tenure]]&lt;=36,"Medium","Long"))</f>
        <v>Short</v>
      </c>
      <c r="W5470">
        <f>IF(ctable[[#This Row],[Churn]]="Yes",1,0)</f>
        <v>1</v>
      </c>
    </row>
    <row r="5471" spans="1:23"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s="1">
        <v>79</v>
      </c>
      <c r="T5471" s="1">
        <v>2576.8000000000002</v>
      </c>
      <c r="U5471" t="s">
        <v>24</v>
      </c>
      <c r="V5471" t="str">
        <f>IF(ctable[[#This Row],[tenure]]&lt;=12, "Short",IF(ctable[[#This Row],[tenure]]&lt;=36,"Medium","Long"))</f>
        <v>Medium</v>
      </c>
      <c r="W5471">
        <f>IF(ctable[[#This Row],[Churn]]="Yes",1,0)</f>
        <v>0</v>
      </c>
    </row>
    <row r="5472" spans="1:23"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s="1">
        <v>89.45</v>
      </c>
      <c r="T5472" s="1">
        <v>6435.25</v>
      </c>
      <c r="U5472" t="s">
        <v>24</v>
      </c>
      <c r="V5472" t="str">
        <f>IF(ctable[[#This Row],[tenure]]&lt;=12, "Short",IF(ctable[[#This Row],[tenure]]&lt;=36,"Medium","Long"))</f>
        <v>Long</v>
      </c>
      <c r="W5472">
        <f>IF(ctable[[#This Row],[Churn]]="Yes",1,0)</f>
        <v>0</v>
      </c>
    </row>
    <row r="5473" spans="1:23"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s="1">
        <v>74.2</v>
      </c>
      <c r="T5473" s="1">
        <v>1993.25</v>
      </c>
      <c r="U5473" t="s">
        <v>24</v>
      </c>
      <c r="V5473" t="str">
        <f>IF(ctable[[#This Row],[tenure]]&lt;=12, "Short",IF(ctable[[#This Row],[tenure]]&lt;=36,"Medium","Long"))</f>
        <v>Medium</v>
      </c>
      <c r="W5473">
        <f>IF(ctable[[#This Row],[Churn]]="Yes",1,0)</f>
        <v>0</v>
      </c>
    </row>
    <row r="5474" spans="1:23"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s="1">
        <v>81</v>
      </c>
      <c r="T5474" s="1">
        <v>1923.85</v>
      </c>
      <c r="U5474" t="s">
        <v>24</v>
      </c>
      <c r="V5474" t="str">
        <f>IF(ctable[[#This Row],[tenure]]&lt;=12, "Short",IF(ctable[[#This Row],[tenure]]&lt;=36,"Medium","Long"))</f>
        <v>Medium</v>
      </c>
      <c r="W5474">
        <f>IF(ctable[[#This Row],[Churn]]="Yes",1,0)</f>
        <v>0</v>
      </c>
    </row>
    <row r="5475" spans="1:23"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s="1">
        <v>49.6</v>
      </c>
      <c r="T5475" s="1">
        <v>939.8</v>
      </c>
      <c r="U5475" t="s">
        <v>24</v>
      </c>
      <c r="V5475" t="str">
        <f>IF(ctable[[#This Row],[tenure]]&lt;=12, "Short",IF(ctable[[#This Row],[tenure]]&lt;=36,"Medium","Long"))</f>
        <v>Medium</v>
      </c>
      <c r="W5475">
        <f>IF(ctable[[#This Row],[Churn]]="Yes",1,0)</f>
        <v>0</v>
      </c>
    </row>
    <row r="5476" spans="1:23"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s="1">
        <v>84.6</v>
      </c>
      <c r="T5476" s="1">
        <v>84.6</v>
      </c>
      <c r="U5476" t="s">
        <v>24</v>
      </c>
      <c r="V5476" t="str">
        <f>IF(ctable[[#This Row],[tenure]]&lt;=12, "Short",IF(ctable[[#This Row],[tenure]]&lt;=36,"Medium","Long"))</f>
        <v>Short</v>
      </c>
      <c r="W5476">
        <f>IF(ctable[[#This Row],[Churn]]="Yes",1,0)</f>
        <v>0</v>
      </c>
    </row>
    <row r="5477" spans="1:23"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s="1">
        <v>55</v>
      </c>
      <c r="T5477" s="1">
        <v>3092.65</v>
      </c>
      <c r="U5477" t="s">
        <v>23</v>
      </c>
      <c r="V5477" t="str">
        <f>IF(ctable[[#This Row],[tenure]]&lt;=12, "Short",IF(ctable[[#This Row],[tenure]]&lt;=36,"Medium","Long"))</f>
        <v>Long</v>
      </c>
      <c r="W5477">
        <f>IF(ctable[[#This Row],[Churn]]="Yes",1,0)</f>
        <v>1</v>
      </c>
    </row>
    <row r="5478" spans="1:23"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s="1">
        <v>84.85</v>
      </c>
      <c r="T5478" s="1">
        <v>415.55</v>
      </c>
      <c r="U5478" t="s">
        <v>23</v>
      </c>
      <c r="V5478" t="str">
        <f>IF(ctable[[#This Row],[tenure]]&lt;=12, "Short",IF(ctable[[#This Row],[tenure]]&lt;=36,"Medium","Long"))</f>
        <v>Short</v>
      </c>
      <c r="W5478">
        <f>IF(ctable[[#This Row],[Churn]]="Yes",1,0)</f>
        <v>1</v>
      </c>
    </row>
    <row r="5479" spans="1:23"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s="1">
        <v>84.2</v>
      </c>
      <c r="T5479" s="1">
        <v>5986.55</v>
      </c>
      <c r="U5479" t="s">
        <v>24</v>
      </c>
      <c r="V5479" t="str">
        <f>IF(ctable[[#This Row],[tenure]]&lt;=12, "Short",IF(ctable[[#This Row],[tenure]]&lt;=36,"Medium","Long"))</f>
        <v>Long</v>
      </c>
      <c r="W5479">
        <f>IF(ctable[[#This Row],[Churn]]="Yes",1,0)</f>
        <v>0</v>
      </c>
    </row>
    <row r="5480" spans="1:23"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s="1">
        <v>106.3</v>
      </c>
      <c r="T5480" s="1">
        <v>5487</v>
      </c>
      <c r="U5480" t="s">
        <v>24</v>
      </c>
      <c r="V5480" t="str">
        <f>IF(ctable[[#This Row],[tenure]]&lt;=12, "Short",IF(ctable[[#This Row],[tenure]]&lt;=36,"Medium","Long"))</f>
        <v>Long</v>
      </c>
      <c r="W5480">
        <f>IF(ctable[[#This Row],[Churn]]="Yes",1,0)</f>
        <v>0</v>
      </c>
    </row>
    <row r="5481" spans="1:23"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s="1">
        <v>69.05</v>
      </c>
      <c r="T5481" s="1">
        <v>651.5</v>
      </c>
      <c r="U5481" t="s">
        <v>24</v>
      </c>
      <c r="V5481" t="str">
        <f>IF(ctable[[#This Row],[tenure]]&lt;=12, "Short",IF(ctable[[#This Row],[tenure]]&lt;=36,"Medium","Long"))</f>
        <v>Short</v>
      </c>
      <c r="W5481">
        <f>IF(ctable[[#This Row],[Churn]]="Yes",1,0)</f>
        <v>0</v>
      </c>
    </row>
    <row r="5482" spans="1:23"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s="1">
        <v>45.4</v>
      </c>
      <c r="T5482" s="1">
        <v>45.4</v>
      </c>
      <c r="U5482" t="s">
        <v>24</v>
      </c>
      <c r="V5482" t="str">
        <f>IF(ctable[[#This Row],[tenure]]&lt;=12, "Short",IF(ctable[[#This Row],[tenure]]&lt;=36,"Medium","Long"))</f>
        <v>Short</v>
      </c>
      <c r="W5482">
        <f>IF(ctable[[#This Row],[Churn]]="Yes",1,0)</f>
        <v>0</v>
      </c>
    </row>
    <row r="5483" spans="1:23"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s="1">
        <v>73.650000000000006</v>
      </c>
      <c r="T5483" s="1">
        <v>73.650000000000006</v>
      </c>
      <c r="U5483" t="s">
        <v>23</v>
      </c>
      <c r="V5483" t="str">
        <f>IF(ctable[[#This Row],[tenure]]&lt;=12, "Short",IF(ctable[[#This Row],[tenure]]&lt;=36,"Medium","Long"))</f>
        <v>Short</v>
      </c>
      <c r="W5483">
        <f>IF(ctable[[#This Row],[Churn]]="Yes",1,0)</f>
        <v>1</v>
      </c>
    </row>
    <row r="5484" spans="1:23"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s="1">
        <v>73.900000000000006</v>
      </c>
      <c r="T5484" s="1">
        <v>2405.0500000000002</v>
      </c>
      <c r="U5484" t="s">
        <v>23</v>
      </c>
      <c r="V5484" t="str">
        <f>IF(ctable[[#This Row],[tenure]]&lt;=12, "Short",IF(ctable[[#This Row],[tenure]]&lt;=36,"Medium","Long"))</f>
        <v>Medium</v>
      </c>
      <c r="W5484">
        <f>IF(ctable[[#This Row],[Churn]]="Yes",1,0)</f>
        <v>1</v>
      </c>
    </row>
    <row r="5485" spans="1:23"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s="1">
        <v>77.75</v>
      </c>
      <c r="T5485" s="1">
        <v>4458.1499999999996</v>
      </c>
      <c r="U5485" t="s">
        <v>23</v>
      </c>
      <c r="V5485" t="str">
        <f>IF(ctable[[#This Row],[tenure]]&lt;=12, "Short",IF(ctable[[#This Row],[tenure]]&lt;=36,"Medium","Long"))</f>
        <v>Long</v>
      </c>
      <c r="W5485">
        <f>IF(ctable[[#This Row],[Churn]]="Yes",1,0)</f>
        <v>1</v>
      </c>
    </row>
    <row r="5486" spans="1:23"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s="1">
        <v>99.35</v>
      </c>
      <c r="T5486" s="1">
        <v>6856.45</v>
      </c>
      <c r="U5486" t="s">
        <v>24</v>
      </c>
      <c r="V5486" t="str">
        <f>IF(ctable[[#This Row],[tenure]]&lt;=12, "Short",IF(ctable[[#This Row],[tenure]]&lt;=36,"Medium","Long"))</f>
        <v>Long</v>
      </c>
      <c r="W5486">
        <f>IF(ctable[[#This Row],[Churn]]="Yes",1,0)</f>
        <v>0</v>
      </c>
    </row>
    <row r="5487" spans="1:23"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s="1">
        <v>50.75</v>
      </c>
      <c r="T5487" s="1">
        <v>50.75</v>
      </c>
      <c r="U5487" t="s">
        <v>24</v>
      </c>
      <c r="V5487" t="str">
        <f>IF(ctable[[#This Row],[tenure]]&lt;=12, "Short",IF(ctable[[#This Row],[tenure]]&lt;=36,"Medium","Long"))</f>
        <v>Short</v>
      </c>
      <c r="W5487">
        <f>IF(ctable[[#This Row],[Churn]]="Yes",1,0)</f>
        <v>0</v>
      </c>
    </row>
    <row r="5488" spans="1:23"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s="1">
        <v>87.1</v>
      </c>
      <c r="T5488" s="1">
        <v>4735.2</v>
      </c>
      <c r="U5488" t="s">
        <v>24</v>
      </c>
      <c r="V5488" t="str">
        <f>IF(ctable[[#This Row],[tenure]]&lt;=12, "Short",IF(ctable[[#This Row],[tenure]]&lt;=36,"Medium","Long"))</f>
        <v>Long</v>
      </c>
      <c r="W5488">
        <f>IF(ctable[[#This Row],[Churn]]="Yes",1,0)</f>
        <v>0</v>
      </c>
    </row>
    <row r="5489" spans="1:23"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s="1">
        <v>20.149999999999999</v>
      </c>
      <c r="T5489" s="1">
        <v>682.15</v>
      </c>
      <c r="U5489" t="s">
        <v>24</v>
      </c>
      <c r="V5489" t="str">
        <f>IF(ctable[[#This Row],[tenure]]&lt;=12, "Short",IF(ctable[[#This Row],[tenure]]&lt;=36,"Medium","Long"))</f>
        <v>Medium</v>
      </c>
      <c r="W5489">
        <f>IF(ctable[[#This Row],[Churn]]="Yes",1,0)</f>
        <v>0</v>
      </c>
    </row>
    <row r="5490" spans="1:23"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s="1">
        <v>98.7</v>
      </c>
      <c r="T5490" s="1">
        <v>4525.8</v>
      </c>
      <c r="U5490" t="s">
        <v>24</v>
      </c>
      <c r="V5490" t="str">
        <f>IF(ctable[[#This Row],[tenure]]&lt;=12, "Short",IF(ctable[[#This Row],[tenure]]&lt;=36,"Medium","Long"))</f>
        <v>Long</v>
      </c>
      <c r="W5490">
        <f>IF(ctable[[#This Row],[Churn]]="Yes",1,0)</f>
        <v>0</v>
      </c>
    </row>
    <row r="5491" spans="1:23"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s="1">
        <v>25.2</v>
      </c>
      <c r="T5491" s="1">
        <v>321.05</v>
      </c>
      <c r="U5491" t="s">
        <v>24</v>
      </c>
      <c r="V5491" t="str">
        <f>IF(ctable[[#This Row],[tenure]]&lt;=12, "Short",IF(ctable[[#This Row],[tenure]]&lt;=36,"Medium","Long"))</f>
        <v>Short</v>
      </c>
      <c r="W5491">
        <f>IF(ctable[[#This Row],[Churn]]="Yes",1,0)</f>
        <v>0</v>
      </c>
    </row>
    <row r="5492" spans="1:23"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s="1">
        <v>55.7</v>
      </c>
      <c r="T5492" s="1">
        <v>335.65</v>
      </c>
      <c r="U5492" t="s">
        <v>24</v>
      </c>
      <c r="V5492" t="str">
        <f>IF(ctable[[#This Row],[tenure]]&lt;=12, "Short",IF(ctable[[#This Row],[tenure]]&lt;=36,"Medium","Long"))</f>
        <v>Short</v>
      </c>
      <c r="W5492">
        <f>IF(ctable[[#This Row],[Churn]]="Yes",1,0)</f>
        <v>0</v>
      </c>
    </row>
    <row r="5493" spans="1:23"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s="1">
        <v>65.349999999999994</v>
      </c>
      <c r="T5493" s="1">
        <v>1424.4</v>
      </c>
      <c r="U5493" t="s">
        <v>24</v>
      </c>
      <c r="V5493" t="str">
        <f>IF(ctable[[#This Row],[tenure]]&lt;=12, "Short",IF(ctable[[#This Row],[tenure]]&lt;=36,"Medium","Long"))</f>
        <v>Medium</v>
      </c>
      <c r="W5493">
        <f>IF(ctable[[#This Row],[Churn]]="Yes",1,0)</f>
        <v>0</v>
      </c>
    </row>
    <row r="5494" spans="1:23"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s="1">
        <v>25.3</v>
      </c>
      <c r="T5494" s="1">
        <v>1748.55</v>
      </c>
      <c r="U5494" t="s">
        <v>24</v>
      </c>
      <c r="V5494" t="str">
        <f>IF(ctable[[#This Row],[tenure]]&lt;=12, "Short",IF(ctable[[#This Row],[tenure]]&lt;=36,"Medium","Long"))</f>
        <v>Long</v>
      </c>
      <c r="W5494">
        <f>IF(ctable[[#This Row],[Churn]]="Yes",1,0)</f>
        <v>0</v>
      </c>
    </row>
    <row r="5495" spans="1:23"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s="1">
        <v>84.35</v>
      </c>
      <c r="T5495" s="1">
        <v>474.9</v>
      </c>
      <c r="U5495" t="s">
        <v>23</v>
      </c>
      <c r="V5495" t="str">
        <f>IF(ctable[[#This Row],[tenure]]&lt;=12, "Short",IF(ctable[[#This Row],[tenure]]&lt;=36,"Medium","Long"))</f>
        <v>Short</v>
      </c>
      <c r="W5495">
        <f>IF(ctable[[#This Row],[Churn]]="Yes",1,0)</f>
        <v>1</v>
      </c>
    </row>
    <row r="5496" spans="1:23"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s="1">
        <v>84.95</v>
      </c>
      <c r="T5496" s="1">
        <v>668.4</v>
      </c>
      <c r="U5496" t="s">
        <v>23</v>
      </c>
      <c r="V5496" t="str">
        <f>IF(ctable[[#This Row],[tenure]]&lt;=12, "Short",IF(ctable[[#This Row],[tenure]]&lt;=36,"Medium","Long"))</f>
        <v>Short</v>
      </c>
      <c r="W5496">
        <f>IF(ctable[[#This Row],[Churn]]="Yes",1,0)</f>
        <v>1</v>
      </c>
    </row>
    <row r="5497" spans="1:23"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s="1">
        <v>73.849999999999994</v>
      </c>
      <c r="T5497" s="1">
        <v>926.25</v>
      </c>
      <c r="U5497" t="s">
        <v>23</v>
      </c>
      <c r="V5497" t="str">
        <f>IF(ctable[[#This Row],[tenure]]&lt;=12, "Short",IF(ctable[[#This Row],[tenure]]&lt;=36,"Medium","Long"))</f>
        <v>Short</v>
      </c>
      <c r="W5497">
        <f>IF(ctable[[#This Row],[Churn]]="Yes",1,0)</f>
        <v>1</v>
      </c>
    </row>
    <row r="5498" spans="1:23"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s="1">
        <v>24.25</v>
      </c>
      <c r="T5498" s="1">
        <v>1077.95</v>
      </c>
      <c r="U5498" t="s">
        <v>24</v>
      </c>
      <c r="V5498" t="str">
        <f>IF(ctable[[#This Row],[tenure]]&lt;=12, "Short",IF(ctable[[#This Row],[tenure]]&lt;=36,"Medium","Long"))</f>
        <v>Long</v>
      </c>
      <c r="W5498">
        <f>IF(ctable[[#This Row],[Churn]]="Yes",1,0)</f>
        <v>0</v>
      </c>
    </row>
    <row r="5499" spans="1:23"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s="1">
        <v>51.8</v>
      </c>
      <c r="T5499" s="1">
        <v>2541.25</v>
      </c>
      <c r="U5499" t="s">
        <v>23</v>
      </c>
      <c r="V5499" t="str">
        <f>IF(ctable[[#This Row],[tenure]]&lt;=12, "Short",IF(ctable[[#This Row],[tenure]]&lt;=36,"Medium","Long"))</f>
        <v>Long</v>
      </c>
      <c r="W5499">
        <f>IF(ctable[[#This Row],[Churn]]="Yes",1,0)</f>
        <v>1</v>
      </c>
    </row>
    <row r="5500" spans="1:23"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s="1">
        <v>46</v>
      </c>
      <c r="T5500" s="1">
        <v>46</v>
      </c>
      <c r="U5500" t="s">
        <v>23</v>
      </c>
      <c r="V5500" t="str">
        <f>IF(ctable[[#This Row],[tenure]]&lt;=12, "Short",IF(ctable[[#This Row],[tenure]]&lt;=36,"Medium","Long"))</f>
        <v>Short</v>
      </c>
      <c r="W5500">
        <f>IF(ctable[[#This Row],[Churn]]="Yes",1,0)</f>
        <v>1</v>
      </c>
    </row>
    <row r="5501" spans="1:23"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s="1">
        <v>79.400000000000006</v>
      </c>
      <c r="T5501" s="1">
        <v>1156.0999999999999</v>
      </c>
      <c r="U5501" t="s">
        <v>23</v>
      </c>
      <c r="V5501" t="str">
        <f>IF(ctable[[#This Row],[tenure]]&lt;=12, "Short",IF(ctable[[#This Row],[tenure]]&lt;=36,"Medium","Long"))</f>
        <v>Medium</v>
      </c>
      <c r="W5501">
        <f>IF(ctable[[#This Row],[Churn]]="Yes",1,0)</f>
        <v>1</v>
      </c>
    </row>
    <row r="5502" spans="1:23"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s="1">
        <v>60.5</v>
      </c>
      <c r="T5502" s="1">
        <v>3694.45</v>
      </c>
      <c r="U5502" t="s">
        <v>24</v>
      </c>
      <c r="V5502" t="str">
        <f>IF(ctable[[#This Row],[tenure]]&lt;=12, "Short",IF(ctable[[#This Row],[tenure]]&lt;=36,"Medium","Long"))</f>
        <v>Long</v>
      </c>
      <c r="W5502">
        <f>IF(ctable[[#This Row],[Churn]]="Yes",1,0)</f>
        <v>0</v>
      </c>
    </row>
    <row r="5503" spans="1:23"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s="1">
        <v>25.1</v>
      </c>
      <c r="T5503" s="1">
        <v>382.8</v>
      </c>
      <c r="U5503" t="s">
        <v>24</v>
      </c>
      <c r="V5503" t="str">
        <f>IF(ctable[[#This Row],[tenure]]&lt;=12, "Short",IF(ctable[[#This Row],[tenure]]&lt;=36,"Medium","Long"))</f>
        <v>Medium</v>
      </c>
      <c r="W5503">
        <f>IF(ctable[[#This Row],[Churn]]="Yes",1,0)</f>
        <v>0</v>
      </c>
    </row>
    <row r="5504" spans="1:23"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s="1">
        <v>71.8</v>
      </c>
      <c r="T5504" s="1">
        <v>1167.8</v>
      </c>
      <c r="U5504" t="s">
        <v>23</v>
      </c>
      <c r="V5504" t="str">
        <f>IF(ctable[[#This Row],[tenure]]&lt;=12, "Short",IF(ctable[[#This Row],[tenure]]&lt;=36,"Medium","Long"))</f>
        <v>Medium</v>
      </c>
      <c r="W5504">
        <f>IF(ctable[[#This Row],[Churn]]="Yes",1,0)</f>
        <v>1</v>
      </c>
    </row>
    <row r="5505" spans="1:23"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s="1">
        <v>20.05</v>
      </c>
      <c r="T5505" s="1">
        <v>746.75</v>
      </c>
      <c r="U5505" t="s">
        <v>24</v>
      </c>
      <c r="V5505" t="str">
        <f>IF(ctable[[#This Row],[tenure]]&lt;=12, "Short",IF(ctable[[#This Row],[tenure]]&lt;=36,"Medium","Long"))</f>
        <v>Medium</v>
      </c>
      <c r="W5505">
        <f>IF(ctable[[#This Row],[Churn]]="Yes",1,0)</f>
        <v>0</v>
      </c>
    </row>
    <row r="5506" spans="1:23"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s="1">
        <v>88.4</v>
      </c>
      <c r="T5506" s="1">
        <v>3912.9</v>
      </c>
      <c r="U5506" t="s">
        <v>23</v>
      </c>
      <c r="V5506" t="str">
        <f>IF(ctable[[#This Row],[tenure]]&lt;=12, "Short",IF(ctable[[#This Row],[tenure]]&lt;=36,"Medium","Long"))</f>
        <v>Long</v>
      </c>
      <c r="W5506">
        <f>IF(ctable[[#This Row],[Churn]]="Yes",1,0)</f>
        <v>1</v>
      </c>
    </row>
    <row r="5507" spans="1:23"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s="1">
        <v>30.25</v>
      </c>
      <c r="T5507" s="1">
        <v>368.85</v>
      </c>
      <c r="U5507" t="s">
        <v>24</v>
      </c>
      <c r="V5507" t="str">
        <f>IF(ctable[[#This Row],[tenure]]&lt;=12, "Short",IF(ctable[[#This Row],[tenure]]&lt;=36,"Medium","Long"))</f>
        <v>Short</v>
      </c>
      <c r="W5507">
        <f>IF(ctable[[#This Row],[Churn]]="Yes",1,0)</f>
        <v>0</v>
      </c>
    </row>
    <row r="5508" spans="1:23"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s="1">
        <v>20.2</v>
      </c>
      <c r="T5508" s="1">
        <v>20.2</v>
      </c>
      <c r="U5508" t="s">
        <v>24</v>
      </c>
      <c r="V5508" t="str">
        <f>IF(ctable[[#This Row],[tenure]]&lt;=12, "Short",IF(ctable[[#This Row],[tenure]]&lt;=36,"Medium","Long"))</f>
        <v>Short</v>
      </c>
      <c r="W5508">
        <f>IF(ctable[[#This Row],[Churn]]="Yes",1,0)</f>
        <v>0</v>
      </c>
    </row>
    <row r="5509" spans="1:23"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s="1">
        <v>59.9</v>
      </c>
      <c r="T5509" s="1">
        <v>1654.7</v>
      </c>
      <c r="U5509" t="s">
        <v>24</v>
      </c>
      <c r="V5509" t="str">
        <f>IF(ctable[[#This Row],[tenure]]&lt;=12, "Short",IF(ctable[[#This Row],[tenure]]&lt;=36,"Medium","Long"))</f>
        <v>Medium</v>
      </c>
      <c r="W5509">
        <f>IF(ctable[[#This Row],[Churn]]="Yes",1,0)</f>
        <v>0</v>
      </c>
    </row>
    <row r="5510" spans="1:23"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s="1">
        <v>25.15</v>
      </c>
      <c r="T5510" s="1">
        <v>1940.85</v>
      </c>
      <c r="U5510" t="s">
        <v>24</v>
      </c>
      <c r="V5510" t="str">
        <f>IF(ctable[[#This Row],[tenure]]&lt;=12, "Short",IF(ctable[[#This Row],[tenure]]&lt;=36,"Medium","Long"))</f>
        <v>Long</v>
      </c>
      <c r="W5510">
        <f>IF(ctable[[#This Row],[Churn]]="Yes",1,0)</f>
        <v>0</v>
      </c>
    </row>
    <row r="5511" spans="1:23"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s="1">
        <v>46</v>
      </c>
      <c r="T5511" s="1">
        <v>221.7</v>
      </c>
      <c r="U5511" t="s">
        <v>23</v>
      </c>
      <c r="V5511" t="str">
        <f>IF(ctable[[#This Row],[tenure]]&lt;=12, "Short",IF(ctable[[#This Row],[tenure]]&lt;=36,"Medium","Long"))</f>
        <v>Short</v>
      </c>
      <c r="W5511">
        <f>IF(ctable[[#This Row],[Churn]]="Yes",1,0)</f>
        <v>1</v>
      </c>
    </row>
    <row r="5512" spans="1:23"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s="1">
        <v>101.3</v>
      </c>
      <c r="T5512" s="1">
        <v>1794.65</v>
      </c>
      <c r="U5512" t="s">
        <v>24</v>
      </c>
      <c r="V5512" t="str">
        <f>IF(ctable[[#This Row],[tenure]]&lt;=12, "Short",IF(ctable[[#This Row],[tenure]]&lt;=36,"Medium","Long"))</f>
        <v>Medium</v>
      </c>
      <c r="W5512">
        <f>IF(ctable[[#This Row],[Churn]]="Yes",1,0)</f>
        <v>0</v>
      </c>
    </row>
    <row r="5513" spans="1:23"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s="1">
        <v>76.95</v>
      </c>
      <c r="T5513" s="1">
        <v>5289.8</v>
      </c>
      <c r="U5513" t="s">
        <v>24</v>
      </c>
      <c r="V5513" t="str">
        <f>IF(ctable[[#This Row],[tenure]]&lt;=12, "Short",IF(ctable[[#This Row],[tenure]]&lt;=36,"Medium","Long"))</f>
        <v>Long</v>
      </c>
      <c r="W5513">
        <f>IF(ctable[[#This Row],[Churn]]="Yes",1,0)</f>
        <v>0</v>
      </c>
    </row>
    <row r="5514" spans="1:23"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s="1">
        <v>55.3</v>
      </c>
      <c r="T5514" s="1">
        <v>501.2</v>
      </c>
      <c r="U5514" t="s">
        <v>24</v>
      </c>
      <c r="V5514" t="str">
        <f>IF(ctable[[#This Row],[tenure]]&lt;=12, "Short",IF(ctable[[#This Row],[tenure]]&lt;=36,"Medium","Long"))</f>
        <v>Short</v>
      </c>
      <c r="W5514">
        <f>IF(ctable[[#This Row],[Churn]]="Yes",1,0)</f>
        <v>0</v>
      </c>
    </row>
    <row r="5515" spans="1:23"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s="1">
        <v>92.45</v>
      </c>
      <c r="T5515" s="1">
        <v>6140.85</v>
      </c>
      <c r="U5515" t="s">
        <v>24</v>
      </c>
      <c r="V5515" t="str">
        <f>IF(ctable[[#This Row],[tenure]]&lt;=12, "Short",IF(ctable[[#This Row],[tenure]]&lt;=36,"Medium","Long"))</f>
        <v>Long</v>
      </c>
      <c r="W5515">
        <f>IF(ctable[[#This Row],[Churn]]="Yes",1,0)</f>
        <v>0</v>
      </c>
    </row>
    <row r="5516" spans="1:23"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s="1">
        <v>48.45</v>
      </c>
      <c r="T5516" s="1">
        <v>48.45</v>
      </c>
      <c r="U5516" t="s">
        <v>24</v>
      </c>
      <c r="V5516" t="str">
        <f>IF(ctable[[#This Row],[tenure]]&lt;=12, "Short",IF(ctable[[#This Row],[tenure]]&lt;=36,"Medium","Long"))</f>
        <v>Short</v>
      </c>
      <c r="W5516">
        <f>IF(ctable[[#This Row],[Churn]]="Yes",1,0)</f>
        <v>0</v>
      </c>
    </row>
    <row r="5517" spans="1:23"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s="1">
        <v>19.350000000000001</v>
      </c>
      <c r="T5517" s="1">
        <v>309.25</v>
      </c>
      <c r="U5517" t="s">
        <v>24</v>
      </c>
      <c r="V5517" t="str">
        <f>IF(ctable[[#This Row],[tenure]]&lt;=12, "Short",IF(ctable[[#This Row],[tenure]]&lt;=36,"Medium","Long"))</f>
        <v>Medium</v>
      </c>
      <c r="W5517">
        <f>IF(ctable[[#This Row],[Churn]]="Yes",1,0)</f>
        <v>0</v>
      </c>
    </row>
    <row r="5518" spans="1:23"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s="1">
        <v>51.75</v>
      </c>
      <c r="T5518" s="1">
        <v>201.1</v>
      </c>
      <c r="U5518" t="s">
        <v>23</v>
      </c>
      <c r="V5518" t="str">
        <f>IF(ctable[[#This Row],[tenure]]&lt;=12, "Short",IF(ctable[[#This Row],[tenure]]&lt;=36,"Medium","Long"))</f>
        <v>Short</v>
      </c>
      <c r="W5518">
        <f>IF(ctable[[#This Row],[Churn]]="Yes",1,0)</f>
        <v>1</v>
      </c>
    </row>
    <row r="5519" spans="1:23"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s="1">
        <v>86.7</v>
      </c>
      <c r="T5519" s="1">
        <v>6179.35</v>
      </c>
      <c r="U5519" t="s">
        <v>24</v>
      </c>
      <c r="V5519" t="str">
        <f>IF(ctable[[#This Row],[tenure]]&lt;=12, "Short",IF(ctable[[#This Row],[tenure]]&lt;=36,"Medium","Long"))</f>
        <v>Long</v>
      </c>
      <c r="W5519">
        <f>IF(ctable[[#This Row],[Churn]]="Yes",1,0)</f>
        <v>0</v>
      </c>
    </row>
    <row r="5520" spans="1:23"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s="1">
        <v>94.4</v>
      </c>
      <c r="T5520" s="1">
        <v>2838.7</v>
      </c>
      <c r="U5520" t="s">
        <v>23</v>
      </c>
      <c r="V5520" t="str">
        <f>IF(ctable[[#This Row],[tenure]]&lt;=12, "Short",IF(ctable[[#This Row],[tenure]]&lt;=36,"Medium","Long"))</f>
        <v>Medium</v>
      </c>
      <c r="W5520">
        <f>IF(ctable[[#This Row],[Churn]]="Yes",1,0)</f>
        <v>1</v>
      </c>
    </row>
    <row r="5521" spans="1:23"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s="1">
        <v>55.7</v>
      </c>
      <c r="T5521" s="1">
        <v>55.7</v>
      </c>
      <c r="U5521" t="s">
        <v>24</v>
      </c>
      <c r="V5521" t="str">
        <f>IF(ctable[[#This Row],[tenure]]&lt;=12, "Short",IF(ctable[[#This Row],[tenure]]&lt;=36,"Medium","Long"))</f>
        <v>Short</v>
      </c>
      <c r="W5521">
        <f>IF(ctable[[#This Row],[Churn]]="Yes",1,0)</f>
        <v>0</v>
      </c>
    </row>
    <row r="5522" spans="1:23"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s="1">
        <v>84.25</v>
      </c>
      <c r="T5522" s="1">
        <v>4589.8500000000004</v>
      </c>
      <c r="U5522" t="s">
        <v>24</v>
      </c>
      <c r="V5522" t="str">
        <f>IF(ctable[[#This Row],[tenure]]&lt;=12, "Short",IF(ctable[[#This Row],[tenure]]&lt;=36,"Medium","Long"))</f>
        <v>Long</v>
      </c>
      <c r="W5522">
        <f>IF(ctable[[#This Row],[Churn]]="Yes",1,0)</f>
        <v>0</v>
      </c>
    </row>
    <row r="5523" spans="1:23"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s="1">
        <v>64.650000000000006</v>
      </c>
      <c r="T5523" s="1">
        <v>3735.45</v>
      </c>
      <c r="U5523" t="s">
        <v>24</v>
      </c>
      <c r="V5523" t="str">
        <f>IF(ctable[[#This Row],[tenure]]&lt;=12, "Short",IF(ctable[[#This Row],[tenure]]&lt;=36,"Medium","Long"))</f>
        <v>Long</v>
      </c>
      <c r="W5523">
        <f>IF(ctable[[#This Row],[Churn]]="Yes",1,0)</f>
        <v>0</v>
      </c>
    </row>
    <row r="5524" spans="1:23"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s="1">
        <v>70.150000000000006</v>
      </c>
      <c r="T5524" s="1">
        <v>70.150000000000006</v>
      </c>
      <c r="U5524" t="s">
        <v>23</v>
      </c>
      <c r="V5524" t="str">
        <f>IF(ctable[[#This Row],[tenure]]&lt;=12, "Short",IF(ctable[[#This Row],[tenure]]&lt;=36,"Medium","Long"))</f>
        <v>Short</v>
      </c>
      <c r="W5524">
        <f>IF(ctable[[#This Row],[Churn]]="Yes",1,0)</f>
        <v>1</v>
      </c>
    </row>
    <row r="5525" spans="1:23"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s="1">
        <v>69.2</v>
      </c>
      <c r="T5525" s="1">
        <v>477.55</v>
      </c>
      <c r="U5525" t="s">
        <v>24</v>
      </c>
      <c r="V5525" t="str">
        <f>IF(ctable[[#This Row],[tenure]]&lt;=12, "Short",IF(ctable[[#This Row],[tenure]]&lt;=36,"Medium","Long"))</f>
        <v>Short</v>
      </c>
      <c r="W5525">
        <f>IF(ctable[[#This Row],[Churn]]="Yes",1,0)</f>
        <v>0</v>
      </c>
    </row>
    <row r="5526" spans="1:23"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s="1">
        <v>54.65</v>
      </c>
      <c r="T5526" s="1">
        <v>2553.6999999999998</v>
      </c>
      <c r="U5526" t="s">
        <v>24</v>
      </c>
      <c r="V5526" t="str">
        <f>IF(ctable[[#This Row],[tenure]]&lt;=12, "Short",IF(ctable[[#This Row],[tenure]]&lt;=36,"Medium","Long"))</f>
        <v>Long</v>
      </c>
      <c r="W5526">
        <f>IF(ctable[[#This Row],[Churn]]="Yes",1,0)</f>
        <v>0</v>
      </c>
    </row>
    <row r="5527" spans="1:23"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s="1">
        <v>24.75</v>
      </c>
      <c r="T5527" s="1">
        <v>1342.15</v>
      </c>
      <c r="U5527" t="s">
        <v>24</v>
      </c>
      <c r="V5527" t="str">
        <f>IF(ctable[[#This Row],[tenure]]&lt;=12, "Short",IF(ctable[[#This Row],[tenure]]&lt;=36,"Medium","Long"))</f>
        <v>Long</v>
      </c>
      <c r="W5527">
        <f>IF(ctable[[#This Row],[Churn]]="Yes",1,0)</f>
        <v>0</v>
      </c>
    </row>
    <row r="5528" spans="1:23"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s="1">
        <v>23.95</v>
      </c>
      <c r="T5528" s="1">
        <v>1216.3499999999999</v>
      </c>
      <c r="U5528" t="s">
        <v>24</v>
      </c>
      <c r="V5528" t="str">
        <f>IF(ctable[[#This Row],[tenure]]&lt;=12, "Short",IF(ctable[[#This Row],[tenure]]&lt;=36,"Medium","Long"))</f>
        <v>Long</v>
      </c>
      <c r="W5528">
        <f>IF(ctable[[#This Row],[Churn]]="Yes",1,0)</f>
        <v>0</v>
      </c>
    </row>
    <row r="5529" spans="1:23"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s="1">
        <v>105</v>
      </c>
      <c r="T5529" s="1">
        <v>7578.05</v>
      </c>
      <c r="U5529" t="s">
        <v>24</v>
      </c>
      <c r="V5529" t="str">
        <f>IF(ctable[[#This Row],[tenure]]&lt;=12, "Short",IF(ctable[[#This Row],[tenure]]&lt;=36,"Medium","Long"))</f>
        <v>Long</v>
      </c>
      <c r="W5529">
        <f>IF(ctable[[#This Row],[Churn]]="Yes",1,0)</f>
        <v>0</v>
      </c>
    </row>
    <row r="5530" spans="1:23"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s="1">
        <v>59.85</v>
      </c>
      <c r="T5530" s="1">
        <v>2603.9499999999998</v>
      </c>
      <c r="U5530" t="s">
        <v>24</v>
      </c>
      <c r="V5530" t="str">
        <f>IF(ctable[[#This Row],[tenure]]&lt;=12, "Short",IF(ctable[[#This Row],[tenure]]&lt;=36,"Medium","Long"))</f>
        <v>Long</v>
      </c>
      <c r="W5530">
        <f>IF(ctable[[#This Row],[Churn]]="Yes",1,0)</f>
        <v>0</v>
      </c>
    </row>
    <row r="5531" spans="1:23"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s="1">
        <v>20.05</v>
      </c>
      <c r="T5531" s="1">
        <v>42.7</v>
      </c>
      <c r="U5531" t="s">
        <v>24</v>
      </c>
      <c r="V5531" t="str">
        <f>IF(ctable[[#This Row],[tenure]]&lt;=12, "Short",IF(ctable[[#This Row],[tenure]]&lt;=36,"Medium","Long"))</f>
        <v>Short</v>
      </c>
      <c r="W5531">
        <f>IF(ctable[[#This Row],[Churn]]="Yes",1,0)</f>
        <v>0</v>
      </c>
    </row>
    <row r="5532" spans="1:23"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s="1">
        <v>92.15</v>
      </c>
      <c r="T5532" s="1">
        <v>6056.9</v>
      </c>
      <c r="U5532" t="s">
        <v>24</v>
      </c>
      <c r="V5532" t="str">
        <f>IF(ctable[[#This Row],[tenure]]&lt;=12, "Short",IF(ctable[[#This Row],[tenure]]&lt;=36,"Medium","Long"))</f>
        <v>Long</v>
      </c>
      <c r="W5532">
        <f>IF(ctable[[#This Row],[Churn]]="Yes",1,0)</f>
        <v>0</v>
      </c>
    </row>
    <row r="5533" spans="1:23"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s="1">
        <v>44.8</v>
      </c>
      <c r="T5533" s="1">
        <v>2983.65</v>
      </c>
      <c r="U5533" t="s">
        <v>24</v>
      </c>
      <c r="V5533" t="str">
        <f>IF(ctable[[#This Row],[tenure]]&lt;=12, "Short",IF(ctable[[#This Row],[tenure]]&lt;=36,"Medium","Long"))</f>
        <v>Long</v>
      </c>
      <c r="W5533">
        <f>IF(ctable[[#This Row],[Churn]]="Yes",1,0)</f>
        <v>0</v>
      </c>
    </row>
    <row r="5534" spans="1:23"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s="1">
        <v>20.9</v>
      </c>
      <c r="T5534" s="1">
        <v>689.35</v>
      </c>
      <c r="U5534" t="s">
        <v>24</v>
      </c>
      <c r="V5534" t="str">
        <f>IF(ctable[[#This Row],[tenure]]&lt;=12, "Short",IF(ctable[[#This Row],[tenure]]&lt;=36,"Medium","Long"))</f>
        <v>Medium</v>
      </c>
      <c r="W5534">
        <f>IF(ctable[[#This Row],[Churn]]="Yes",1,0)</f>
        <v>0</v>
      </c>
    </row>
    <row r="5535" spans="1:23"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s="1">
        <v>95.4</v>
      </c>
      <c r="T5535" s="1">
        <v>2025.1</v>
      </c>
      <c r="U5535" t="s">
        <v>24</v>
      </c>
      <c r="V5535" t="str">
        <f>IF(ctable[[#This Row],[tenure]]&lt;=12, "Short",IF(ctable[[#This Row],[tenure]]&lt;=36,"Medium","Long"))</f>
        <v>Medium</v>
      </c>
      <c r="W5535">
        <f>IF(ctable[[#This Row],[Churn]]="Yes",1,0)</f>
        <v>0</v>
      </c>
    </row>
    <row r="5536" spans="1:23"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s="1">
        <v>80.349999999999994</v>
      </c>
      <c r="T5536" s="1">
        <v>1747.2</v>
      </c>
      <c r="U5536" t="s">
        <v>24</v>
      </c>
      <c r="V5536" t="str">
        <f>IF(ctable[[#This Row],[tenure]]&lt;=12, "Short",IF(ctable[[#This Row],[tenure]]&lt;=36,"Medium","Long"))</f>
        <v>Medium</v>
      </c>
      <c r="W5536">
        <f>IF(ctable[[#This Row],[Churn]]="Yes",1,0)</f>
        <v>0</v>
      </c>
    </row>
    <row r="5537" spans="1:23"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s="1">
        <v>85.1</v>
      </c>
      <c r="T5537" s="1">
        <v>4657.95</v>
      </c>
      <c r="U5537" t="s">
        <v>24</v>
      </c>
      <c r="V5537" t="str">
        <f>IF(ctable[[#This Row],[tenure]]&lt;=12, "Short",IF(ctable[[#This Row],[tenure]]&lt;=36,"Medium","Long"))</f>
        <v>Long</v>
      </c>
      <c r="W5537">
        <f>IF(ctable[[#This Row],[Churn]]="Yes",1,0)</f>
        <v>0</v>
      </c>
    </row>
    <row r="5538" spans="1:23"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s="1">
        <v>34.700000000000003</v>
      </c>
      <c r="T5538" s="1">
        <v>296.10000000000002</v>
      </c>
      <c r="U5538" t="s">
        <v>23</v>
      </c>
      <c r="V5538" t="str">
        <f>IF(ctable[[#This Row],[tenure]]&lt;=12, "Short",IF(ctable[[#This Row],[tenure]]&lt;=36,"Medium","Long"))</f>
        <v>Short</v>
      </c>
      <c r="W5538">
        <f>IF(ctable[[#This Row],[Churn]]="Yes",1,0)</f>
        <v>1</v>
      </c>
    </row>
    <row r="5539" spans="1:23"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s="1">
        <v>115.05</v>
      </c>
      <c r="T5539" s="1">
        <v>8016.6</v>
      </c>
      <c r="U5539" t="s">
        <v>24</v>
      </c>
      <c r="V5539" t="str">
        <f>IF(ctable[[#This Row],[tenure]]&lt;=12, "Short",IF(ctable[[#This Row],[tenure]]&lt;=36,"Medium","Long"))</f>
        <v>Long</v>
      </c>
      <c r="W5539">
        <f>IF(ctable[[#This Row],[Churn]]="Yes",1,0)</f>
        <v>0</v>
      </c>
    </row>
    <row r="5540" spans="1:23"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s="1">
        <v>81.099999999999994</v>
      </c>
      <c r="T5540" s="1">
        <v>81.099999999999994</v>
      </c>
      <c r="U5540" t="s">
        <v>23</v>
      </c>
      <c r="V5540" t="str">
        <f>IF(ctable[[#This Row],[tenure]]&lt;=12, "Short",IF(ctable[[#This Row],[tenure]]&lt;=36,"Medium","Long"))</f>
        <v>Short</v>
      </c>
      <c r="W5540">
        <f>IF(ctable[[#This Row],[Churn]]="Yes",1,0)</f>
        <v>1</v>
      </c>
    </row>
    <row r="5541" spans="1:23"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s="1">
        <v>19.95</v>
      </c>
      <c r="T5541" s="1">
        <v>433.5</v>
      </c>
      <c r="U5541" t="s">
        <v>24</v>
      </c>
      <c r="V5541" t="str">
        <f>IF(ctable[[#This Row],[tenure]]&lt;=12, "Short",IF(ctable[[#This Row],[tenure]]&lt;=36,"Medium","Long"))</f>
        <v>Medium</v>
      </c>
      <c r="W5541">
        <f>IF(ctable[[#This Row],[Churn]]="Yes",1,0)</f>
        <v>0</v>
      </c>
    </row>
    <row r="5542" spans="1:23"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s="1">
        <v>20.55</v>
      </c>
      <c r="T5542" s="1">
        <v>20.55</v>
      </c>
      <c r="U5542" t="s">
        <v>23</v>
      </c>
      <c r="V5542" t="str">
        <f>IF(ctable[[#This Row],[tenure]]&lt;=12, "Short",IF(ctable[[#This Row],[tenure]]&lt;=36,"Medium","Long"))</f>
        <v>Short</v>
      </c>
      <c r="W5542">
        <f>IF(ctable[[#This Row],[Churn]]="Yes",1,0)</f>
        <v>1</v>
      </c>
    </row>
    <row r="5543" spans="1:23"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s="1">
        <v>106.6</v>
      </c>
      <c r="T5543" s="1">
        <v>6428.4</v>
      </c>
      <c r="U5543" t="s">
        <v>23</v>
      </c>
      <c r="V5543" t="str">
        <f>IF(ctable[[#This Row],[tenure]]&lt;=12, "Short",IF(ctable[[#This Row],[tenure]]&lt;=36,"Medium","Long"))</f>
        <v>Long</v>
      </c>
      <c r="W5543">
        <f>IF(ctable[[#This Row],[Churn]]="Yes",1,0)</f>
        <v>1</v>
      </c>
    </row>
    <row r="5544" spans="1:23"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s="1">
        <v>86.15</v>
      </c>
      <c r="T5544" s="1">
        <v>5883.85</v>
      </c>
      <c r="U5544" t="s">
        <v>24</v>
      </c>
      <c r="V5544" t="str">
        <f>IF(ctable[[#This Row],[tenure]]&lt;=12, "Short",IF(ctable[[#This Row],[tenure]]&lt;=36,"Medium","Long"))</f>
        <v>Long</v>
      </c>
      <c r="W5544">
        <f>IF(ctable[[#This Row],[Churn]]="Yes",1,0)</f>
        <v>0</v>
      </c>
    </row>
    <row r="5545" spans="1:23"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s="1">
        <v>78.849999999999994</v>
      </c>
      <c r="T5545" s="1">
        <v>1043.8</v>
      </c>
      <c r="U5545" t="s">
        <v>24</v>
      </c>
      <c r="V5545" t="str">
        <f>IF(ctable[[#This Row],[tenure]]&lt;=12, "Short",IF(ctable[[#This Row],[tenure]]&lt;=36,"Medium","Long"))</f>
        <v>Medium</v>
      </c>
      <c r="W5545">
        <f>IF(ctable[[#This Row],[Churn]]="Yes",1,0)</f>
        <v>0</v>
      </c>
    </row>
    <row r="5546" spans="1:23"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s="1">
        <v>106.75</v>
      </c>
      <c r="T5546" s="1">
        <v>6252.9</v>
      </c>
      <c r="U5546" t="s">
        <v>23</v>
      </c>
      <c r="V5546" t="str">
        <f>IF(ctable[[#This Row],[tenure]]&lt;=12, "Short",IF(ctable[[#This Row],[tenure]]&lt;=36,"Medium","Long"))</f>
        <v>Long</v>
      </c>
      <c r="W5546">
        <f>IF(ctable[[#This Row],[Churn]]="Yes",1,0)</f>
        <v>1</v>
      </c>
    </row>
    <row r="5547" spans="1:23"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s="1">
        <v>86.55</v>
      </c>
      <c r="T5547" s="1">
        <v>1857.25</v>
      </c>
      <c r="U5547" t="s">
        <v>24</v>
      </c>
      <c r="V5547" t="str">
        <f>IF(ctable[[#This Row],[tenure]]&lt;=12, "Short",IF(ctable[[#This Row],[tenure]]&lt;=36,"Medium","Long"))</f>
        <v>Medium</v>
      </c>
      <c r="W5547">
        <f>IF(ctable[[#This Row],[Churn]]="Yes",1,0)</f>
        <v>0</v>
      </c>
    </row>
    <row r="5548" spans="1:23"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s="1">
        <v>42.4</v>
      </c>
      <c r="T5548" s="1">
        <v>146.4</v>
      </c>
      <c r="U5548" t="s">
        <v>24</v>
      </c>
      <c r="V5548" t="str">
        <f>IF(ctable[[#This Row],[tenure]]&lt;=12, "Short",IF(ctable[[#This Row],[tenure]]&lt;=36,"Medium","Long"))</f>
        <v>Short</v>
      </c>
      <c r="W5548">
        <f>IF(ctable[[#This Row],[Churn]]="Yes",1,0)</f>
        <v>0</v>
      </c>
    </row>
    <row r="5549" spans="1:23"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s="1">
        <v>89.45</v>
      </c>
      <c r="T5549" s="1">
        <v>240.45</v>
      </c>
      <c r="U5549" t="s">
        <v>23</v>
      </c>
      <c r="V5549" t="str">
        <f>IF(ctable[[#This Row],[tenure]]&lt;=12, "Short",IF(ctable[[#This Row],[tenure]]&lt;=36,"Medium","Long"))</f>
        <v>Short</v>
      </c>
      <c r="W5549">
        <f>IF(ctable[[#This Row],[Churn]]="Yes",1,0)</f>
        <v>1</v>
      </c>
    </row>
    <row r="5550" spans="1:23"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s="1">
        <v>24.25</v>
      </c>
      <c r="T5550" s="1">
        <v>1724.15</v>
      </c>
      <c r="U5550" t="s">
        <v>24</v>
      </c>
      <c r="V5550" t="str">
        <f>IF(ctable[[#This Row],[tenure]]&lt;=12, "Short",IF(ctable[[#This Row],[tenure]]&lt;=36,"Medium","Long"))</f>
        <v>Long</v>
      </c>
      <c r="W5550">
        <f>IF(ctable[[#This Row],[Churn]]="Yes",1,0)</f>
        <v>0</v>
      </c>
    </row>
    <row r="5551" spans="1:23"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s="1">
        <v>97.9</v>
      </c>
      <c r="T5551" s="1">
        <v>315.3</v>
      </c>
      <c r="U5551" t="s">
        <v>23</v>
      </c>
      <c r="V5551" t="str">
        <f>IF(ctable[[#This Row],[tenure]]&lt;=12, "Short",IF(ctable[[#This Row],[tenure]]&lt;=36,"Medium","Long"))</f>
        <v>Short</v>
      </c>
      <c r="W5551">
        <f>IF(ctable[[#This Row],[Churn]]="Yes",1,0)</f>
        <v>1</v>
      </c>
    </row>
    <row r="5552" spans="1:23"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s="1">
        <v>20.5</v>
      </c>
      <c r="T5552" s="1">
        <v>429.55</v>
      </c>
      <c r="U5552" t="s">
        <v>24</v>
      </c>
      <c r="V5552" t="str">
        <f>IF(ctable[[#This Row],[tenure]]&lt;=12, "Short",IF(ctable[[#This Row],[tenure]]&lt;=36,"Medium","Long"))</f>
        <v>Medium</v>
      </c>
      <c r="W5552">
        <f>IF(ctable[[#This Row],[Churn]]="Yes",1,0)</f>
        <v>0</v>
      </c>
    </row>
    <row r="5553" spans="1:23"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s="1">
        <v>19.600000000000001</v>
      </c>
      <c r="T5553" s="1">
        <v>356.15</v>
      </c>
      <c r="U5553" t="s">
        <v>24</v>
      </c>
      <c r="V5553" t="str">
        <f>IF(ctable[[#This Row],[tenure]]&lt;=12, "Short",IF(ctable[[#This Row],[tenure]]&lt;=36,"Medium","Long"))</f>
        <v>Medium</v>
      </c>
      <c r="W5553">
        <f>IF(ctable[[#This Row],[Churn]]="Yes",1,0)</f>
        <v>0</v>
      </c>
    </row>
    <row r="5554" spans="1:23"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s="1">
        <v>20.25</v>
      </c>
      <c r="T5554" s="1">
        <v>488.25</v>
      </c>
      <c r="U5554" t="s">
        <v>24</v>
      </c>
      <c r="V5554" t="str">
        <f>IF(ctable[[#This Row],[tenure]]&lt;=12, "Short",IF(ctable[[#This Row],[tenure]]&lt;=36,"Medium","Long"))</f>
        <v>Medium</v>
      </c>
      <c r="W5554">
        <f>IF(ctable[[#This Row],[Churn]]="Yes",1,0)</f>
        <v>0</v>
      </c>
    </row>
    <row r="5555" spans="1:23"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s="1">
        <v>55.7</v>
      </c>
      <c r="T5555" s="1">
        <v>55.7</v>
      </c>
      <c r="U5555" t="s">
        <v>23</v>
      </c>
      <c r="V5555" t="str">
        <f>IF(ctable[[#This Row],[tenure]]&lt;=12, "Short",IF(ctable[[#This Row],[tenure]]&lt;=36,"Medium","Long"))</f>
        <v>Short</v>
      </c>
      <c r="W5555">
        <f>IF(ctable[[#This Row],[Churn]]="Yes",1,0)</f>
        <v>1</v>
      </c>
    </row>
    <row r="5556" spans="1:23"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s="1">
        <v>20.6</v>
      </c>
      <c r="T5556" s="1">
        <v>1298.7</v>
      </c>
      <c r="U5556" t="s">
        <v>24</v>
      </c>
      <c r="V5556" t="str">
        <f>IF(ctable[[#This Row],[tenure]]&lt;=12, "Short",IF(ctable[[#This Row],[tenure]]&lt;=36,"Medium","Long"))</f>
        <v>Long</v>
      </c>
      <c r="W5556">
        <f>IF(ctable[[#This Row],[Churn]]="Yes",1,0)</f>
        <v>0</v>
      </c>
    </row>
    <row r="5557" spans="1:23"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s="1">
        <v>19.8</v>
      </c>
      <c r="T5557" s="1">
        <v>1378.75</v>
      </c>
      <c r="U5557" t="s">
        <v>24</v>
      </c>
      <c r="V5557" t="str">
        <f>IF(ctable[[#This Row],[tenure]]&lt;=12, "Short",IF(ctable[[#This Row],[tenure]]&lt;=36,"Medium","Long"))</f>
        <v>Long</v>
      </c>
      <c r="W5557">
        <f>IF(ctable[[#This Row],[Churn]]="Yes",1,0)</f>
        <v>0</v>
      </c>
    </row>
    <row r="5558" spans="1:23"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s="1">
        <v>79.8</v>
      </c>
      <c r="T5558" s="1">
        <v>973.45</v>
      </c>
      <c r="U5558" t="s">
        <v>23</v>
      </c>
      <c r="V5558" t="str">
        <f>IF(ctable[[#This Row],[tenure]]&lt;=12, "Short",IF(ctable[[#This Row],[tenure]]&lt;=36,"Medium","Long"))</f>
        <v>Medium</v>
      </c>
      <c r="W5558">
        <f>IF(ctable[[#This Row],[Churn]]="Yes",1,0)</f>
        <v>1</v>
      </c>
    </row>
    <row r="5559" spans="1:23"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s="1">
        <v>80.2</v>
      </c>
      <c r="T5559" s="1">
        <v>384.25</v>
      </c>
      <c r="U5559" t="s">
        <v>24</v>
      </c>
      <c r="V5559" t="str">
        <f>IF(ctable[[#This Row],[tenure]]&lt;=12, "Short",IF(ctable[[#This Row],[tenure]]&lt;=36,"Medium","Long"))</f>
        <v>Short</v>
      </c>
      <c r="W5559">
        <f>IF(ctable[[#This Row],[Churn]]="Yes",1,0)</f>
        <v>0</v>
      </c>
    </row>
    <row r="5560" spans="1:23"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s="1">
        <v>116.4</v>
      </c>
      <c r="T5560" s="1">
        <v>8543.25</v>
      </c>
      <c r="U5560" t="s">
        <v>24</v>
      </c>
      <c r="V5560" t="str">
        <f>IF(ctable[[#This Row],[tenure]]&lt;=12, "Short",IF(ctable[[#This Row],[tenure]]&lt;=36,"Medium","Long"))</f>
        <v>Long</v>
      </c>
      <c r="W5560">
        <f>IF(ctable[[#This Row],[Churn]]="Yes",1,0)</f>
        <v>0</v>
      </c>
    </row>
    <row r="5561" spans="1:23"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s="1">
        <v>31.65</v>
      </c>
      <c r="T5561" s="1">
        <v>389.95</v>
      </c>
      <c r="U5561" t="s">
        <v>24</v>
      </c>
      <c r="V5561" t="str">
        <f>IF(ctable[[#This Row],[tenure]]&lt;=12, "Short",IF(ctable[[#This Row],[tenure]]&lt;=36,"Medium","Long"))</f>
        <v>Medium</v>
      </c>
      <c r="W5561">
        <f>IF(ctable[[#This Row],[Churn]]="Yes",1,0)</f>
        <v>0</v>
      </c>
    </row>
    <row r="5562" spans="1:23"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s="1">
        <v>94.15</v>
      </c>
      <c r="T5562" s="1">
        <v>5731.85</v>
      </c>
      <c r="U5562" t="s">
        <v>24</v>
      </c>
      <c r="V5562" t="str">
        <f>IF(ctable[[#This Row],[tenure]]&lt;=12, "Short",IF(ctable[[#This Row],[tenure]]&lt;=36,"Medium","Long"))</f>
        <v>Long</v>
      </c>
      <c r="W5562">
        <f>IF(ctable[[#This Row],[Churn]]="Yes",1,0)</f>
        <v>0</v>
      </c>
    </row>
    <row r="5563" spans="1:23"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s="1">
        <v>20.65</v>
      </c>
      <c r="T5563" s="1">
        <v>20.65</v>
      </c>
      <c r="U5563" t="s">
        <v>24</v>
      </c>
      <c r="V5563" t="str">
        <f>IF(ctable[[#This Row],[tenure]]&lt;=12, "Short",IF(ctable[[#This Row],[tenure]]&lt;=36,"Medium","Long"))</f>
        <v>Short</v>
      </c>
      <c r="W5563">
        <f>IF(ctable[[#This Row],[Churn]]="Yes",1,0)</f>
        <v>0</v>
      </c>
    </row>
    <row r="5564" spans="1:23"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s="1">
        <v>76.849999999999994</v>
      </c>
      <c r="T5564" s="1">
        <v>4275.75</v>
      </c>
      <c r="U5564" t="s">
        <v>24</v>
      </c>
      <c r="V5564" t="str">
        <f>IF(ctable[[#This Row],[tenure]]&lt;=12, "Short",IF(ctable[[#This Row],[tenure]]&lt;=36,"Medium","Long"))</f>
        <v>Long</v>
      </c>
      <c r="W5564">
        <f>IF(ctable[[#This Row],[Churn]]="Yes",1,0)</f>
        <v>0</v>
      </c>
    </row>
    <row r="5565" spans="1:23"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s="1">
        <v>20.149999999999999</v>
      </c>
      <c r="T5565" s="1">
        <v>84.5</v>
      </c>
      <c r="U5565" t="s">
        <v>24</v>
      </c>
      <c r="V5565" t="str">
        <f>IF(ctable[[#This Row],[tenure]]&lt;=12, "Short",IF(ctable[[#This Row],[tenure]]&lt;=36,"Medium","Long"))</f>
        <v>Short</v>
      </c>
      <c r="W5565">
        <f>IF(ctable[[#This Row],[Churn]]="Yes",1,0)</f>
        <v>0</v>
      </c>
    </row>
    <row r="5566" spans="1:23"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s="1">
        <v>55.25</v>
      </c>
      <c r="T5566" s="1">
        <v>1924.1</v>
      </c>
      <c r="U5566" t="s">
        <v>24</v>
      </c>
      <c r="V5566" t="str">
        <f>IF(ctable[[#This Row],[tenure]]&lt;=12, "Short",IF(ctable[[#This Row],[tenure]]&lt;=36,"Medium","Long"))</f>
        <v>Medium</v>
      </c>
      <c r="W5566">
        <f>IF(ctable[[#This Row],[Churn]]="Yes",1,0)</f>
        <v>0</v>
      </c>
    </row>
    <row r="5567" spans="1:23"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s="1">
        <v>39.049999999999997</v>
      </c>
      <c r="T5567" s="1">
        <v>669.85</v>
      </c>
      <c r="U5567" t="s">
        <v>23</v>
      </c>
      <c r="V5567" t="str">
        <f>IF(ctable[[#This Row],[tenure]]&lt;=12, "Short",IF(ctable[[#This Row],[tenure]]&lt;=36,"Medium","Long"))</f>
        <v>Medium</v>
      </c>
      <c r="W5567">
        <f>IF(ctable[[#This Row],[Churn]]="Yes",1,0)</f>
        <v>1</v>
      </c>
    </row>
    <row r="5568" spans="1:23"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s="1">
        <v>82.15</v>
      </c>
      <c r="T5568" s="1">
        <v>5784.3</v>
      </c>
      <c r="U5568" t="s">
        <v>24</v>
      </c>
      <c r="V5568" t="str">
        <f>IF(ctable[[#This Row],[tenure]]&lt;=12, "Short",IF(ctable[[#This Row],[tenure]]&lt;=36,"Medium","Long"))</f>
        <v>Long</v>
      </c>
      <c r="W5568">
        <f>IF(ctable[[#This Row],[Churn]]="Yes",1,0)</f>
        <v>0</v>
      </c>
    </row>
    <row r="5569" spans="1:23"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s="1">
        <v>103</v>
      </c>
      <c r="T5569" s="1">
        <v>5166.2</v>
      </c>
      <c r="U5569" t="s">
        <v>24</v>
      </c>
      <c r="V5569" t="str">
        <f>IF(ctable[[#This Row],[tenure]]&lt;=12, "Short",IF(ctable[[#This Row],[tenure]]&lt;=36,"Medium","Long"))</f>
        <v>Long</v>
      </c>
      <c r="W5569">
        <f>IF(ctable[[#This Row],[Churn]]="Yes",1,0)</f>
        <v>0</v>
      </c>
    </row>
    <row r="5570" spans="1:23"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s="1">
        <v>95.1</v>
      </c>
      <c r="T5570" s="1">
        <v>4060.55</v>
      </c>
      <c r="U5570" t="s">
        <v>24</v>
      </c>
      <c r="V5570" t="str">
        <f>IF(ctable[[#This Row],[tenure]]&lt;=12, "Short",IF(ctable[[#This Row],[tenure]]&lt;=36,"Medium","Long"))</f>
        <v>Long</v>
      </c>
      <c r="W5570">
        <f>IF(ctable[[#This Row],[Churn]]="Yes",1,0)</f>
        <v>0</v>
      </c>
    </row>
    <row r="5571" spans="1:23"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s="1">
        <v>83.9</v>
      </c>
      <c r="T5571" s="1">
        <v>267.39999999999998</v>
      </c>
      <c r="U5571" t="s">
        <v>23</v>
      </c>
      <c r="V5571" t="str">
        <f>IF(ctable[[#This Row],[tenure]]&lt;=12, "Short",IF(ctable[[#This Row],[tenure]]&lt;=36,"Medium","Long"))</f>
        <v>Short</v>
      </c>
      <c r="W5571">
        <f>IF(ctable[[#This Row],[Churn]]="Yes",1,0)</f>
        <v>1</v>
      </c>
    </row>
    <row r="5572" spans="1:23"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s="1">
        <v>95.15</v>
      </c>
      <c r="T5572" s="1">
        <v>3532.85</v>
      </c>
      <c r="U5572" t="s">
        <v>24</v>
      </c>
      <c r="V5572" t="str">
        <f>IF(ctable[[#This Row],[tenure]]&lt;=12, "Short",IF(ctable[[#This Row],[tenure]]&lt;=36,"Medium","Long"))</f>
        <v>Long</v>
      </c>
      <c r="W5572">
        <f>IF(ctable[[#This Row],[Churn]]="Yes",1,0)</f>
        <v>0</v>
      </c>
    </row>
    <row r="5573" spans="1:23"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s="1">
        <v>79.8</v>
      </c>
      <c r="T5573" s="1">
        <v>4914.8</v>
      </c>
      <c r="U5573" t="s">
        <v>24</v>
      </c>
      <c r="V5573" t="str">
        <f>IF(ctable[[#This Row],[tenure]]&lt;=12, "Short",IF(ctable[[#This Row],[tenure]]&lt;=36,"Medium","Long"))</f>
        <v>Long</v>
      </c>
      <c r="W5573">
        <f>IF(ctable[[#This Row],[Churn]]="Yes",1,0)</f>
        <v>0</v>
      </c>
    </row>
    <row r="5574" spans="1:23"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s="1">
        <v>74.8</v>
      </c>
      <c r="T5574" s="1">
        <v>5315.8</v>
      </c>
      <c r="U5574" t="s">
        <v>24</v>
      </c>
      <c r="V5574" t="str">
        <f>IF(ctable[[#This Row],[tenure]]&lt;=12, "Short",IF(ctable[[#This Row],[tenure]]&lt;=36,"Medium","Long"))</f>
        <v>Long</v>
      </c>
      <c r="W5574">
        <f>IF(ctable[[#This Row],[Churn]]="Yes",1,0)</f>
        <v>0</v>
      </c>
    </row>
    <row r="5575" spans="1:23"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s="1">
        <v>69.849999999999994</v>
      </c>
      <c r="T5575" s="1">
        <v>69.849999999999994</v>
      </c>
      <c r="U5575" t="s">
        <v>23</v>
      </c>
      <c r="V5575" t="str">
        <f>IF(ctable[[#This Row],[tenure]]&lt;=12, "Short",IF(ctable[[#This Row],[tenure]]&lt;=36,"Medium","Long"))</f>
        <v>Short</v>
      </c>
      <c r="W5575">
        <f>IF(ctable[[#This Row],[Churn]]="Yes",1,0)</f>
        <v>1</v>
      </c>
    </row>
    <row r="5576" spans="1:23"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s="1">
        <v>20.45</v>
      </c>
      <c r="T5576" s="1">
        <v>775.6</v>
      </c>
      <c r="U5576" t="s">
        <v>24</v>
      </c>
      <c r="V5576" t="str">
        <f>IF(ctable[[#This Row],[tenure]]&lt;=12, "Short",IF(ctable[[#This Row],[tenure]]&lt;=36,"Medium","Long"))</f>
        <v>Long</v>
      </c>
      <c r="W5576">
        <f>IF(ctable[[#This Row],[Churn]]="Yes",1,0)</f>
        <v>0</v>
      </c>
    </row>
    <row r="5577" spans="1:23"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s="1">
        <v>78.349999999999994</v>
      </c>
      <c r="T5577" s="1">
        <v>5445.95</v>
      </c>
      <c r="U5577" t="s">
        <v>24</v>
      </c>
      <c r="V5577" t="str">
        <f>IF(ctable[[#This Row],[tenure]]&lt;=12, "Short",IF(ctable[[#This Row],[tenure]]&lt;=36,"Medium","Long"))</f>
        <v>Long</v>
      </c>
      <c r="W5577">
        <f>IF(ctable[[#This Row],[Churn]]="Yes",1,0)</f>
        <v>0</v>
      </c>
    </row>
    <row r="5578" spans="1:23"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s="1">
        <v>53.55</v>
      </c>
      <c r="T5578" s="1">
        <v>53.55</v>
      </c>
      <c r="U5578" t="s">
        <v>23</v>
      </c>
      <c r="V5578" t="str">
        <f>IF(ctable[[#This Row],[tenure]]&lt;=12, "Short",IF(ctable[[#This Row],[tenure]]&lt;=36,"Medium","Long"))</f>
        <v>Short</v>
      </c>
      <c r="W5578">
        <f>IF(ctable[[#This Row],[Churn]]="Yes",1,0)</f>
        <v>1</v>
      </c>
    </row>
    <row r="5579" spans="1:23"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s="1">
        <v>19.100000000000001</v>
      </c>
      <c r="T5579" s="1">
        <v>1007.8</v>
      </c>
      <c r="U5579" t="s">
        <v>24</v>
      </c>
      <c r="V5579" t="str">
        <f>IF(ctable[[#This Row],[tenure]]&lt;=12, "Short",IF(ctable[[#This Row],[tenure]]&lt;=36,"Medium","Long"))</f>
        <v>Long</v>
      </c>
      <c r="W5579">
        <f>IF(ctable[[#This Row],[Churn]]="Yes",1,0)</f>
        <v>0</v>
      </c>
    </row>
    <row r="5580" spans="1:23"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s="1">
        <v>20</v>
      </c>
      <c r="T5580" s="1">
        <v>833.55</v>
      </c>
      <c r="U5580" t="s">
        <v>24</v>
      </c>
      <c r="V5580" t="str">
        <f>IF(ctable[[#This Row],[tenure]]&lt;=12, "Short",IF(ctable[[#This Row],[tenure]]&lt;=36,"Medium","Long"))</f>
        <v>Long</v>
      </c>
      <c r="W5580">
        <f>IF(ctable[[#This Row],[Churn]]="Yes",1,0)</f>
        <v>0</v>
      </c>
    </row>
    <row r="5581" spans="1:23"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s="1">
        <v>93.9</v>
      </c>
      <c r="T5581" s="1">
        <v>6579.05</v>
      </c>
      <c r="U5581" t="s">
        <v>23</v>
      </c>
      <c r="V5581" t="str">
        <f>IF(ctable[[#This Row],[tenure]]&lt;=12, "Short",IF(ctable[[#This Row],[tenure]]&lt;=36,"Medium","Long"))</f>
        <v>Long</v>
      </c>
      <c r="W5581">
        <f>IF(ctable[[#This Row],[Churn]]="Yes",1,0)</f>
        <v>1</v>
      </c>
    </row>
    <row r="5582" spans="1:23"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s="1">
        <v>19.95</v>
      </c>
      <c r="T5582" s="1">
        <v>1004.5</v>
      </c>
      <c r="U5582" t="s">
        <v>24</v>
      </c>
      <c r="V5582" t="str">
        <f>IF(ctable[[#This Row],[tenure]]&lt;=12, "Short",IF(ctable[[#This Row],[tenure]]&lt;=36,"Medium","Long"))</f>
        <v>Long</v>
      </c>
      <c r="W5582">
        <f>IF(ctable[[#This Row],[Churn]]="Yes",1,0)</f>
        <v>0</v>
      </c>
    </row>
    <row r="5583" spans="1:23"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s="1">
        <v>113.15</v>
      </c>
      <c r="T5583" s="1">
        <v>7856</v>
      </c>
      <c r="U5583" t="s">
        <v>23</v>
      </c>
      <c r="V5583" t="str">
        <f>IF(ctable[[#This Row],[tenure]]&lt;=12, "Short",IF(ctable[[#This Row],[tenure]]&lt;=36,"Medium","Long"))</f>
        <v>Long</v>
      </c>
      <c r="W5583">
        <f>IF(ctable[[#This Row],[Churn]]="Yes",1,0)</f>
        <v>1</v>
      </c>
    </row>
    <row r="5584" spans="1:23"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s="1">
        <v>24</v>
      </c>
      <c r="T5584" s="1">
        <v>1183.05</v>
      </c>
      <c r="U5584" t="s">
        <v>24</v>
      </c>
      <c r="V5584" t="str">
        <f>IF(ctable[[#This Row],[tenure]]&lt;=12, "Short",IF(ctable[[#This Row],[tenure]]&lt;=36,"Medium","Long"))</f>
        <v>Long</v>
      </c>
      <c r="W5584">
        <f>IF(ctable[[#This Row],[Churn]]="Yes",1,0)</f>
        <v>0</v>
      </c>
    </row>
    <row r="5585" spans="1:23"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s="1">
        <v>84.95</v>
      </c>
      <c r="T5585" s="1">
        <v>2169.75</v>
      </c>
      <c r="U5585" t="s">
        <v>23</v>
      </c>
      <c r="V5585" t="str">
        <f>IF(ctable[[#This Row],[tenure]]&lt;=12, "Short",IF(ctable[[#This Row],[tenure]]&lt;=36,"Medium","Long"))</f>
        <v>Medium</v>
      </c>
      <c r="W5585">
        <f>IF(ctable[[#This Row],[Churn]]="Yes",1,0)</f>
        <v>1</v>
      </c>
    </row>
    <row r="5586" spans="1:23"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s="1">
        <v>80.5</v>
      </c>
      <c r="T5586" s="1">
        <v>896.9</v>
      </c>
      <c r="U5586" t="s">
        <v>23</v>
      </c>
      <c r="V5586" t="str">
        <f>IF(ctable[[#This Row],[tenure]]&lt;=12, "Short",IF(ctable[[#This Row],[tenure]]&lt;=36,"Medium","Long"))</f>
        <v>Short</v>
      </c>
      <c r="W5586">
        <f>IF(ctable[[#This Row],[Churn]]="Yes",1,0)</f>
        <v>1</v>
      </c>
    </row>
    <row r="5587" spans="1:23"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s="1">
        <v>19.3</v>
      </c>
      <c r="T5587" s="1">
        <v>19.3</v>
      </c>
      <c r="U5587" t="s">
        <v>23</v>
      </c>
      <c r="V5587" t="str">
        <f>IF(ctable[[#This Row],[tenure]]&lt;=12, "Short",IF(ctable[[#This Row],[tenure]]&lt;=36,"Medium","Long"))</f>
        <v>Short</v>
      </c>
      <c r="W5587">
        <f>IF(ctable[[#This Row],[Churn]]="Yes",1,0)</f>
        <v>1</v>
      </c>
    </row>
    <row r="5588" spans="1:23"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s="1">
        <v>19.149999999999999</v>
      </c>
      <c r="T5588" s="1">
        <v>501.35</v>
      </c>
      <c r="U5588" t="s">
        <v>24</v>
      </c>
      <c r="V5588" t="str">
        <f>IF(ctable[[#This Row],[tenure]]&lt;=12, "Short",IF(ctable[[#This Row],[tenure]]&lt;=36,"Medium","Long"))</f>
        <v>Medium</v>
      </c>
      <c r="W5588">
        <f>IF(ctable[[#This Row],[Churn]]="Yes",1,0)</f>
        <v>0</v>
      </c>
    </row>
    <row r="5589" spans="1:23"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s="1">
        <v>91.3</v>
      </c>
      <c r="T5589" s="1">
        <v>4126.3500000000004</v>
      </c>
      <c r="U5589" t="s">
        <v>24</v>
      </c>
      <c r="V5589" t="str">
        <f>IF(ctable[[#This Row],[tenure]]&lt;=12, "Short",IF(ctable[[#This Row],[tenure]]&lt;=36,"Medium","Long"))</f>
        <v>Long</v>
      </c>
      <c r="W5589">
        <f>IF(ctable[[#This Row],[Churn]]="Yes",1,0)</f>
        <v>0</v>
      </c>
    </row>
    <row r="5590" spans="1:23"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s="1">
        <v>49.65</v>
      </c>
      <c r="T5590" s="1">
        <v>49.65</v>
      </c>
      <c r="U5590" t="s">
        <v>23</v>
      </c>
      <c r="V5590" t="str">
        <f>IF(ctable[[#This Row],[tenure]]&lt;=12, "Short",IF(ctable[[#This Row],[tenure]]&lt;=36,"Medium","Long"))</f>
        <v>Short</v>
      </c>
      <c r="W5590">
        <f>IF(ctable[[#This Row],[Churn]]="Yes",1,0)</f>
        <v>1</v>
      </c>
    </row>
    <row r="5591" spans="1:23"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s="1">
        <v>54.35</v>
      </c>
      <c r="T5591" s="1">
        <v>2460.15</v>
      </c>
      <c r="U5591" t="s">
        <v>23</v>
      </c>
      <c r="V5591" t="str">
        <f>IF(ctable[[#This Row],[tenure]]&lt;=12, "Short",IF(ctable[[#This Row],[tenure]]&lt;=36,"Medium","Long"))</f>
        <v>Long</v>
      </c>
      <c r="W5591">
        <f>IF(ctable[[#This Row],[Churn]]="Yes",1,0)</f>
        <v>1</v>
      </c>
    </row>
    <row r="5592" spans="1:23"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s="1">
        <v>19.149999999999999</v>
      </c>
      <c r="T5592" s="1">
        <v>477.6</v>
      </c>
      <c r="U5592" t="s">
        <v>24</v>
      </c>
      <c r="V5592" t="str">
        <f>IF(ctable[[#This Row],[tenure]]&lt;=12, "Short",IF(ctable[[#This Row],[tenure]]&lt;=36,"Medium","Long"))</f>
        <v>Medium</v>
      </c>
      <c r="W5592">
        <f>IF(ctable[[#This Row],[Churn]]="Yes",1,0)</f>
        <v>0</v>
      </c>
    </row>
    <row r="5593" spans="1:23"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s="1">
        <v>88.45</v>
      </c>
      <c r="T5593" s="1">
        <v>370.65</v>
      </c>
      <c r="U5593" t="s">
        <v>23</v>
      </c>
      <c r="V5593" t="str">
        <f>IF(ctable[[#This Row],[tenure]]&lt;=12, "Short",IF(ctable[[#This Row],[tenure]]&lt;=36,"Medium","Long"))</f>
        <v>Short</v>
      </c>
      <c r="W5593">
        <f>IF(ctable[[#This Row],[Churn]]="Yes",1,0)</f>
        <v>1</v>
      </c>
    </row>
    <row r="5594" spans="1:23"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s="1">
        <v>19.75</v>
      </c>
      <c r="T5594" s="1">
        <v>265.75</v>
      </c>
      <c r="U5594" t="s">
        <v>24</v>
      </c>
      <c r="V5594" t="str">
        <f>IF(ctable[[#This Row],[tenure]]&lt;=12, "Short",IF(ctable[[#This Row],[tenure]]&lt;=36,"Medium","Long"))</f>
        <v>Medium</v>
      </c>
      <c r="W5594">
        <f>IF(ctable[[#This Row],[Churn]]="Yes",1,0)</f>
        <v>0</v>
      </c>
    </row>
    <row r="5595" spans="1:23"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s="1">
        <v>75.5</v>
      </c>
      <c r="T5595" s="1">
        <v>2424.4499999999998</v>
      </c>
      <c r="U5595" t="s">
        <v>24</v>
      </c>
      <c r="V5595" t="str">
        <f>IF(ctable[[#This Row],[tenure]]&lt;=12, "Short",IF(ctable[[#This Row],[tenure]]&lt;=36,"Medium","Long"))</f>
        <v>Medium</v>
      </c>
      <c r="W5595">
        <f>IF(ctable[[#This Row],[Churn]]="Yes",1,0)</f>
        <v>0</v>
      </c>
    </row>
    <row r="5596" spans="1:23"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s="1">
        <v>83.75</v>
      </c>
      <c r="T5596" s="1">
        <v>1849.95</v>
      </c>
      <c r="U5596" t="s">
        <v>24</v>
      </c>
      <c r="V5596" t="str">
        <f>IF(ctable[[#This Row],[tenure]]&lt;=12, "Short",IF(ctable[[#This Row],[tenure]]&lt;=36,"Medium","Long"))</f>
        <v>Medium</v>
      </c>
      <c r="W5596">
        <f>IF(ctable[[#This Row],[Churn]]="Yes",1,0)</f>
        <v>0</v>
      </c>
    </row>
    <row r="5597" spans="1:23"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s="1">
        <v>19.399999999999999</v>
      </c>
      <c r="T5597" s="1">
        <v>61.05</v>
      </c>
      <c r="U5597" t="s">
        <v>24</v>
      </c>
      <c r="V5597" t="str">
        <f>IF(ctable[[#This Row],[tenure]]&lt;=12, "Short",IF(ctable[[#This Row],[tenure]]&lt;=36,"Medium","Long"))</f>
        <v>Short</v>
      </c>
      <c r="W5597">
        <f>IF(ctable[[#This Row],[Churn]]="Yes",1,0)</f>
        <v>0</v>
      </c>
    </row>
    <row r="5598" spans="1:23"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s="1">
        <v>26.5</v>
      </c>
      <c r="T5598" s="1">
        <v>1698.55</v>
      </c>
      <c r="U5598" t="s">
        <v>24</v>
      </c>
      <c r="V5598" t="str">
        <f>IF(ctable[[#This Row],[tenure]]&lt;=12, "Short",IF(ctable[[#This Row],[tenure]]&lt;=36,"Medium","Long"))</f>
        <v>Long</v>
      </c>
      <c r="W5598">
        <f>IF(ctable[[#This Row],[Churn]]="Yes",1,0)</f>
        <v>0</v>
      </c>
    </row>
    <row r="5599" spans="1:23"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s="1">
        <v>90.5</v>
      </c>
      <c r="T5599" s="1">
        <v>1910.6</v>
      </c>
      <c r="U5599" t="s">
        <v>23</v>
      </c>
      <c r="V5599" t="str">
        <f>IF(ctable[[#This Row],[tenure]]&lt;=12, "Short",IF(ctable[[#This Row],[tenure]]&lt;=36,"Medium","Long"))</f>
        <v>Medium</v>
      </c>
      <c r="W5599">
        <f>IF(ctable[[#This Row],[Churn]]="Yes",1,0)</f>
        <v>1</v>
      </c>
    </row>
    <row r="5600" spans="1:23"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s="1">
        <v>19.149999999999999</v>
      </c>
      <c r="T5600" s="1">
        <v>998.1</v>
      </c>
      <c r="U5600" t="s">
        <v>24</v>
      </c>
      <c r="V5600" t="str">
        <f>IF(ctable[[#This Row],[tenure]]&lt;=12, "Short",IF(ctable[[#This Row],[tenure]]&lt;=36,"Medium","Long"))</f>
        <v>Long</v>
      </c>
      <c r="W5600">
        <f>IF(ctable[[#This Row],[Churn]]="Yes",1,0)</f>
        <v>0</v>
      </c>
    </row>
    <row r="5601" spans="1:23"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s="1">
        <v>94.85</v>
      </c>
      <c r="T5601" s="1">
        <v>890.6</v>
      </c>
      <c r="U5601" t="s">
        <v>23</v>
      </c>
      <c r="V5601" t="str">
        <f>IF(ctable[[#This Row],[tenure]]&lt;=12, "Short",IF(ctable[[#This Row],[tenure]]&lt;=36,"Medium","Long"))</f>
        <v>Short</v>
      </c>
      <c r="W5601">
        <f>IF(ctable[[#This Row],[Churn]]="Yes",1,0)</f>
        <v>1</v>
      </c>
    </row>
    <row r="5602" spans="1:23"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s="1">
        <v>69.95</v>
      </c>
      <c r="T5602" s="1">
        <v>529.5</v>
      </c>
      <c r="U5602" t="s">
        <v>23</v>
      </c>
      <c r="V5602" t="str">
        <f>IF(ctable[[#This Row],[tenure]]&lt;=12, "Short",IF(ctable[[#This Row],[tenure]]&lt;=36,"Medium","Long"))</f>
        <v>Short</v>
      </c>
      <c r="W5602">
        <f>IF(ctable[[#This Row],[Churn]]="Yes",1,0)</f>
        <v>1</v>
      </c>
    </row>
    <row r="5603" spans="1:23"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s="1">
        <v>40.9</v>
      </c>
      <c r="T5603" s="1">
        <v>1383.6</v>
      </c>
      <c r="U5603" t="s">
        <v>24</v>
      </c>
      <c r="V5603" t="str">
        <f>IF(ctable[[#This Row],[tenure]]&lt;=12, "Short",IF(ctable[[#This Row],[tenure]]&lt;=36,"Medium","Long"))</f>
        <v>Medium</v>
      </c>
      <c r="W5603">
        <f>IF(ctable[[#This Row],[Churn]]="Yes",1,0)</f>
        <v>0</v>
      </c>
    </row>
    <row r="5604" spans="1:23"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s="1">
        <v>80.25</v>
      </c>
      <c r="T5604" s="1">
        <v>493.4</v>
      </c>
      <c r="U5604" t="s">
        <v>24</v>
      </c>
      <c r="V5604" t="str">
        <f>IF(ctable[[#This Row],[tenure]]&lt;=12, "Short",IF(ctable[[#This Row],[tenure]]&lt;=36,"Medium","Long"))</f>
        <v>Short</v>
      </c>
      <c r="W5604">
        <f>IF(ctable[[#This Row],[Churn]]="Yes",1,0)</f>
        <v>0</v>
      </c>
    </row>
    <row r="5605" spans="1:23"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s="1">
        <v>48.6</v>
      </c>
      <c r="T5605" s="1">
        <v>48.6</v>
      </c>
      <c r="U5605" t="s">
        <v>23</v>
      </c>
      <c r="V5605" t="str">
        <f>IF(ctable[[#This Row],[tenure]]&lt;=12, "Short",IF(ctable[[#This Row],[tenure]]&lt;=36,"Medium","Long"))</f>
        <v>Short</v>
      </c>
      <c r="W5605">
        <f>IF(ctable[[#This Row],[Churn]]="Yes",1,0)</f>
        <v>1</v>
      </c>
    </row>
    <row r="5606" spans="1:23"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s="1">
        <v>70.8</v>
      </c>
      <c r="T5606" s="1">
        <v>1207</v>
      </c>
      <c r="U5606" t="s">
        <v>24</v>
      </c>
      <c r="V5606" t="str">
        <f>IF(ctable[[#This Row],[tenure]]&lt;=12, "Short",IF(ctable[[#This Row],[tenure]]&lt;=36,"Medium","Long"))</f>
        <v>Medium</v>
      </c>
      <c r="W5606">
        <f>IF(ctable[[#This Row],[Churn]]="Yes",1,0)</f>
        <v>0</v>
      </c>
    </row>
    <row r="5607" spans="1:23"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s="1">
        <v>60.2</v>
      </c>
      <c r="T5607" s="1">
        <v>563.5</v>
      </c>
      <c r="U5607" t="s">
        <v>24</v>
      </c>
      <c r="V5607" t="str">
        <f>IF(ctable[[#This Row],[tenure]]&lt;=12, "Short",IF(ctable[[#This Row],[tenure]]&lt;=36,"Medium","Long"))</f>
        <v>Short</v>
      </c>
      <c r="W5607">
        <f>IF(ctable[[#This Row],[Churn]]="Yes",1,0)</f>
        <v>0</v>
      </c>
    </row>
    <row r="5608" spans="1:23"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s="1">
        <v>55.2</v>
      </c>
      <c r="T5608" s="1">
        <v>864.55</v>
      </c>
      <c r="U5608" t="s">
        <v>24</v>
      </c>
      <c r="V5608" t="str">
        <f>IF(ctable[[#This Row],[tenure]]&lt;=12, "Short",IF(ctable[[#This Row],[tenure]]&lt;=36,"Medium","Long"))</f>
        <v>Medium</v>
      </c>
      <c r="W5608">
        <f>IF(ctable[[#This Row],[Churn]]="Yes",1,0)</f>
        <v>0</v>
      </c>
    </row>
    <row r="5609" spans="1:23"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s="1">
        <v>55.8</v>
      </c>
      <c r="T5609" s="1">
        <v>2109.35</v>
      </c>
      <c r="U5609" t="s">
        <v>23</v>
      </c>
      <c r="V5609" t="str">
        <f>IF(ctable[[#This Row],[tenure]]&lt;=12, "Short",IF(ctable[[#This Row],[tenure]]&lt;=36,"Medium","Long"))</f>
        <v>Long</v>
      </c>
      <c r="W5609">
        <f>IF(ctable[[#This Row],[Churn]]="Yes",1,0)</f>
        <v>1</v>
      </c>
    </row>
    <row r="5610" spans="1:23"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s="1">
        <v>54.15</v>
      </c>
      <c r="T5610" s="1">
        <v>701.05</v>
      </c>
      <c r="U5610" t="s">
        <v>24</v>
      </c>
      <c r="V5610" t="str">
        <f>IF(ctable[[#This Row],[tenure]]&lt;=12, "Short",IF(ctable[[#This Row],[tenure]]&lt;=36,"Medium","Long"))</f>
        <v>Medium</v>
      </c>
      <c r="W5610">
        <f>IF(ctable[[#This Row],[Churn]]="Yes",1,0)</f>
        <v>0</v>
      </c>
    </row>
    <row r="5611" spans="1:23"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s="1">
        <v>80.150000000000006</v>
      </c>
      <c r="T5611" s="1">
        <v>2265.25</v>
      </c>
      <c r="U5611" t="s">
        <v>23</v>
      </c>
      <c r="V5611" t="str">
        <f>IF(ctable[[#This Row],[tenure]]&lt;=12, "Short",IF(ctable[[#This Row],[tenure]]&lt;=36,"Medium","Long"))</f>
        <v>Medium</v>
      </c>
      <c r="W5611">
        <f>IF(ctable[[#This Row],[Churn]]="Yes",1,0)</f>
        <v>1</v>
      </c>
    </row>
    <row r="5612" spans="1:23"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s="1">
        <v>75.5</v>
      </c>
      <c r="T5612" s="1">
        <v>220.6</v>
      </c>
      <c r="U5612" t="s">
        <v>23</v>
      </c>
      <c r="V5612" t="str">
        <f>IF(ctable[[#This Row],[tenure]]&lt;=12, "Short",IF(ctable[[#This Row],[tenure]]&lt;=36,"Medium","Long"))</f>
        <v>Short</v>
      </c>
      <c r="W5612">
        <f>IF(ctable[[#This Row],[Churn]]="Yes",1,0)</f>
        <v>1</v>
      </c>
    </row>
    <row r="5613" spans="1:23"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s="1">
        <v>100.4</v>
      </c>
      <c r="T5613" s="1">
        <v>5749.8</v>
      </c>
      <c r="U5613" t="s">
        <v>24</v>
      </c>
      <c r="V5613" t="str">
        <f>IF(ctable[[#This Row],[tenure]]&lt;=12, "Short",IF(ctable[[#This Row],[tenure]]&lt;=36,"Medium","Long"))</f>
        <v>Long</v>
      </c>
      <c r="W5613">
        <f>IF(ctable[[#This Row],[Churn]]="Yes",1,0)</f>
        <v>0</v>
      </c>
    </row>
    <row r="5614" spans="1:23"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s="1">
        <v>62.55</v>
      </c>
      <c r="T5614" s="1">
        <v>2796.45</v>
      </c>
      <c r="U5614" t="s">
        <v>24</v>
      </c>
      <c r="V5614" t="str">
        <f>IF(ctable[[#This Row],[tenure]]&lt;=12, "Short",IF(ctable[[#This Row],[tenure]]&lt;=36,"Medium","Long"))</f>
        <v>Long</v>
      </c>
      <c r="W5614">
        <f>IF(ctable[[#This Row],[Churn]]="Yes",1,0)</f>
        <v>0</v>
      </c>
    </row>
    <row r="5615" spans="1:23"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s="1">
        <v>70.45</v>
      </c>
      <c r="T5615" s="1">
        <v>5165.7</v>
      </c>
      <c r="U5615" t="s">
        <v>24</v>
      </c>
      <c r="V5615" t="str">
        <f>IF(ctable[[#This Row],[tenure]]&lt;=12, "Short",IF(ctable[[#This Row],[tenure]]&lt;=36,"Medium","Long"))</f>
        <v>Long</v>
      </c>
      <c r="W5615">
        <f>IF(ctable[[#This Row],[Churn]]="Yes",1,0)</f>
        <v>0</v>
      </c>
    </row>
    <row r="5616" spans="1:23"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s="1">
        <v>85.5</v>
      </c>
      <c r="T5616" s="1">
        <v>5696.6</v>
      </c>
      <c r="U5616" t="s">
        <v>24</v>
      </c>
      <c r="V5616" t="str">
        <f>IF(ctable[[#This Row],[tenure]]&lt;=12, "Short",IF(ctable[[#This Row],[tenure]]&lt;=36,"Medium","Long"))</f>
        <v>Long</v>
      </c>
      <c r="W5616">
        <f>IF(ctable[[#This Row],[Churn]]="Yes",1,0)</f>
        <v>0</v>
      </c>
    </row>
    <row r="5617" spans="1:23"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s="1">
        <v>20.2</v>
      </c>
      <c r="T5617" s="1">
        <v>20.2</v>
      </c>
      <c r="U5617" t="s">
        <v>23</v>
      </c>
      <c r="V5617" t="str">
        <f>IF(ctable[[#This Row],[tenure]]&lt;=12, "Short",IF(ctable[[#This Row],[tenure]]&lt;=36,"Medium","Long"))</f>
        <v>Short</v>
      </c>
      <c r="W5617">
        <f>IF(ctable[[#This Row],[Churn]]="Yes",1,0)</f>
        <v>1</v>
      </c>
    </row>
    <row r="5618" spans="1:23"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s="1">
        <v>54.5</v>
      </c>
      <c r="T5618" s="1">
        <v>2076.0500000000002</v>
      </c>
      <c r="U5618" t="s">
        <v>24</v>
      </c>
      <c r="V5618" t="str">
        <f>IF(ctable[[#This Row],[tenure]]&lt;=12, "Short",IF(ctable[[#This Row],[tenure]]&lt;=36,"Medium","Long"))</f>
        <v>Long</v>
      </c>
      <c r="W5618">
        <f>IF(ctable[[#This Row],[Churn]]="Yes",1,0)</f>
        <v>0</v>
      </c>
    </row>
    <row r="5619" spans="1:23"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s="1">
        <v>20.75</v>
      </c>
      <c r="T5619" s="1">
        <v>44.2</v>
      </c>
      <c r="U5619" t="s">
        <v>24</v>
      </c>
      <c r="V5619" t="str">
        <f>IF(ctable[[#This Row],[tenure]]&lt;=12, "Short",IF(ctable[[#This Row],[tenure]]&lt;=36,"Medium","Long"))</f>
        <v>Short</v>
      </c>
      <c r="W5619">
        <f>IF(ctable[[#This Row],[Churn]]="Yes",1,0)</f>
        <v>0</v>
      </c>
    </row>
    <row r="5620" spans="1:23"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s="1">
        <v>20.350000000000001</v>
      </c>
      <c r="T5620" s="1">
        <v>215.25</v>
      </c>
      <c r="U5620" t="s">
        <v>24</v>
      </c>
      <c r="V5620" t="str">
        <f>IF(ctable[[#This Row],[tenure]]&lt;=12, "Short",IF(ctable[[#This Row],[tenure]]&lt;=36,"Medium","Long"))</f>
        <v>Short</v>
      </c>
      <c r="W5620">
        <f>IF(ctable[[#This Row],[Churn]]="Yes",1,0)</f>
        <v>0</v>
      </c>
    </row>
    <row r="5621" spans="1:23"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s="1">
        <v>91</v>
      </c>
      <c r="T5621" s="1">
        <v>1859.5</v>
      </c>
      <c r="U5621" t="s">
        <v>24</v>
      </c>
      <c r="V5621" t="str">
        <f>IF(ctable[[#This Row],[tenure]]&lt;=12, "Short",IF(ctable[[#This Row],[tenure]]&lt;=36,"Medium","Long"))</f>
        <v>Medium</v>
      </c>
      <c r="W5621">
        <f>IF(ctable[[#This Row],[Churn]]="Yes",1,0)</f>
        <v>0</v>
      </c>
    </row>
    <row r="5622" spans="1:23"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s="1">
        <v>104.8</v>
      </c>
      <c r="T5622" s="1">
        <v>7470.1</v>
      </c>
      <c r="U5622" t="s">
        <v>24</v>
      </c>
      <c r="V5622" t="str">
        <f>IF(ctable[[#This Row],[tenure]]&lt;=12, "Short",IF(ctable[[#This Row],[tenure]]&lt;=36,"Medium","Long"))</f>
        <v>Long</v>
      </c>
      <c r="W5622">
        <f>IF(ctable[[#This Row],[Churn]]="Yes",1,0)</f>
        <v>0</v>
      </c>
    </row>
    <row r="5623" spans="1:23"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s="1">
        <v>74.75</v>
      </c>
      <c r="T5623" s="1">
        <v>229.5</v>
      </c>
      <c r="U5623" t="s">
        <v>23</v>
      </c>
      <c r="V5623" t="str">
        <f>IF(ctable[[#This Row],[tenure]]&lt;=12, "Short",IF(ctable[[#This Row],[tenure]]&lt;=36,"Medium","Long"))</f>
        <v>Short</v>
      </c>
      <c r="W5623">
        <f>IF(ctable[[#This Row],[Churn]]="Yes",1,0)</f>
        <v>1</v>
      </c>
    </row>
    <row r="5624" spans="1:23"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s="1">
        <v>104.05</v>
      </c>
      <c r="T5624" s="1">
        <v>2470.1</v>
      </c>
      <c r="U5624" t="s">
        <v>23</v>
      </c>
      <c r="V5624" t="str">
        <f>IF(ctable[[#This Row],[tenure]]&lt;=12, "Short",IF(ctable[[#This Row],[tenure]]&lt;=36,"Medium","Long"))</f>
        <v>Medium</v>
      </c>
      <c r="W5624">
        <f>IF(ctable[[#This Row],[Churn]]="Yes",1,0)</f>
        <v>1</v>
      </c>
    </row>
    <row r="5625" spans="1:23"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s="1">
        <v>51.1</v>
      </c>
      <c r="T5625" s="1">
        <v>2092.9</v>
      </c>
      <c r="U5625" t="s">
        <v>24</v>
      </c>
      <c r="V5625" t="str">
        <f>IF(ctable[[#This Row],[tenure]]&lt;=12, "Short",IF(ctable[[#This Row],[tenure]]&lt;=36,"Medium","Long"))</f>
        <v>Long</v>
      </c>
      <c r="W5625">
        <f>IF(ctable[[#This Row],[Churn]]="Yes",1,0)</f>
        <v>0</v>
      </c>
    </row>
    <row r="5626" spans="1:23"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s="1">
        <v>89.8</v>
      </c>
      <c r="T5626" s="1">
        <v>5629.55</v>
      </c>
      <c r="U5626" t="s">
        <v>24</v>
      </c>
      <c r="V5626" t="str">
        <f>IF(ctable[[#This Row],[tenure]]&lt;=12, "Short",IF(ctable[[#This Row],[tenure]]&lt;=36,"Medium","Long"))</f>
        <v>Long</v>
      </c>
      <c r="W5626">
        <f>IF(ctable[[#This Row],[Churn]]="Yes",1,0)</f>
        <v>0</v>
      </c>
    </row>
    <row r="5627" spans="1:23"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s="1">
        <v>20.55</v>
      </c>
      <c r="T5627" s="1">
        <v>469.85</v>
      </c>
      <c r="U5627" t="s">
        <v>24</v>
      </c>
      <c r="V5627" t="str">
        <f>IF(ctable[[#This Row],[tenure]]&lt;=12, "Short",IF(ctable[[#This Row],[tenure]]&lt;=36,"Medium","Long"))</f>
        <v>Medium</v>
      </c>
      <c r="W5627">
        <f>IF(ctable[[#This Row],[Churn]]="Yes",1,0)</f>
        <v>0</v>
      </c>
    </row>
    <row r="5628" spans="1:23"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s="1">
        <v>64.05</v>
      </c>
      <c r="T5628" s="1">
        <v>733.95</v>
      </c>
      <c r="U5628" t="s">
        <v>24</v>
      </c>
      <c r="V5628" t="str">
        <f>IF(ctable[[#This Row],[tenure]]&lt;=12, "Short",IF(ctable[[#This Row],[tenure]]&lt;=36,"Medium","Long"))</f>
        <v>Short</v>
      </c>
      <c r="W5628">
        <f>IF(ctable[[#This Row],[Churn]]="Yes",1,0)</f>
        <v>0</v>
      </c>
    </row>
    <row r="5629" spans="1:23"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s="1">
        <v>74.849999999999994</v>
      </c>
      <c r="T5629" s="1">
        <v>485.25</v>
      </c>
      <c r="U5629" t="s">
        <v>24</v>
      </c>
      <c r="V5629" t="str">
        <f>IF(ctable[[#This Row],[tenure]]&lt;=12, "Short",IF(ctable[[#This Row],[tenure]]&lt;=36,"Medium","Long"))</f>
        <v>Short</v>
      </c>
      <c r="W5629">
        <f>IF(ctable[[#This Row],[Churn]]="Yes",1,0)</f>
        <v>0</v>
      </c>
    </row>
    <row r="5630" spans="1:23"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s="1">
        <v>96.65</v>
      </c>
      <c r="T5630" s="1">
        <v>1244.5</v>
      </c>
      <c r="U5630" t="s">
        <v>23</v>
      </c>
      <c r="V5630" t="str">
        <f>IF(ctable[[#This Row],[tenure]]&lt;=12, "Short",IF(ctable[[#This Row],[tenure]]&lt;=36,"Medium","Long"))</f>
        <v>Medium</v>
      </c>
      <c r="W5630">
        <f>IF(ctable[[#This Row],[Churn]]="Yes",1,0)</f>
        <v>1</v>
      </c>
    </row>
    <row r="5631" spans="1:23"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s="1">
        <v>20.05</v>
      </c>
      <c r="T5631" s="1">
        <v>20.05</v>
      </c>
      <c r="U5631" t="s">
        <v>23</v>
      </c>
      <c r="V5631" t="str">
        <f>IF(ctable[[#This Row],[tenure]]&lt;=12, "Short",IF(ctable[[#This Row],[tenure]]&lt;=36,"Medium","Long"))</f>
        <v>Short</v>
      </c>
      <c r="W5631">
        <f>IF(ctable[[#This Row],[Churn]]="Yes",1,0)</f>
        <v>1</v>
      </c>
    </row>
    <row r="5632" spans="1:23"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s="1">
        <v>103.45</v>
      </c>
      <c r="T5632" s="1">
        <v>3994.45</v>
      </c>
      <c r="U5632" t="s">
        <v>23</v>
      </c>
      <c r="V5632" t="str">
        <f>IF(ctable[[#This Row],[tenure]]&lt;=12, "Short",IF(ctable[[#This Row],[tenure]]&lt;=36,"Medium","Long"))</f>
        <v>Long</v>
      </c>
      <c r="W5632">
        <f>IF(ctable[[#This Row],[Churn]]="Yes",1,0)</f>
        <v>1</v>
      </c>
    </row>
    <row r="5633" spans="1:23"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s="1">
        <v>25</v>
      </c>
      <c r="T5633" s="1">
        <v>78.25</v>
      </c>
      <c r="U5633" t="s">
        <v>24</v>
      </c>
      <c r="V5633" t="str">
        <f>IF(ctable[[#This Row],[tenure]]&lt;=12, "Short",IF(ctable[[#This Row],[tenure]]&lt;=36,"Medium","Long"))</f>
        <v>Short</v>
      </c>
      <c r="W5633">
        <f>IF(ctable[[#This Row],[Churn]]="Yes",1,0)</f>
        <v>0</v>
      </c>
    </row>
    <row r="5634" spans="1:23"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s="1">
        <v>20.3</v>
      </c>
      <c r="T5634" s="1">
        <v>1131.5</v>
      </c>
      <c r="U5634" t="s">
        <v>24</v>
      </c>
      <c r="V5634" t="str">
        <f>IF(ctable[[#This Row],[tenure]]&lt;=12, "Short",IF(ctable[[#This Row],[tenure]]&lt;=36,"Medium","Long"))</f>
        <v>Long</v>
      </c>
      <c r="W5634">
        <f>IF(ctable[[#This Row],[Churn]]="Yes",1,0)</f>
        <v>0</v>
      </c>
    </row>
    <row r="5635" spans="1:23"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s="1">
        <v>26.35</v>
      </c>
      <c r="T5635" s="1">
        <v>184.05</v>
      </c>
      <c r="U5635" t="s">
        <v>24</v>
      </c>
      <c r="V5635" t="str">
        <f>IF(ctable[[#This Row],[tenure]]&lt;=12, "Short",IF(ctable[[#This Row],[tenure]]&lt;=36,"Medium","Long"))</f>
        <v>Short</v>
      </c>
      <c r="W5635">
        <f>IF(ctable[[#This Row],[Churn]]="Yes",1,0)</f>
        <v>0</v>
      </c>
    </row>
    <row r="5636" spans="1:23"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s="1">
        <v>19.899999999999999</v>
      </c>
      <c r="T5636" s="1">
        <v>19.899999999999999</v>
      </c>
      <c r="U5636" t="s">
        <v>23</v>
      </c>
      <c r="V5636" t="str">
        <f>IF(ctable[[#This Row],[tenure]]&lt;=12, "Short",IF(ctable[[#This Row],[tenure]]&lt;=36,"Medium","Long"))</f>
        <v>Short</v>
      </c>
      <c r="W5636">
        <f>IF(ctable[[#This Row],[Churn]]="Yes",1,0)</f>
        <v>1</v>
      </c>
    </row>
    <row r="5637" spans="1:23"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s="1">
        <v>54.7</v>
      </c>
      <c r="T5637" s="1">
        <v>1178.75</v>
      </c>
      <c r="U5637" t="s">
        <v>24</v>
      </c>
      <c r="V5637" t="str">
        <f>IF(ctable[[#This Row],[tenure]]&lt;=12, "Short",IF(ctable[[#This Row],[tenure]]&lt;=36,"Medium","Long"))</f>
        <v>Medium</v>
      </c>
      <c r="W5637">
        <f>IF(ctable[[#This Row],[Churn]]="Yes",1,0)</f>
        <v>0</v>
      </c>
    </row>
    <row r="5638" spans="1:23"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s="1">
        <v>46.35</v>
      </c>
      <c r="T5638" s="1">
        <v>667.7</v>
      </c>
      <c r="U5638" t="s">
        <v>23</v>
      </c>
      <c r="V5638" t="str">
        <f>IF(ctable[[#This Row],[tenure]]&lt;=12, "Short",IF(ctable[[#This Row],[tenure]]&lt;=36,"Medium","Long"))</f>
        <v>Medium</v>
      </c>
      <c r="W5638">
        <f>IF(ctable[[#This Row],[Churn]]="Yes",1,0)</f>
        <v>1</v>
      </c>
    </row>
    <row r="5639" spans="1:23"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s="1">
        <v>90.25</v>
      </c>
      <c r="T5639" s="1">
        <v>5629.15</v>
      </c>
      <c r="U5639" t="s">
        <v>24</v>
      </c>
      <c r="V5639" t="str">
        <f>IF(ctable[[#This Row],[tenure]]&lt;=12, "Short",IF(ctable[[#This Row],[tenure]]&lt;=36,"Medium","Long"))</f>
        <v>Long</v>
      </c>
      <c r="W5639">
        <f>IF(ctable[[#This Row],[Churn]]="Yes",1,0)</f>
        <v>0</v>
      </c>
    </row>
    <row r="5640" spans="1:23"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s="1">
        <v>19.95</v>
      </c>
      <c r="T5640" s="1">
        <v>19.95</v>
      </c>
      <c r="U5640" t="s">
        <v>23</v>
      </c>
      <c r="V5640" t="str">
        <f>IF(ctable[[#This Row],[tenure]]&lt;=12, "Short",IF(ctable[[#This Row],[tenure]]&lt;=36,"Medium","Long"))</f>
        <v>Short</v>
      </c>
      <c r="W5640">
        <f>IF(ctable[[#This Row],[Churn]]="Yes",1,0)</f>
        <v>1</v>
      </c>
    </row>
    <row r="5641" spans="1:23"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s="1">
        <v>20.65</v>
      </c>
      <c r="T5641" s="1">
        <v>109.3</v>
      </c>
      <c r="U5641" t="s">
        <v>24</v>
      </c>
      <c r="V5641" t="str">
        <f>IF(ctable[[#This Row],[tenure]]&lt;=12, "Short",IF(ctable[[#This Row],[tenure]]&lt;=36,"Medium","Long"))</f>
        <v>Short</v>
      </c>
      <c r="W5641">
        <f>IF(ctable[[#This Row],[Churn]]="Yes",1,0)</f>
        <v>0</v>
      </c>
    </row>
    <row r="5642" spans="1:23"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s="1">
        <v>79.599999999999994</v>
      </c>
      <c r="T5642" s="1">
        <v>79.599999999999994</v>
      </c>
      <c r="U5642" t="s">
        <v>23</v>
      </c>
      <c r="V5642" t="str">
        <f>IF(ctable[[#This Row],[tenure]]&lt;=12, "Short",IF(ctable[[#This Row],[tenure]]&lt;=36,"Medium","Long"))</f>
        <v>Short</v>
      </c>
      <c r="W5642">
        <f>IF(ctable[[#This Row],[Churn]]="Yes",1,0)</f>
        <v>1</v>
      </c>
    </row>
    <row r="5643" spans="1:23"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s="1">
        <v>25.45</v>
      </c>
      <c r="T5643" s="1">
        <v>958.45</v>
      </c>
      <c r="U5643" t="s">
        <v>24</v>
      </c>
      <c r="V5643" t="str">
        <f>IF(ctable[[#This Row],[tenure]]&lt;=12, "Short",IF(ctable[[#This Row],[tenure]]&lt;=36,"Medium","Long"))</f>
        <v>Long</v>
      </c>
      <c r="W5643">
        <f>IF(ctable[[#This Row],[Churn]]="Yes",1,0)</f>
        <v>0</v>
      </c>
    </row>
    <row r="5644" spans="1:23"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s="1">
        <v>19.5</v>
      </c>
      <c r="T5644" s="1">
        <v>403.15</v>
      </c>
      <c r="U5644" t="s">
        <v>24</v>
      </c>
      <c r="V5644" t="str">
        <f>IF(ctable[[#This Row],[tenure]]&lt;=12, "Short",IF(ctable[[#This Row],[tenure]]&lt;=36,"Medium","Long"))</f>
        <v>Medium</v>
      </c>
      <c r="W5644">
        <f>IF(ctable[[#This Row],[Churn]]="Yes",1,0)</f>
        <v>0</v>
      </c>
    </row>
    <row r="5645" spans="1:23"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s="1">
        <v>75.900000000000006</v>
      </c>
      <c r="T5645" s="1">
        <v>75.900000000000006</v>
      </c>
      <c r="U5645" t="s">
        <v>23</v>
      </c>
      <c r="V5645" t="str">
        <f>IF(ctable[[#This Row],[tenure]]&lt;=12, "Short",IF(ctable[[#This Row],[tenure]]&lt;=36,"Medium","Long"))</f>
        <v>Short</v>
      </c>
      <c r="W5645">
        <f>IF(ctable[[#This Row],[Churn]]="Yes",1,0)</f>
        <v>1</v>
      </c>
    </row>
    <row r="5646" spans="1:23"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s="1">
        <v>76.2</v>
      </c>
      <c r="T5646" s="1">
        <v>76.2</v>
      </c>
      <c r="U5646" t="s">
        <v>23</v>
      </c>
      <c r="V5646" t="str">
        <f>IF(ctable[[#This Row],[tenure]]&lt;=12, "Short",IF(ctable[[#This Row],[tenure]]&lt;=36,"Medium","Long"))</f>
        <v>Short</v>
      </c>
      <c r="W5646">
        <f>IF(ctable[[#This Row],[Churn]]="Yes",1,0)</f>
        <v>1</v>
      </c>
    </row>
    <row r="5647" spans="1:23"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s="1">
        <v>66.150000000000006</v>
      </c>
      <c r="T5647" s="1">
        <v>4392.5</v>
      </c>
      <c r="U5647" t="s">
        <v>24</v>
      </c>
      <c r="V5647" t="str">
        <f>IF(ctable[[#This Row],[tenure]]&lt;=12, "Short",IF(ctable[[#This Row],[tenure]]&lt;=36,"Medium","Long"))</f>
        <v>Long</v>
      </c>
      <c r="W5647">
        <f>IF(ctable[[#This Row],[Churn]]="Yes",1,0)</f>
        <v>0</v>
      </c>
    </row>
    <row r="5648" spans="1:23"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s="1">
        <v>19.25</v>
      </c>
      <c r="T5648" s="1">
        <v>19.25</v>
      </c>
      <c r="U5648" t="s">
        <v>23</v>
      </c>
      <c r="V5648" t="str">
        <f>IF(ctable[[#This Row],[tenure]]&lt;=12, "Short",IF(ctable[[#This Row],[tenure]]&lt;=36,"Medium","Long"))</f>
        <v>Short</v>
      </c>
      <c r="W5648">
        <f>IF(ctable[[#This Row],[Churn]]="Yes",1,0)</f>
        <v>1</v>
      </c>
    </row>
    <row r="5649" spans="1:23"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s="1">
        <v>69.099999999999994</v>
      </c>
      <c r="T5649" s="1">
        <v>3168</v>
      </c>
      <c r="U5649" t="s">
        <v>24</v>
      </c>
      <c r="V5649" t="str">
        <f>IF(ctable[[#This Row],[tenure]]&lt;=12, "Short",IF(ctable[[#This Row],[tenure]]&lt;=36,"Medium","Long"))</f>
        <v>Long</v>
      </c>
      <c r="W5649">
        <f>IF(ctable[[#This Row],[Churn]]="Yes",1,0)</f>
        <v>0</v>
      </c>
    </row>
    <row r="5650" spans="1:23"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s="1">
        <v>39.1</v>
      </c>
      <c r="T5650" s="1">
        <v>1096.5999999999999</v>
      </c>
      <c r="U5650" t="s">
        <v>24</v>
      </c>
      <c r="V5650" t="str">
        <f>IF(ctable[[#This Row],[tenure]]&lt;=12, "Short",IF(ctable[[#This Row],[tenure]]&lt;=36,"Medium","Long"))</f>
        <v>Medium</v>
      </c>
      <c r="W5650">
        <f>IF(ctable[[#This Row],[Churn]]="Yes",1,0)</f>
        <v>0</v>
      </c>
    </row>
    <row r="5651" spans="1:23"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s="1">
        <v>20.05</v>
      </c>
      <c r="T5651" s="1">
        <v>669.45</v>
      </c>
      <c r="U5651" t="s">
        <v>24</v>
      </c>
      <c r="V5651" t="str">
        <f>IF(ctable[[#This Row],[tenure]]&lt;=12, "Short",IF(ctable[[#This Row],[tenure]]&lt;=36,"Medium","Long"))</f>
        <v>Medium</v>
      </c>
      <c r="W5651">
        <f>IF(ctable[[#This Row],[Churn]]="Yes",1,0)</f>
        <v>0</v>
      </c>
    </row>
    <row r="5652" spans="1:23"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s="1">
        <v>59.8</v>
      </c>
      <c r="T5652" s="1">
        <v>2343.85</v>
      </c>
      <c r="U5652" t="s">
        <v>24</v>
      </c>
      <c r="V5652" t="str">
        <f>IF(ctable[[#This Row],[tenure]]&lt;=12, "Short",IF(ctable[[#This Row],[tenure]]&lt;=36,"Medium","Long"))</f>
        <v>Long</v>
      </c>
      <c r="W5652">
        <f>IF(ctable[[#This Row],[Churn]]="Yes",1,0)</f>
        <v>0</v>
      </c>
    </row>
    <row r="5653" spans="1:23"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s="1">
        <v>84.3</v>
      </c>
      <c r="T5653" s="1">
        <v>3588.4</v>
      </c>
      <c r="U5653" t="s">
        <v>23</v>
      </c>
      <c r="V5653" t="str">
        <f>IF(ctable[[#This Row],[tenure]]&lt;=12, "Short",IF(ctable[[#This Row],[tenure]]&lt;=36,"Medium","Long"))</f>
        <v>Long</v>
      </c>
      <c r="W5653">
        <f>IF(ctable[[#This Row],[Churn]]="Yes",1,0)</f>
        <v>1</v>
      </c>
    </row>
    <row r="5654" spans="1:23"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s="1">
        <v>48.6</v>
      </c>
      <c r="T5654" s="1">
        <v>48.6</v>
      </c>
      <c r="U5654" t="s">
        <v>24</v>
      </c>
      <c r="V5654" t="str">
        <f>IF(ctable[[#This Row],[tenure]]&lt;=12, "Short",IF(ctable[[#This Row],[tenure]]&lt;=36,"Medium","Long"))</f>
        <v>Short</v>
      </c>
      <c r="W5654">
        <f>IF(ctable[[#This Row],[Churn]]="Yes",1,0)</f>
        <v>0</v>
      </c>
    </row>
    <row r="5655" spans="1:23"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s="1">
        <v>79</v>
      </c>
      <c r="T5655" s="1">
        <v>522.95000000000005</v>
      </c>
      <c r="U5655" t="s">
        <v>23</v>
      </c>
      <c r="V5655" t="str">
        <f>IF(ctable[[#This Row],[tenure]]&lt;=12, "Short",IF(ctable[[#This Row],[tenure]]&lt;=36,"Medium","Long"))</f>
        <v>Short</v>
      </c>
      <c r="W5655">
        <f>IF(ctable[[#This Row],[Churn]]="Yes",1,0)</f>
        <v>1</v>
      </c>
    </row>
    <row r="5656" spans="1:23"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s="1">
        <v>105.35</v>
      </c>
      <c r="T5656" s="1">
        <v>7511.9</v>
      </c>
      <c r="U5656" t="s">
        <v>24</v>
      </c>
      <c r="V5656" t="str">
        <f>IF(ctable[[#This Row],[tenure]]&lt;=12, "Short",IF(ctable[[#This Row],[tenure]]&lt;=36,"Medium","Long"))</f>
        <v>Long</v>
      </c>
      <c r="W5656">
        <f>IF(ctable[[#This Row],[Churn]]="Yes",1,0)</f>
        <v>0</v>
      </c>
    </row>
    <row r="5657" spans="1:23"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s="1">
        <v>25.1</v>
      </c>
      <c r="T5657" s="1">
        <v>1725</v>
      </c>
      <c r="U5657" t="s">
        <v>24</v>
      </c>
      <c r="V5657" t="str">
        <f>IF(ctable[[#This Row],[tenure]]&lt;=12, "Short",IF(ctable[[#This Row],[tenure]]&lt;=36,"Medium","Long"))</f>
        <v>Long</v>
      </c>
      <c r="W5657">
        <f>IF(ctable[[#This Row],[Churn]]="Yes",1,0)</f>
        <v>0</v>
      </c>
    </row>
    <row r="5658" spans="1:23"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s="1">
        <v>49.75</v>
      </c>
      <c r="T5658" s="1">
        <v>49.75</v>
      </c>
      <c r="U5658" t="s">
        <v>24</v>
      </c>
      <c r="V5658" t="str">
        <f>IF(ctable[[#This Row],[tenure]]&lt;=12, "Short",IF(ctable[[#This Row],[tenure]]&lt;=36,"Medium","Long"))</f>
        <v>Short</v>
      </c>
      <c r="W5658">
        <f>IF(ctable[[#This Row],[Churn]]="Yes",1,0)</f>
        <v>0</v>
      </c>
    </row>
    <row r="5659" spans="1:23"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s="1">
        <v>94.75</v>
      </c>
      <c r="T5659" s="1">
        <v>1691.9</v>
      </c>
      <c r="U5659" t="s">
        <v>24</v>
      </c>
      <c r="V5659" t="str">
        <f>IF(ctable[[#This Row],[tenure]]&lt;=12, "Short",IF(ctable[[#This Row],[tenure]]&lt;=36,"Medium","Long"))</f>
        <v>Medium</v>
      </c>
      <c r="W5659">
        <f>IF(ctable[[#This Row],[Churn]]="Yes",1,0)</f>
        <v>0</v>
      </c>
    </row>
    <row r="5660" spans="1:23"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s="1">
        <v>93</v>
      </c>
      <c r="T5660" s="1">
        <v>2248.0500000000002</v>
      </c>
      <c r="U5660" t="s">
        <v>24</v>
      </c>
      <c r="V5660" t="str">
        <f>IF(ctable[[#This Row],[tenure]]&lt;=12, "Short",IF(ctable[[#This Row],[tenure]]&lt;=36,"Medium","Long"))</f>
        <v>Medium</v>
      </c>
      <c r="W5660">
        <f>IF(ctable[[#This Row],[Churn]]="Yes",1,0)</f>
        <v>0</v>
      </c>
    </row>
    <row r="5661" spans="1:23"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s="1">
        <v>71.900000000000006</v>
      </c>
      <c r="T5661" s="1">
        <v>4479.2</v>
      </c>
      <c r="U5661" t="s">
        <v>24</v>
      </c>
      <c r="V5661" t="str">
        <f>IF(ctable[[#This Row],[tenure]]&lt;=12, "Short",IF(ctable[[#This Row],[tenure]]&lt;=36,"Medium","Long"))</f>
        <v>Long</v>
      </c>
      <c r="W5661">
        <f>IF(ctable[[#This Row],[Churn]]="Yes",1,0)</f>
        <v>0</v>
      </c>
    </row>
    <row r="5662" spans="1:23"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s="1">
        <v>77.55</v>
      </c>
      <c r="T5662" s="1">
        <v>3471.1</v>
      </c>
      <c r="U5662" t="s">
        <v>24</v>
      </c>
      <c r="V5662" t="str">
        <f>IF(ctable[[#This Row],[tenure]]&lt;=12, "Short",IF(ctable[[#This Row],[tenure]]&lt;=36,"Medium","Long"))</f>
        <v>Long</v>
      </c>
      <c r="W5662">
        <f>IF(ctable[[#This Row],[Churn]]="Yes",1,0)</f>
        <v>0</v>
      </c>
    </row>
    <row r="5663" spans="1:23"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s="1">
        <v>19.850000000000001</v>
      </c>
      <c r="T5663" s="1">
        <v>63</v>
      </c>
      <c r="U5663" t="s">
        <v>24</v>
      </c>
      <c r="V5663" t="str">
        <f>IF(ctable[[#This Row],[tenure]]&lt;=12, "Short",IF(ctable[[#This Row],[tenure]]&lt;=36,"Medium","Long"))</f>
        <v>Short</v>
      </c>
      <c r="W5663">
        <f>IF(ctable[[#This Row],[Churn]]="Yes",1,0)</f>
        <v>0</v>
      </c>
    </row>
    <row r="5664" spans="1:23"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s="1">
        <v>70.25</v>
      </c>
      <c r="T5664" s="1">
        <v>70.25</v>
      </c>
      <c r="U5664" t="s">
        <v>23</v>
      </c>
      <c r="V5664" t="str">
        <f>IF(ctable[[#This Row],[tenure]]&lt;=12, "Short",IF(ctable[[#This Row],[tenure]]&lt;=36,"Medium","Long"))</f>
        <v>Short</v>
      </c>
      <c r="W5664">
        <f>IF(ctable[[#This Row],[Churn]]="Yes",1,0)</f>
        <v>1</v>
      </c>
    </row>
    <row r="5665" spans="1:23"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s="1">
        <v>95.25</v>
      </c>
      <c r="T5665" s="1">
        <v>3314.15</v>
      </c>
      <c r="U5665" t="s">
        <v>24</v>
      </c>
      <c r="V5665" t="str">
        <f>IF(ctable[[#This Row],[tenure]]&lt;=12, "Short",IF(ctable[[#This Row],[tenure]]&lt;=36,"Medium","Long"))</f>
        <v>Long</v>
      </c>
      <c r="W5665">
        <f>IF(ctable[[#This Row],[Churn]]="Yes",1,0)</f>
        <v>0</v>
      </c>
    </row>
    <row r="5666" spans="1:23"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s="1">
        <v>84.6</v>
      </c>
      <c r="T5666" s="1">
        <v>865.55</v>
      </c>
      <c r="U5666" t="s">
        <v>23</v>
      </c>
      <c r="V5666" t="str">
        <f>IF(ctable[[#This Row],[tenure]]&lt;=12, "Short",IF(ctable[[#This Row],[tenure]]&lt;=36,"Medium","Long"))</f>
        <v>Short</v>
      </c>
      <c r="W5666">
        <f>IF(ctable[[#This Row],[Churn]]="Yes",1,0)</f>
        <v>1</v>
      </c>
    </row>
    <row r="5667" spans="1:23"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s="1">
        <v>25.05</v>
      </c>
      <c r="T5667" s="1">
        <v>852.7</v>
      </c>
      <c r="U5667" t="s">
        <v>24</v>
      </c>
      <c r="V5667" t="str">
        <f>IF(ctable[[#This Row],[tenure]]&lt;=12, "Short",IF(ctable[[#This Row],[tenure]]&lt;=36,"Medium","Long"))</f>
        <v>Medium</v>
      </c>
      <c r="W5667">
        <f>IF(ctable[[#This Row],[Churn]]="Yes",1,0)</f>
        <v>0</v>
      </c>
    </row>
    <row r="5668" spans="1:23"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s="1">
        <v>53.15</v>
      </c>
      <c r="T5668" s="1">
        <v>1930.9</v>
      </c>
      <c r="U5668" t="s">
        <v>24</v>
      </c>
      <c r="V5668" t="str">
        <f>IF(ctable[[#This Row],[tenure]]&lt;=12, "Short",IF(ctable[[#This Row],[tenure]]&lt;=36,"Medium","Long"))</f>
        <v>Medium</v>
      </c>
      <c r="W5668">
        <f>IF(ctable[[#This Row],[Churn]]="Yes",1,0)</f>
        <v>0</v>
      </c>
    </row>
    <row r="5669" spans="1:23"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s="1">
        <v>20.149999999999999</v>
      </c>
      <c r="T5669" s="1">
        <v>91.4</v>
      </c>
      <c r="U5669" t="s">
        <v>24</v>
      </c>
      <c r="V5669" t="str">
        <f>IF(ctable[[#This Row],[tenure]]&lt;=12, "Short",IF(ctable[[#This Row],[tenure]]&lt;=36,"Medium","Long"))</f>
        <v>Short</v>
      </c>
      <c r="W5669">
        <f>IF(ctable[[#This Row],[Churn]]="Yes",1,0)</f>
        <v>0</v>
      </c>
    </row>
    <row r="5670" spans="1:23"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s="1">
        <v>101.25</v>
      </c>
      <c r="T5670" s="1">
        <v>3949.15</v>
      </c>
      <c r="U5670" t="s">
        <v>24</v>
      </c>
      <c r="V5670" t="str">
        <f>IF(ctable[[#This Row],[tenure]]&lt;=12, "Short",IF(ctable[[#This Row],[tenure]]&lt;=36,"Medium","Long"))</f>
        <v>Long</v>
      </c>
      <c r="W5670">
        <f>IF(ctable[[#This Row],[Churn]]="Yes",1,0)</f>
        <v>0</v>
      </c>
    </row>
    <row r="5671" spans="1:23"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s="1">
        <v>100.55</v>
      </c>
      <c r="T5671" s="1">
        <v>4304</v>
      </c>
      <c r="U5671" t="s">
        <v>24</v>
      </c>
      <c r="V5671" t="str">
        <f>IF(ctable[[#This Row],[tenure]]&lt;=12, "Short",IF(ctable[[#This Row],[tenure]]&lt;=36,"Medium","Long"))</f>
        <v>Long</v>
      </c>
      <c r="W5671">
        <f>IF(ctable[[#This Row],[Churn]]="Yes",1,0)</f>
        <v>0</v>
      </c>
    </row>
    <row r="5672" spans="1:23"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s="1">
        <v>24.1</v>
      </c>
      <c r="T5672" s="1">
        <v>409.9</v>
      </c>
      <c r="U5672" t="s">
        <v>23</v>
      </c>
      <c r="V5672" t="str">
        <f>IF(ctable[[#This Row],[tenure]]&lt;=12, "Short",IF(ctable[[#This Row],[tenure]]&lt;=36,"Medium","Long"))</f>
        <v>Medium</v>
      </c>
      <c r="W5672">
        <f>IF(ctable[[#This Row],[Churn]]="Yes",1,0)</f>
        <v>1</v>
      </c>
    </row>
    <row r="5673" spans="1:23"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s="1">
        <v>25.3</v>
      </c>
      <c r="T5673" s="1">
        <v>1554.9</v>
      </c>
      <c r="U5673" t="s">
        <v>24</v>
      </c>
      <c r="V5673" t="str">
        <f>IF(ctable[[#This Row],[tenure]]&lt;=12, "Short",IF(ctable[[#This Row],[tenure]]&lt;=36,"Medium","Long"))</f>
        <v>Long</v>
      </c>
      <c r="W5673">
        <f>IF(ctable[[#This Row],[Churn]]="Yes",1,0)</f>
        <v>0</v>
      </c>
    </row>
    <row r="5674" spans="1:23"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s="1">
        <v>71.8</v>
      </c>
      <c r="T5674" s="1">
        <v>3472.05</v>
      </c>
      <c r="U5674" t="s">
        <v>24</v>
      </c>
      <c r="V5674" t="str">
        <f>IF(ctable[[#This Row],[tenure]]&lt;=12, "Short",IF(ctable[[#This Row],[tenure]]&lt;=36,"Medium","Long"))</f>
        <v>Long</v>
      </c>
      <c r="W5674">
        <f>IF(ctable[[#This Row],[Churn]]="Yes",1,0)</f>
        <v>0</v>
      </c>
    </row>
    <row r="5675" spans="1:23"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s="1">
        <v>19.7</v>
      </c>
      <c r="T5675" s="1">
        <v>117.8</v>
      </c>
      <c r="U5675" t="s">
        <v>24</v>
      </c>
      <c r="V5675" t="str">
        <f>IF(ctable[[#This Row],[tenure]]&lt;=12, "Short",IF(ctable[[#This Row],[tenure]]&lt;=36,"Medium","Long"))</f>
        <v>Short</v>
      </c>
      <c r="W5675">
        <f>IF(ctable[[#This Row],[Churn]]="Yes",1,0)</f>
        <v>0</v>
      </c>
    </row>
    <row r="5676" spans="1:23"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s="1">
        <v>49.85</v>
      </c>
      <c r="T5676" s="1">
        <v>3210.35</v>
      </c>
      <c r="U5676" t="s">
        <v>24</v>
      </c>
      <c r="V5676" t="str">
        <f>IF(ctable[[#This Row],[tenure]]&lt;=12, "Short",IF(ctable[[#This Row],[tenure]]&lt;=36,"Medium","Long"))</f>
        <v>Long</v>
      </c>
      <c r="W5676">
        <f>IF(ctable[[#This Row],[Churn]]="Yes",1,0)</f>
        <v>0</v>
      </c>
    </row>
    <row r="5677" spans="1:23"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s="1">
        <v>69.599999999999994</v>
      </c>
      <c r="T5677" s="1">
        <v>207.4</v>
      </c>
      <c r="U5677" t="s">
        <v>24</v>
      </c>
      <c r="V5677" t="str">
        <f>IF(ctable[[#This Row],[tenure]]&lt;=12, "Short",IF(ctable[[#This Row],[tenure]]&lt;=36,"Medium","Long"))</f>
        <v>Short</v>
      </c>
      <c r="W5677">
        <f>IF(ctable[[#This Row],[Churn]]="Yes",1,0)</f>
        <v>0</v>
      </c>
    </row>
    <row r="5678" spans="1:23"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s="1">
        <v>19.75</v>
      </c>
      <c r="T5678" s="1">
        <v>19.75</v>
      </c>
      <c r="U5678" t="s">
        <v>24</v>
      </c>
      <c r="V5678" t="str">
        <f>IF(ctable[[#This Row],[tenure]]&lt;=12, "Short",IF(ctable[[#This Row],[tenure]]&lt;=36,"Medium","Long"))</f>
        <v>Short</v>
      </c>
      <c r="W5678">
        <f>IF(ctable[[#This Row],[Churn]]="Yes",1,0)</f>
        <v>0</v>
      </c>
    </row>
    <row r="5679" spans="1:23"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s="1">
        <v>80.8</v>
      </c>
      <c r="T5679" s="1">
        <v>3132.75</v>
      </c>
      <c r="U5679" t="s">
        <v>24</v>
      </c>
      <c r="V5679" t="str">
        <f>IF(ctable[[#This Row],[tenure]]&lt;=12, "Short",IF(ctable[[#This Row],[tenure]]&lt;=36,"Medium","Long"))</f>
        <v>Long</v>
      </c>
      <c r="W5679">
        <f>IF(ctable[[#This Row],[Churn]]="Yes",1,0)</f>
        <v>0</v>
      </c>
    </row>
    <row r="5680" spans="1:23"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s="1">
        <v>60</v>
      </c>
      <c r="T5680" s="1">
        <v>60</v>
      </c>
      <c r="U5680" t="s">
        <v>23</v>
      </c>
      <c r="V5680" t="str">
        <f>IF(ctable[[#This Row],[tenure]]&lt;=12, "Short",IF(ctable[[#This Row],[tenure]]&lt;=36,"Medium","Long"))</f>
        <v>Short</v>
      </c>
      <c r="W5680">
        <f>IF(ctable[[#This Row],[Churn]]="Yes",1,0)</f>
        <v>1</v>
      </c>
    </row>
    <row r="5681" spans="1:23"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s="1">
        <v>86.55</v>
      </c>
      <c r="T5681" s="1">
        <v>649.65</v>
      </c>
      <c r="U5681" t="s">
        <v>23</v>
      </c>
      <c r="V5681" t="str">
        <f>IF(ctable[[#This Row],[tenure]]&lt;=12, "Short",IF(ctable[[#This Row],[tenure]]&lt;=36,"Medium","Long"))</f>
        <v>Short</v>
      </c>
      <c r="W5681">
        <f>IF(ctable[[#This Row],[Churn]]="Yes",1,0)</f>
        <v>1</v>
      </c>
    </row>
    <row r="5682" spans="1:23"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s="1">
        <v>20.85</v>
      </c>
      <c r="T5682" s="1">
        <v>20.85</v>
      </c>
      <c r="U5682" t="s">
        <v>23</v>
      </c>
      <c r="V5682" t="str">
        <f>IF(ctable[[#This Row],[tenure]]&lt;=12, "Short",IF(ctable[[#This Row],[tenure]]&lt;=36,"Medium","Long"))</f>
        <v>Short</v>
      </c>
      <c r="W5682">
        <f>IF(ctable[[#This Row],[Churn]]="Yes",1,0)</f>
        <v>1</v>
      </c>
    </row>
    <row r="5683" spans="1:23"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s="1">
        <v>64.2</v>
      </c>
      <c r="T5683" s="1">
        <v>2106.3000000000002</v>
      </c>
      <c r="U5683" t="s">
        <v>24</v>
      </c>
      <c r="V5683" t="str">
        <f>IF(ctable[[#This Row],[tenure]]&lt;=12, "Short",IF(ctable[[#This Row],[tenure]]&lt;=36,"Medium","Long"))</f>
        <v>Medium</v>
      </c>
      <c r="W5683">
        <f>IF(ctable[[#This Row],[Churn]]="Yes",1,0)</f>
        <v>0</v>
      </c>
    </row>
    <row r="5684" spans="1:23"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s="1">
        <v>35</v>
      </c>
      <c r="T5684" s="1">
        <v>35</v>
      </c>
      <c r="U5684" t="s">
        <v>24</v>
      </c>
      <c r="V5684" t="str">
        <f>IF(ctable[[#This Row],[tenure]]&lt;=12, "Short",IF(ctable[[#This Row],[tenure]]&lt;=36,"Medium","Long"))</f>
        <v>Short</v>
      </c>
      <c r="W5684">
        <f>IF(ctable[[#This Row],[Churn]]="Yes",1,0)</f>
        <v>0</v>
      </c>
    </row>
    <row r="5685" spans="1:23"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s="1">
        <v>50.75</v>
      </c>
      <c r="T5685" s="1">
        <v>2011.4</v>
      </c>
      <c r="U5685" t="s">
        <v>23</v>
      </c>
      <c r="V5685" t="str">
        <f>IF(ctable[[#This Row],[tenure]]&lt;=12, "Short",IF(ctable[[#This Row],[tenure]]&lt;=36,"Medium","Long"))</f>
        <v>Long</v>
      </c>
      <c r="W5685">
        <f>IF(ctable[[#This Row],[Churn]]="Yes",1,0)</f>
        <v>1</v>
      </c>
    </row>
    <row r="5686" spans="1:23"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s="1">
        <v>105.5</v>
      </c>
      <c r="T5686" s="1">
        <v>6205.5</v>
      </c>
      <c r="U5686" t="s">
        <v>23</v>
      </c>
      <c r="V5686" t="str">
        <f>IF(ctable[[#This Row],[tenure]]&lt;=12, "Short",IF(ctable[[#This Row],[tenure]]&lt;=36,"Medium","Long"))</f>
        <v>Long</v>
      </c>
      <c r="W5686">
        <f>IF(ctable[[#This Row],[Churn]]="Yes",1,0)</f>
        <v>1</v>
      </c>
    </row>
    <row r="5687" spans="1:23"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s="1">
        <v>19.2</v>
      </c>
      <c r="T5687" s="1">
        <v>903.7</v>
      </c>
      <c r="U5687" t="s">
        <v>24</v>
      </c>
      <c r="V5687" t="str">
        <f>IF(ctable[[#This Row],[tenure]]&lt;=12, "Short",IF(ctable[[#This Row],[tenure]]&lt;=36,"Medium","Long"))</f>
        <v>Long</v>
      </c>
      <c r="W5687">
        <f>IF(ctable[[#This Row],[Churn]]="Yes",1,0)</f>
        <v>0</v>
      </c>
    </row>
    <row r="5688" spans="1:23"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s="1">
        <v>85.15</v>
      </c>
      <c r="T5688" s="1">
        <v>503.6</v>
      </c>
      <c r="U5688" t="s">
        <v>23</v>
      </c>
      <c r="V5688" t="str">
        <f>IF(ctable[[#This Row],[tenure]]&lt;=12, "Short",IF(ctable[[#This Row],[tenure]]&lt;=36,"Medium","Long"))</f>
        <v>Short</v>
      </c>
      <c r="W5688">
        <f>IF(ctable[[#This Row],[Churn]]="Yes",1,0)</f>
        <v>1</v>
      </c>
    </row>
    <row r="5689" spans="1:23"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s="1">
        <v>90.65</v>
      </c>
      <c r="T5689" s="1">
        <v>3882.3</v>
      </c>
      <c r="U5689" t="s">
        <v>24</v>
      </c>
      <c r="V5689" t="str">
        <f>IF(ctable[[#This Row],[tenure]]&lt;=12, "Short",IF(ctable[[#This Row],[tenure]]&lt;=36,"Medium","Long"))</f>
        <v>Long</v>
      </c>
      <c r="W5689">
        <f>IF(ctable[[#This Row],[Churn]]="Yes",1,0)</f>
        <v>0</v>
      </c>
    </row>
    <row r="5690" spans="1:23"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s="1">
        <v>20</v>
      </c>
      <c r="T5690" s="1">
        <v>879.8</v>
      </c>
      <c r="U5690" t="s">
        <v>24</v>
      </c>
      <c r="V5690" t="str">
        <f>IF(ctable[[#This Row],[tenure]]&lt;=12, "Short",IF(ctable[[#This Row],[tenure]]&lt;=36,"Medium","Long"))</f>
        <v>Long</v>
      </c>
      <c r="W5690">
        <f>IF(ctable[[#This Row],[Churn]]="Yes",1,0)</f>
        <v>0</v>
      </c>
    </row>
    <row r="5691" spans="1:23"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s="1">
        <v>74.650000000000006</v>
      </c>
      <c r="T5691" s="1">
        <v>383.65</v>
      </c>
      <c r="U5691" t="s">
        <v>24</v>
      </c>
      <c r="V5691" t="str">
        <f>IF(ctable[[#This Row],[tenure]]&lt;=12, "Short",IF(ctable[[#This Row],[tenure]]&lt;=36,"Medium","Long"))</f>
        <v>Short</v>
      </c>
      <c r="W5691">
        <f>IF(ctable[[#This Row],[Churn]]="Yes",1,0)</f>
        <v>0</v>
      </c>
    </row>
    <row r="5692" spans="1:23"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s="1">
        <v>61.2</v>
      </c>
      <c r="T5692" s="1">
        <v>4390.25</v>
      </c>
      <c r="U5692" t="s">
        <v>24</v>
      </c>
      <c r="V5692" t="str">
        <f>IF(ctable[[#This Row],[tenure]]&lt;=12, "Short",IF(ctable[[#This Row],[tenure]]&lt;=36,"Medium","Long"))</f>
        <v>Long</v>
      </c>
      <c r="W5692">
        <f>IF(ctable[[#This Row],[Churn]]="Yes",1,0)</f>
        <v>0</v>
      </c>
    </row>
    <row r="5693" spans="1:23"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s="1">
        <v>19.95</v>
      </c>
      <c r="T5693" s="1">
        <v>68.2</v>
      </c>
      <c r="U5693" t="s">
        <v>24</v>
      </c>
      <c r="V5693" t="str">
        <f>IF(ctable[[#This Row],[tenure]]&lt;=12, "Short",IF(ctable[[#This Row],[tenure]]&lt;=36,"Medium","Long"))</f>
        <v>Short</v>
      </c>
      <c r="W5693">
        <f>IF(ctable[[#This Row],[Churn]]="Yes",1,0)</f>
        <v>0</v>
      </c>
    </row>
    <row r="5694" spans="1:23"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s="1">
        <v>54.8</v>
      </c>
      <c r="T5694" s="1">
        <v>452.8</v>
      </c>
      <c r="U5694" t="s">
        <v>24</v>
      </c>
      <c r="V5694" t="str">
        <f>IF(ctable[[#This Row],[tenure]]&lt;=12, "Short",IF(ctable[[#This Row],[tenure]]&lt;=36,"Medium","Long"))</f>
        <v>Short</v>
      </c>
      <c r="W5694">
        <f>IF(ctable[[#This Row],[Churn]]="Yes",1,0)</f>
        <v>0</v>
      </c>
    </row>
    <row r="5695" spans="1:23"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s="1">
        <v>73.45</v>
      </c>
      <c r="T5695" s="1">
        <v>5329</v>
      </c>
      <c r="U5695" t="s">
        <v>24</v>
      </c>
      <c r="V5695" t="str">
        <f>IF(ctable[[#This Row],[tenure]]&lt;=12, "Short",IF(ctable[[#This Row],[tenure]]&lt;=36,"Medium","Long"))</f>
        <v>Long</v>
      </c>
      <c r="W5695">
        <f>IF(ctable[[#This Row],[Churn]]="Yes",1,0)</f>
        <v>0</v>
      </c>
    </row>
    <row r="5696" spans="1:23"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s="1">
        <v>51.45</v>
      </c>
      <c r="T5696" s="1">
        <v>1758.9</v>
      </c>
      <c r="U5696" t="s">
        <v>24</v>
      </c>
      <c r="V5696" t="str">
        <f>IF(ctable[[#This Row],[tenure]]&lt;=12, "Short",IF(ctable[[#This Row],[tenure]]&lt;=36,"Medium","Long"))</f>
        <v>Medium</v>
      </c>
      <c r="W5696">
        <f>IF(ctable[[#This Row],[Churn]]="Yes",1,0)</f>
        <v>0</v>
      </c>
    </row>
    <row r="5697" spans="1:23"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s="1">
        <v>80.45</v>
      </c>
      <c r="T5697" s="1">
        <v>5737.6</v>
      </c>
      <c r="U5697" t="s">
        <v>24</v>
      </c>
      <c r="V5697" t="str">
        <f>IF(ctable[[#This Row],[tenure]]&lt;=12, "Short",IF(ctable[[#This Row],[tenure]]&lt;=36,"Medium","Long"))</f>
        <v>Long</v>
      </c>
      <c r="W5697">
        <f>IF(ctable[[#This Row],[Churn]]="Yes",1,0)</f>
        <v>0</v>
      </c>
    </row>
    <row r="5698" spans="1:23"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s="1">
        <v>54.2</v>
      </c>
      <c r="T5698" s="1">
        <v>1152.7</v>
      </c>
      <c r="U5698" t="s">
        <v>23</v>
      </c>
      <c r="V5698" t="str">
        <f>IF(ctable[[#This Row],[tenure]]&lt;=12, "Short",IF(ctable[[#This Row],[tenure]]&lt;=36,"Medium","Long"))</f>
        <v>Medium</v>
      </c>
      <c r="W5698">
        <f>IF(ctable[[#This Row],[Churn]]="Yes",1,0)</f>
        <v>1</v>
      </c>
    </row>
    <row r="5699" spans="1:23"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s="1">
        <v>109.5</v>
      </c>
      <c r="T5699" s="1">
        <v>7674.55</v>
      </c>
      <c r="U5699" t="s">
        <v>23</v>
      </c>
      <c r="V5699" t="str">
        <f>IF(ctable[[#This Row],[tenure]]&lt;=12, "Short",IF(ctable[[#This Row],[tenure]]&lt;=36,"Medium","Long"))</f>
        <v>Long</v>
      </c>
      <c r="W5699">
        <f>IF(ctable[[#This Row],[Churn]]="Yes",1,0)</f>
        <v>1</v>
      </c>
    </row>
    <row r="5700" spans="1:23"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s="1">
        <v>104.4</v>
      </c>
      <c r="T5700" s="1">
        <v>2157.9499999999998</v>
      </c>
      <c r="U5700" t="s">
        <v>23</v>
      </c>
      <c r="V5700" t="str">
        <f>IF(ctable[[#This Row],[tenure]]&lt;=12, "Short",IF(ctable[[#This Row],[tenure]]&lt;=36,"Medium","Long"))</f>
        <v>Medium</v>
      </c>
      <c r="W5700">
        <f>IF(ctable[[#This Row],[Churn]]="Yes",1,0)</f>
        <v>1</v>
      </c>
    </row>
    <row r="5701" spans="1:23"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s="1">
        <v>85.3</v>
      </c>
      <c r="T5701" s="1">
        <v>1219.8499999999999</v>
      </c>
      <c r="U5701" t="s">
        <v>24</v>
      </c>
      <c r="V5701" t="str">
        <f>IF(ctable[[#This Row],[tenure]]&lt;=12, "Short",IF(ctable[[#This Row],[tenure]]&lt;=36,"Medium","Long"))</f>
        <v>Medium</v>
      </c>
      <c r="W5701">
        <f>IF(ctable[[#This Row],[Churn]]="Yes",1,0)</f>
        <v>0</v>
      </c>
    </row>
    <row r="5702" spans="1:23"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s="1">
        <v>79.3</v>
      </c>
      <c r="T5702" s="1">
        <v>2414.5500000000002</v>
      </c>
      <c r="U5702" t="s">
        <v>24</v>
      </c>
      <c r="V5702" t="str">
        <f>IF(ctable[[#This Row],[tenure]]&lt;=12, "Short",IF(ctable[[#This Row],[tenure]]&lt;=36,"Medium","Long"))</f>
        <v>Medium</v>
      </c>
      <c r="W5702">
        <f>IF(ctable[[#This Row],[Churn]]="Yes",1,0)</f>
        <v>0</v>
      </c>
    </row>
    <row r="5703" spans="1:23"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s="1">
        <v>76.5</v>
      </c>
      <c r="T5703" s="1">
        <v>1155.5999999999999</v>
      </c>
      <c r="U5703" t="s">
        <v>24</v>
      </c>
      <c r="V5703" t="str">
        <f>IF(ctable[[#This Row],[tenure]]&lt;=12, "Short",IF(ctable[[#This Row],[tenure]]&lt;=36,"Medium","Long"))</f>
        <v>Medium</v>
      </c>
      <c r="W5703">
        <f>IF(ctable[[#This Row],[Churn]]="Yes",1,0)</f>
        <v>0</v>
      </c>
    </row>
    <row r="5704" spans="1:23"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s="1">
        <v>105.1</v>
      </c>
      <c r="T5704" s="1">
        <v>7548.1</v>
      </c>
      <c r="U5704" t="s">
        <v>23</v>
      </c>
      <c r="V5704" t="str">
        <f>IF(ctable[[#This Row],[tenure]]&lt;=12, "Short",IF(ctable[[#This Row],[tenure]]&lt;=36,"Medium","Long"))</f>
        <v>Long</v>
      </c>
      <c r="W5704">
        <f>IF(ctable[[#This Row],[Churn]]="Yes",1,0)</f>
        <v>1</v>
      </c>
    </row>
    <row r="5705" spans="1:23"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s="1">
        <v>25.4</v>
      </c>
      <c r="T5705" s="1">
        <v>1809.35</v>
      </c>
      <c r="U5705" t="s">
        <v>24</v>
      </c>
      <c r="V5705" t="str">
        <f>IF(ctable[[#This Row],[tenure]]&lt;=12, "Short",IF(ctable[[#This Row],[tenure]]&lt;=36,"Medium","Long"))</f>
        <v>Long</v>
      </c>
      <c r="W5705">
        <f>IF(ctable[[#This Row],[Churn]]="Yes",1,0)</f>
        <v>0</v>
      </c>
    </row>
    <row r="5706" spans="1:23"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s="1">
        <v>86.85</v>
      </c>
      <c r="T5706" s="1">
        <v>1564.4</v>
      </c>
      <c r="U5706" t="s">
        <v>24</v>
      </c>
      <c r="V5706" t="str">
        <f>IF(ctable[[#This Row],[tenure]]&lt;=12, "Short",IF(ctable[[#This Row],[tenure]]&lt;=36,"Medium","Long"))</f>
        <v>Medium</v>
      </c>
      <c r="W5706">
        <f>IF(ctable[[#This Row],[Churn]]="Yes",1,0)</f>
        <v>0</v>
      </c>
    </row>
    <row r="5707" spans="1:23"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s="1">
        <v>19.649999999999999</v>
      </c>
      <c r="T5707" s="1">
        <v>19.649999999999999</v>
      </c>
      <c r="U5707" t="s">
        <v>24</v>
      </c>
      <c r="V5707" t="str">
        <f>IF(ctable[[#This Row],[tenure]]&lt;=12, "Short",IF(ctable[[#This Row],[tenure]]&lt;=36,"Medium","Long"))</f>
        <v>Short</v>
      </c>
      <c r="W5707">
        <f>IF(ctable[[#This Row],[Churn]]="Yes",1,0)</f>
        <v>0</v>
      </c>
    </row>
    <row r="5708" spans="1:23"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s="1">
        <v>75.7</v>
      </c>
      <c r="T5708" s="1">
        <v>75.7</v>
      </c>
      <c r="U5708" t="s">
        <v>23</v>
      </c>
      <c r="V5708" t="str">
        <f>IF(ctable[[#This Row],[tenure]]&lt;=12, "Short",IF(ctable[[#This Row],[tenure]]&lt;=36,"Medium","Long"))</f>
        <v>Short</v>
      </c>
      <c r="W5708">
        <f>IF(ctable[[#This Row],[Churn]]="Yes",1,0)</f>
        <v>1</v>
      </c>
    </row>
    <row r="5709" spans="1:23"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s="1">
        <v>45.55</v>
      </c>
      <c r="T5709" s="1">
        <v>84.4</v>
      </c>
      <c r="U5709" t="s">
        <v>24</v>
      </c>
      <c r="V5709" t="str">
        <f>IF(ctable[[#This Row],[tenure]]&lt;=12, "Short",IF(ctable[[#This Row],[tenure]]&lt;=36,"Medium","Long"))</f>
        <v>Short</v>
      </c>
      <c r="W5709">
        <f>IF(ctable[[#This Row],[Churn]]="Yes",1,0)</f>
        <v>0</v>
      </c>
    </row>
    <row r="5710" spans="1:23"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s="1">
        <v>78.099999999999994</v>
      </c>
      <c r="T5710" s="1">
        <v>864.85</v>
      </c>
      <c r="U5710" t="s">
        <v>24</v>
      </c>
      <c r="V5710" t="str">
        <f>IF(ctable[[#This Row],[tenure]]&lt;=12, "Short",IF(ctable[[#This Row],[tenure]]&lt;=36,"Medium","Long"))</f>
        <v>Short</v>
      </c>
      <c r="W5710">
        <f>IF(ctable[[#This Row],[Churn]]="Yes",1,0)</f>
        <v>0</v>
      </c>
    </row>
    <row r="5711" spans="1:23"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s="1">
        <v>19.3</v>
      </c>
      <c r="T5711" s="1">
        <v>228.75</v>
      </c>
      <c r="U5711" t="s">
        <v>24</v>
      </c>
      <c r="V5711" t="str">
        <f>IF(ctable[[#This Row],[tenure]]&lt;=12, "Short",IF(ctable[[#This Row],[tenure]]&lt;=36,"Medium","Long"))</f>
        <v>Short</v>
      </c>
      <c r="W5711">
        <f>IF(ctable[[#This Row],[Churn]]="Yes",1,0)</f>
        <v>0</v>
      </c>
    </row>
    <row r="5712" spans="1:23"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s="1">
        <v>110.5</v>
      </c>
      <c r="T5712" s="1">
        <v>7752.05</v>
      </c>
      <c r="U5712" t="s">
        <v>24</v>
      </c>
      <c r="V5712" t="str">
        <f>IF(ctable[[#This Row],[tenure]]&lt;=12, "Short",IF(ctable[[#This Row],[tenure]]&lt;=36,"Medium","Long"))</f>
        <v>Long</v>
      </c>
      <c r="W5712">
        <f>IF(ctable[[#This Row],[Churn]]="Yes",1,0)</f>
        <v>0</v>
      </c>
    </row>
    <row r="5713" spans="1:23"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s="1">
        <v>90.8</v>
      </c>
      <c r="T5713" s="1">
        <v>1951</v>
      </c>
      <c r="U5713" t="s">
        <v>23</v>
      </c>
      <c r="V5713" t="str">
        <f>IF(ctable[[#This Row],[tenure]]&lt;=12, "Short",IF(ctable[[#This Row],[tenure]]&lt;=36,"Medium","Long"))</f>
        <v>Medium</v>
      </c>
      <c r="W5713">
        <f>IF(ctable[[#This Row],[Churn]]="Yes",1,0)</f>
        <v>1</v>
      </c>
    </row>
    <row r="5714" spans="1:23"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s="1">
        <v>20.3</v>
      </c>
      <c r="T5714" s="1">
        <v>470.6</v>
      </c>
      <c r="U5714" t="s">
        <v>24</v>
      </c>
      <c r="V5714" t="str">
        <f>IF(ctable[[#This Row],[tenure]]&lt;=12, "Short",IF(ctable[[#This Row],[tenure]]&lt;=36,"Medium","Long"))</f>
        <v>Medium</v>
      </c>
      <c r="W5714">
        <f>IF(ctable[[#This Row],[Churn]]="Yes",1,0)</f>
        <v>0</v>
      </c>
    </row>
    <row r="5715" spans="1:23"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s="1">
        <v>81.349999999999994</v>
      </c>
      <c r="T5715" s="1">
        <v>4060.9</v>
      </c>
      <c r="U5715" t="s">
        <v>24</v>
      </c>
      <c r="V5715" t="str">
        <f>IF(ctable[[#This Row],[tenure]]&lt;=12, "Short",IF(ctable[[#This Row],[tenure]]&lt;=36,"Medium","Long"))</f>
        <v>Long</v>
      </c>
      <c r="W5715">
        <f>IF(ctable[[#This Row],[Churn]]="Yes",1,0)</f>
        <v>0</v>
      </c>
    </row>
    <row r="5716" spans="1:23"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s="1">
        <v>97.95</v>
      </c>
      <c r="T5716" s="1">
        <v>384.5</v>
      </c>
      <c r="U5716" t="s">
        <v>23</v>
      </c>
      <c r="V5716" t="str">
        <f>IF(ctable[[#This Row],[tenure]]&lt;=12, "Short",IF(ctable[[#This Row],[tenure]]&lt;=36,"Medium","Long"))</f>
        <v>Short</v>
      </c>
      <c r="W5716">
        <f>IF(ctable[[#This Row],[Churn]]="Yes",1,0)</f>
        <v>1</v>
      </c>
    </row>
    <row r="5717" spans="1:23"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s="1">
        <v>108.15</v>
      </c>
      <c r="T5717" s="1">
        <v>3432.9</v>
      </c>
      <c r="U5717" t="s">
        <v>23</v>
      </c>
      <c r="V5717" t="str">
        <f>IF(ctable[[#This Row],[tenure]]&lt;=12, "Short",IF(ctable[[#This Row],[tenure]]&lt;=36,"Medium","Long"))</f>
        <v>Medium</v>
      </c>
      <c r="W5717">
        <f>IF(ctable[[#This Row],[Churn]]="Yes",1,0)</f>
        <v>1</v>
      </c>
    </row>
    <row r="5718" spans="1:23"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s="1">
        <v>55.3</v>
      </c>
      <c r="T5718" s="1">
        <v>108.65</v>
      </c>
      <c r="U5718" t="s">
        <v>24</v>
      </c>
      <c r="V5718" t="str">
        <f>IF(ctable[[#This Row],[tenure]]&lt;=12, "Short",IF(ctable[[#This Row],[tenure]]&lt;=36,"Medium","Long"))</f>
        <v>Short</v>
      </c>
      <c r="W5718">
        <f>IF(ctable[[#This Row],[Churn]]="Yes",1,0)</f>
        <v>0</v>
      </c>
    </row>
    <row r="5719" spans="1:23"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s="1">
        <v>56.55</v>
      </c>
      <c r="T5719" s="1">
        <v>3952.65</v>
      </c>
      <c r="U5719" t="s">
        <v>24</v>
      </c>
      <c r="V5719" t="str">
        <f>IF(ctable[[#This Row],[tenure]]&lt;=12, "Short",IF(ctable[[#This Row],[tenure]]&lt;=36,"Medium","Long"))</f>
        <v>Long</v>
      </c>
      <c r="W5719">
        <f>IF(ctable[[#This Row],[Churn]]="Yes",1,0)</f>
        <v>0</v>
      </c>
    </row>
    <row r="5720" spans="1:23"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s="1">
        <v>80.5</v>
      </c>
      <c r="T5720" s="1">
        <v>463.05</v>
      </c>
      <c r="U5720" t="s">
        <v>23</v>
      </c>
      <c r="V5720" t="str">
        <f>IF(ctable[[#This Row],[tenure]]&lt;=12, "Short",IF(ctable[[#This Row],[tenure]]&lt;=36,"Medium","Long"))</f>
        <v>Short</v>
      </c>
      <c r="W5720">
        <f>IF(ctable[[#This Row],[Churn]]="Yes",1,0)</f>
        <v>1</v>
      </c>
    </row>
    <row r="5721" spans="1:23"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s="1">
        <v>19.7</v>
      </c>
      <c r="T5721" s="1">
        <v>494.05</v>
      </c>
      <c r="U5721" t="s">
        <v>24</v>
      </c>
      <c r="V5721" t="str">
        <f>IF(ctable[[#This Row],[tenure]]&lt;=12, "Short",IF(ctable[[#This Row],[tenure]]&lt;=36,"Medium","Long"))</f>
        <v>Medium</v>
      </c>
      <c r="W5721">
        <f>IF(ctable[[#This Row],[Churn]]="Yes",1,0)</f>
        <v>0</v>
      </c>
    </row>
    <row r="5722" spans="1:23"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s="1">
        <v>104.05</v>
      </c>
      <c r="T5722" s="1">
        <v>3416.85</v>
      </c>
      <c r="U5722" t="s">
        <v>24</v>
      </c>
      <c r="V5722" t="str">
        <f>IF(ctable[[#This Row],[tenure]]&lt;=12, "Short",IF(ctable[[#This Row],[tenure]]&lt;=36,"Medium","Long"))</f>
        <v>Medium</v>
      </c>
      <c r="W5722">
        <f>IF(ctable[[#This Row],[Churn]]="Yes",1,0)</f>
        <v>0</v>
      </c>
    </row>
    <row r="5723" spans="1:23"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s="1">
        <v>52.85</v>
      </c>
      <c r="T5723" s="1">
        <v>1498.65</v>
      </c>
      <c r="U5723" t="s">
        <v>24</v>
      </c>
      <c r="V5723" t="str">
        <f>IF(ctable[[#This Row],[tenure]]&lt;=12, "Short",IF(ctable[[#This Row],[tenure]]&lt;=36,"Medium","Long"))</f>
        <v>Medium</v>
      </c>
      <c r="W5723">
        <f>IF(ctable[[#This Row],[Churn]]="Yes",1,0)</f>
        <v>0</v>
      </c>
    </row>
    <row r="5724" spans="1:23"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s="1">
        <v>104.3</v>
      </c>
      <c r="T5724" s="1">
        <v>2867.75</v>
      </c>
      <c r="U5724" t="s">
        <v>23</v>
      </c>
      <c r="V5724" t="str">
        <f>IF(ctable[[#This Row],[tenure]]&lt;=12, "Short",IF(ctable[[#This Row],[tenure]]&lt;=36,"Medium","Long"))</f>
        <v>Medium</v>
      </c>
      <c r="W5724">
        <f>IF(ctable[[#This Row],[Churn]]="Yes",1,0)</f>
        <v>1</v>
      </c>
    </row>
    <row r="5725" spans="1:23"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s="1">
        <v>80.650000000000006</v>
      </c>
      <c r="T5725" s="1">
        <v>4807.3500000000004</v>
      </c>
      <c r="U5725" t="s">
        <v>24</v>
      </c>
      <c r="V5725" t="str">
        <f>IF(ctable[[#This Row],[tenure]]&lt;=12, "Short",IF(ctable[[#This Row],[tenure]]&lt;=36,"Medium","Long"))</f>
        <v>Long</v>
      </c>
      <c r="W5725">
        <f>IF(ctable[[#This Row],[Churn]]="Yes",1,0)</f>
        <v>0</v>
      </c>
    </row>
    <row r="5726" spans="1:23"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s="1">
        <v>71.349999999999994</v>
      </c>
      <c r="T5726" s="1">
        <v>71.349999999999994</v>
      </c>
      <c r="U5726" t="s">
        <v>23</v>
      </c>
      <c r="V5726" t="str">
        <f>IF(ctable[[#This Row],[tenure]]&lt;=12, "Short",IF(ctable[[#This Row],[tenure]]&lt;=36,"Medium","Long"))</f>
        <v>Short</v>
      </c>
      <c r="W5726">
        <f>IF(ctable[[#This Row],[Churn]]="Yes",1,0)</f>
        <v>1</v>
      </c>
    </row>
    <row r="5727" spans="1:23"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s="1">
        <v>24.65</v>
      </c>
      <c r="T5727" s="1">
        <v>471.35</v>
      </c>
      <c r="U5727" t="s">
        <v>24</v>
      </c>
      <c r="V5727" t="str">
        <f>IF(ctable[[#This Row],[tenure]]&lt;=12, "Short",IF(ctable[[#This Row],[tenure]]&lt;=36,"Medium","Long"))</f>
        <v>Medium</v>
      </c>
      <c r="W5727">
        <f>IF(ctable[[#This Row],[Churn]]="Yes",1,0)</f>
        <v>0</v>
      </c>
    </row>
    <row r="5728" spans="1:23"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s="1">
        <v>21.3</v>
      </c>
      <c r="T5728" s="1">
        <v>1041.8</v>
      </c>
      <c r="U5728" t="s">
        <v>24</v>
      </c>
      <c r="V5728" t="str">
        <f>IF(ctable[[#This Row],[tenure]]&lt;=12, "Short",IF(ctable[[#This Row],[tenure]]&lt;=36,"Medium","Long"))</f>
        <v>Long</v>
      </c>
      <c r="W5728">
        <f>IF(ctable[[#This Row],[Churn]]="Yes",1,0)</f>
        <v>0</v>
      </c>
    </row>
    <row r="5729" spans="1:23"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s="1">
        <v>110.2</v>
      </c>
      <c r="T5729" s="1">
        <v>7689.8</v>
      </c>
      <c r="U5729" t="s">
        <v>24</v>
      </c>
      <c r="V5729" t="str">
        <f>IF(ctable[[#This Row],[tenure]]&lt;=12, "Short",IF(ctable[[#This Row],[tenure]]&lt;=36,"Medium","Long"))</f>
        <v>Long</v>
      </c>
      <c r="W5729">
        <f>IF(ctable[[#This Row],[Churn]]="Yes",1,0)</f>
        <v>0</v>
      </c>
    </row>
    <row r="5730" spans="1:23"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s="1">
        <v>89.4</v>
      </c>
      <c r="T5730" s="1">
        <v>1132.3499999999999</v>
      </c>
      <c r="U5730" t="s">
        <v>23</v>
      </c>
      <c r="V5730" t="str">
        <f>IF(ctable[[#This Row],[tenure]]&lt;=12, "Short",IF(ctable[[#This Row],[tenure]]&lt;=36,"Medium","Long"))</f>
        <v>Medium</v>
      </c>
      <c r="W5730">
        <f>IF(ctable[[#This Row],[Churn]]="Yes",1,0)</f>
        <v>1</v>
      </c>
    </row>
    <row r="5731" spans="1:23"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s="1">
        <v>51.05</v>
      </c>
      <c r="T5731" s="1">
        <v>1815</v>
      </c>
      <c r="U5731" t="s">
        <v>24</v>
      </c>
      <c r="V5731" t="str">
        <f>IF(ctable[[#This Row],[tenure]]&lt;=12, "Short",IF(ctable[[#This Row],[tenure]]&lt;=36,"Medium","Long"))</f>
        <v>Medium</v>
      </c>
      <c r="W5731">
        <f>IF(ctable[[#This Row],[Churn]]="Yes",1,0)</f>
        <v>0</v>
      </c>
    </row>
    <row r="5732" spans="1:23"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s="1">
        <v>19.8</v>
      </c>
      <c r="T5732" s="1">
        <v>1311.3</v>
      </c>
      <c r="U5732" t="s">
        <v>24</v>
      </c>
      <c r="V5732" t="str">
        <f>IF(ctable[[#This Row],[tenure]]&lt;=12, "Short",IF(ctable[[#This Row],[tenure]]&lt;=36,"Medium","Long"))</f>
        <v>Long</v>
      </c>
      <c r="W5732">
        <f>IF(ctable[[#This Row],[Churn]]="Yes",1,0)</f>
        <v>0</v>
      </c>
    </row>
    <row r="5733" spans="1:23"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s="1">
        <v>19.899999999999999</v>
      </c>
      <c r="T5733" s="1">
        <v>199.45</v>
      </c>
      <c r="U5733" t="s">
        <v>24</v>
      </c>
      <c r="V5733" t="str">
        <f>IF(ctable[[#This Row],[tenure]]&lt;=12, "Short",IF(ctable[[#This Row],[tenure]]&lt;=36,"Medium","Long"))</f>
        <v>Short</v>
      </c>
      <c r="W5733">
        <f>IF(ctable[[#This Row],[Churn]]="Yes",1,0)</f>
        <v>0</v>
      </c>
    </row>
    <row r="5734" spans="1:23"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s="1">
        <v>87.3</v>
      </c>
      <c r="T5734" s="1">
        <v>1637.3</v>
      </c>
      <c r="U5734" t="s">
        <v>24</v>
      </c>
      <c r="V5734" t="str">
        <f>IF(ctable[[#This Row],[tenure]]&lt;=12, "Short",IF(ctable[[#This Row],[tenure]]&lt;=36,"Medium","Long"))</f>
        <v>Medium</v>
      </c>
      <c r="W5734">
        <f>IF(ctable[[#This Row],[Churn]]="Yes",1,0)</f>
        <v>0</v>
      </c>
    </row>
    <row r="5735" spans="1:23"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s="1">
        <v>19.850000000000001</v>
      </c>
      <c r="T5735" s="1">
        <v>1326.35</v>
      </c>
      <c r="U5735" t="s">
        <v>24</v>
      </c>
      <c r="V5735" t="str">
        <f>IF(ctable[[#This Row],[tenure]]&lt;=12, "Short",IF(ctable[[#This Row],[tenure]]&lt;=36,"Medium","Long"))</f>
        <v>Long</v>
      </c>
      <c r="W5735">
        <f>IF(ctable[[#This Row],[Churn]]="Yes",1,0)</f>
        <v>0</v>
      </c>
    </row>
    <row r="5736" spans="1:23"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s="1">
        <v>89.4</v>
      </c>
      <c r="T5736" s="1">
        <v>6376.55</v>
      </c>
      <c r="U5736" t="s">
        <v>24</v>
      </c>
      <c r="V5736" t="str">
        <f>IF(ctable[[#This Row],[tenure]]&lt;=12, "Short",IF(ctable[[#This Row],[tenure]]&lt;=36,"Medium","Long"))</f>
        <v>Long</v>
      </c>
      <c r="W5736">
        <f>IF(ctable[[#This Row],[Churn]]="Yes",1,0)</f>
        <v>0</v>
      </c>
    </row>
    <row r="5737" spans="1:23"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s="1">
        <v>20</v>
      </c>
      <c r="T5737" s="1">
        <v>935.9</v>
      </c>
      <c r="U5737" t="s">
        <v>24</v>
      </c>
      <c r="V5737" t="str">
        <f>IF(ctable[[#This Row],[tenure]]&lt;=12, "Short",IF(ctable[[#This Row],[tenure]]&lt;=36,"Medium","Long"))</f>
        <v>Long</v>
      </c>
      <c r="W5737">
        <f>IF(ctable[[#This Row],[Churn]]="Yes",1,0)</f>
        <v>0</v>
      </c>
    </row>
    <row r="5738" spans="1:23"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s="1">
        <v>20.05</v>
      </c>
      <c r="T5738" s="1">
        <v>20.05</v>
      </c>
      <c r="U5738" t="s">
        <v>24</v>
      </c>
      <c r="V5738" t="str">
        <f>IF(ctable[[#This Row],[tenure]]&lt;=12, "Short",IF(ctable[[#This Row],[tenure]]&lt;=36,"Medium","Long"))</f>
        <v>Short</v>
      </c>
      <c r="W5738">
        <f>IF(ctable[[#This Row],[Churn]]="Yes",1,0)</f>
        <v>0</v>
      </c>
    </row>
    <row r="5739" spans="1:23"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s="1">
        <v>83.25</v>
      </c>
      <c r="T5739" s="1">
        <v>1611.15</v>
      </c>
      <c r="U5739" t="s">
        <v>24</v>
      </c>
      <c r="V5739" t="str">
        <f>IF(ctable[[#This Row],[tenure]]&lt;=12, "Short",IF(ctable[[#This Row],[tenure]]&lt;=36,"Medium","Long"))</f>
        <v>Medium</v>
      </c>
      <c r="W5739">
        <f>IF(ctable[[#This Row],[Churn]]="Yes",1,0)</f>
        <v>0</v>
      </c>
    </row>
    <row r="5740" spans="1:23"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s="1">
        <v>20.6</v>
      </c>
      <c r="T5740" s="1">
        <v>20.6</v>
      </c>
      <c r="U5740" t="s">
        <v>23</v>
      </c>
      <c r="V5740" t="str">
        <f>IF(ctable[[#This Row],[tenure]]&lt;=12, "Short",IF(ctable[[#This Row],[tenure]]&lt;=36,"Medium","Long"))</f>
        <v>Short</v>
      </c>
      <c r="W5740">
        <f>IF(ctable[[#This Row],[Churn]]="Yes",1,0)</f>
        <v>1</v>
      </c>
    </row>
    <row r="5741" spans="1:23"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s="1">
        <v>102.9</v>
      </c>
      <c r="T5741" s="1">
        <v>6989.7</v>
      </c>
      <c r="U5741" t="s">
        <v>24</v>
      </c>
      <c r="V5741" t="str">
        <f>IF(ctable[[#This Row],[tenure]]&lt;=12, "Short",IF(ctable[[#This Row],[tenure]]&lt;=36,"Medium","Long"))</f>
        <v>Long</v>
      </c>
      <c r="W5741">
        <f>IF(ctable[[#This Row],[Churn]]="Yes",1,0)</f>
        <v>0</v>
      </c>
    </row>
    <row r="5742" spans="1:23"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s="1">
        <v>39.1</v>
      </c>
      <c r="T5742" s="1">
        <v>2779.5</v>
      </c>
      <c r="U5742" t="s">
        <v>24</v>
      </c>
      <c r="V5742" t="str">
        <f>IF(ctable[[#This Row],[tenure]]&lt;=12, "Short",IF(ctable[[#This Row],[tenure]]&lt;=36,"Medium","Long"))</f>
        <v>Long</v>
      </c>
      <c r="W5742">
        <f>IF(ctable[[#This Row],[Churn]]="Yes",1,0)</f>
        <v>0</v>
      </c>
    </row>
    <row r="5743" spans="1:23"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s="1">
        <v>99.95</v>
      </c>
      <c r="T5743" s="1">
        <v>1931.75</v>
      </c>
      <c r="U5743" t="s">
        <v>23</v>
      </c>
      <c r="V5743" t="str">
        <f>IF(ctable[[#This Row],[tenure]]&lt;=12, "Short",IF(ctable[[#This Row],[tenure]]&lt;=36,"Medium","Long"))</f>
        <v>Medium</v>
      </c>
      <c r="W5743">
        <f>IF(ctable[[#This Row],[Churn]]="Yes",1,0)</f>
        <v>1</v>
      </c>
    </row>
    <row r="5744" spans="1:23"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s="1">
        <v>114.5</v>
      </c>
      <c r="T5744" s="1">
        <v>8331.9500000000007</v>
      </c>
      <c r="U5744" t="s">
        <v>24</v>
      </c>
      <c r="V5744" t="str">
        <f>IF(ctable[[#This Row],[tenure]]&lt;=12, "Short",IF(ctable[[#This Row],[tenure]]&lt;=36,"Medium","Long"))</f>
        <v>Long</v>
      </c>
      <c r="W5744">
        <f>IF(ctable[[#This Row],[Churn]]="Yes",1,0)</f>
        <v>0</v>
      </c>
    </row>
    <row r="5745" spans="1:23"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s="1">
        <v>20.2</v>
      </c>
      <c r="T5745" s="1">
        <v>735.9</v>
      </c>
      <c r="U5745" t="s">
        <v>24</v>
      </c>
      <c r="V5745" t="str">
        <f>IF(ctable[[#This Row],[tenure]]&lt;=12, "Short",IF(ctable[[#This Row],[tenure]]&lt;=36,"Medium","Long"))</f>
        <v>Long</v>
      </c>
      <c r="W5745">
        <f>IF(ctable[[#This Row],[Churn]]="Yes",1,0)</f>
        <v>0</v>
      </c>
    </row>
    <row r="5746" spans="1:23"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s="1">
        <v>55.8</v>
      </c>
      <c r="T5746" s="1">
        <v>2283.3000000000002</v>
      </c>
      <c r="U5746" t="s">
        <v>24</v>
      </c>
      <c r="V5746" t="str">
        <f>IF(ctable[[#This Row],[tenure]]&lt;=12, "Short",IF(ctable[[#This Row],[tenure]]&lt;=36,"Medium","Long"))</f>
        <v>Long</v>
      </c>
      <c r="W5746">
        <f>IF(ctable[[#This Row],[Churn]]="Yes",1,0)</f>
        <v>0</v>
      </c>
    </row>
    <row r="5747" spans="1:23"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s="1">
        <v>24.2</v>
      </c>
      <c r="T5747" s="1">
        <v>1445.2</v>
      </c>
      <c r="U5747" t="s">
        <v>24</v>
      </c>
      <c r="V5747" t="str">
        <f>IF(ctable[[#This Row],[tenure]]&lt;=12, "Short",IF(ctable[[#This Row],[tenure]]&lt;=36,"Medium","Long"))</f>
        <v>Long</v>
      </c>
      <c r="W5747">
        <f>IF(ctable[[#This Row],[Churn]]="Yes",1,0)</f>
        <v>0</v>
      </c>
    </row>
    <row r="5748" spans="1:23"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s="1">
        <v>81</v>
      </c>
      <c r="T5748" s="1">
        <v>818.05</v>
      </c>
      <c r="U5748" t="s">
        <v>23</v>
      </c>
      <c r="V5748" t="str">
        <f>IF(ctable[[#This Row],[tenure]]&lt;=12, "Short",IF(ctable[[#This Row],[tenure]]&lt;=36,"Medium","Long"))</f>
        <v>Short</v>
      </c>
      <c r="W5748">
        <f>IF(ctable[[#This Row],[Churn]]="Yes",1,0)</f>
        <v>1</v>
      </c>
    </row>
    <row r="5749" spans="1:23"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s="1">
        <v>72.8</v>
      </c>
      <c r="T5749" s="1">
        <v>2333.0500000000002</v>
      </c>
      <c r="U5749" t="s">
        <v>24</v>
      </c>
      <c r="V5749" t="str">
        <f>IF(ctable[[#This Row],[tenure]]&lt;=12, "Short",IF(ctable[[#This Row],[tenure]]&lt;=36,"Medium","Long"))</f>
        <v>Medium</v>
      </c>
      <c r="W5749">
        <f>IF(ctable[[#This Row],[Churn]]="Yes",1,0)</f>
        <v>0</v>
      </c>
    </row>
    <row r="5750" spans="1:23"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s="1">
        <v>99.85</v>
      </c>
      <c r="T5750" s="1">
        <v>1992.55</v>
      </c>
      <c r="U5750" t="s">
        <v>24</v>
      </c>
      <c r="V5750" t="str">
        <f>IF(ctable[[#This Row],[tenure]]&lt;=12, "Short",IF(ctable[[#This Row],[tenure]]&lt;=36,"Medium","Long"))</f>
        <v>Medium</v>
      </c>
      <c r="W5750">
        <f>IF(ctable[[#This Row],[Churn]]="Yes",1,0)</f>
        <v>0</v>
      </c>
    </row>
    <row r="5751" spans="1:23"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s="1">
        <v>99.5</v>
      </c>
      <c r="T5751" s="1">
        <v>5890</v>
      </c>
      <c r="U5751" t="s">
        <v>24</v>
      </c>
      <c r="V5751" t="str">
        <f>IF(ctable[[#This Row],[tenure]]&lt;=12, "Short",IF(ctable[[#This Row],[tenure]]&lt;=36,"Medium","Long"))</f>
        <v>Long</v>
      </c>
      <c r="W5751">
        <f>IF(ctable[[#This Row],[Churn]]="Yes",1,0)</f>
        <v>0</v>
      </c>
    </row>
    <row r="5752" spans="1:23"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s="1">
        <v>70.150000000000006</v>
      </c>
      <c r="T5752" s="1">
        <v>916.75</v>
      </c>
      <c r="U5752" t="s">
        <v>23</v>
      </c>
      <c r="V5752" t="str">
        <f>IF(ctable[[#This Row],[tenure]]&lt;=12, "Short",IF(ctable[[#This Row],[tenure]]&lt;=36,"Medium","Long"))</f>
        <v>Medium</v>
      </c>
      <c r="W5752">
        <f>IF(ctable[[#This Row],[Churn]]="Yes",1,0)</f>
        <v>1</v>
      </c>
    </row>
    <row r="5753" spans="1:23"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s="1">
        <v>20.25</v>
      </c>
      <c r="T5753" s="1">
        <v>1029.8</v>
      </c>
      <c r="U5753" t="s">
        <v>24</v>
      </c>
      <c r="V5753" t="str">
        <f>IF(ctable[[#This Row],[tenure]]&lt;=12, "Short",IF(ctable[[#This Row],[tenure]]&lt;=36,"Medium","Long"))</f>
        <v>Long</v>
      </c>
      <c r="W5753">
        <f>IF(ctable[[#This Row],[Churn]]="Yes",1,0)</f>
        <v>0</v>
      </c>
    </row>
    <row r="5754" spans="1:23"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s="1">
        <v>26</v>
      </c>
      <c r="T5754" s="1">
        <v>1796.55</v>
      </c>
      <c r="U5754" t="s">
        <v>24</v>
      </c>
      <c r="V5754" t="str">
        <f>IF(ctable[[#This Row],[tenure]]&lt;=12, "Short",IF(ctable[[#This Row],[tenure]]&lt;=36,"Medium","Long"))</f>
        <v>Long</v>
      </c>
      <c r="W5754">
        <f>IF(ctable[[#This Row],[Churn]]="Yes",1,0)</f>
        <v>0</v>
      </c>
    </row>
    <row r="5755" spans="1:23"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s="1">
        <v>19.899999999999999</v>
      </c>
      <c r="T5755" s="1">
        <v>33.700000000000003</v>
      </c>
      <c r="U5755" t="s">
        <v>24</v>
      </c>
      <c r="V5755" t="str">
        <f>IF(ctable[[#This Row],[tenure]]&lt;=12, "Short",IF(ctable[[#This Row],[tenure]]&lt;=36,"Medium","Long"))</f>
        <v>Short</v>
      </c>
      <c r="W5755">
        <f>IF(ctable[[#This Row],[Churn]]="Yes",1,0)</f>
        <v>0</v>
      </c>
    </row>
    <row r="5756" spans="1:23"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s="1">
        <v>19.05</v>
      </c>
      <c r="T5756" s="1">
        <v>454.05</v>
      </c>
      <c r="U5756" t="s">
        <v>24</v>
      </c>
      <c r="V5756" t="str">
        <f>IF(ctable[[#This Row],[tenure]]&lt;=12, "Short",IF(ctable[[#This Row],[tenure]]&lt;=36,"Medium","Long"))</f>
        <v>Medium</v>
      </c>
      <c r="W5756">
        <f>IF(ctable[[#This Row],[Churn]]="Yes",1,0)</f>
        <v>0</v>
      </c>
    </row>
    <row r="5757" spans="1:23"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s="1">
        <v>96.5</v>
      </c>
      <c r="T5757" s="1">
        <v>1392.25</v>
      </c>
      <c r="U5757" t="s">
        <v>24</v>
      </c>
      <c r="V5757" t="str">
        <f>IF(ctable[[#This Row],[tenure]]&lt;=12, "Short",IF(ctable[[#This Row],[tenure]]&lt;=36,"Medium","Long"))</f>
        <v>Medium</v>
      </c>
      <c r="W5757">
        <f>IF(ctable[[#This Row],[Churn]]="Yes",1,0)</f>
        <v>0</v>
      </c>
    </row>
    <row r="5758" spans="1:23"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s="1">
        <v>19.850000000000001</v>
      </c>
      <c r="T5758" s="1">
        <v>1049.5999999999999</v>
      </c>
      <c r="U5758" t="s">
        <v>24</v>
      </c>
      <c r="V5758" t="str">
        <f>IF(ctable[[#This Row],[tenure]]&lt;=12, "Short",IF(ctable[[#This Row],[tenure]]&lt;=36,"Medium","Long"))</f>
        <v>Long</v>
      </c>
      <c r="W5758">
        <f>IF(ctable[[#This Row],[Churn]]="Yes",1,0)</f>
        <v>0</v>
      </c>
    </row>
    <row r="5759" spans="1:23"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s="1">
        <v>25.7</v>
      </c>
      <c r="T5759" s="1">
        <v>734.6</v>
      </c>
      <c r="U5759" t="s">
        <v>24</v>
      </c>
      <c r="V5759" t="str">
        <f>IF(ctable[[#This Row],[tenure]]&lt;=12, "Short",IF(ctable[[#This Row],[tenure]]&lt;=36,"Medium","Long"))</f>
        <v>Medium</v>
      </c>
      <c r="W5759">
        <f>IF(ctable[[#This Row],[Churn]]="Yes",1,0)</f>
        <v>0</v>
      </c>
    </row>
    <row r="5760" spans="1:23"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s="1">
        <v>20.3</v>
      </c>
      <c r="T5760" s="1">
        <v>475.1</v>
      </c>
      <c r="U5760" t="s">
        <v>24</v>
      </c>
      <c r="V5760" t="str">
        <f>IF(ctable[[#This Row],[tenure]]&lt;=12, "Short",IF(ctable[[#This Row],[tenure]]&lt;=36,"Medium","Long"))</f>
        <v>Medium</v>
      </c>
      <c r="W5760">
        <f>IF(ctable[[#This Row],[Churn]]="Yes",1,0)</f>
        <v>0</v>
      </c>
    </row>
    <row r="5761" spans="1:23"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s="1">
        <v>70.150000000000006</v>
      </c>
      <c r="T5761" s="1">
        <v>70.150000000000006</v>
      </c>
      <c r="U5761" t="s">
        <v>23</v>
      </c>
      <c r="V5761" t="str">
        <f>IF(ctable[[#This Row],[tenure]]&lt;=12, "Short",IF(ctable[[#This Row],[tenure]]&lt;=36,"Medium","Long"))</f>
        <v>Short</v>
      </c>
      <c r="W5761">
        <f>IF(ctable[[#This Row],[Churn]]="Yes",1,0)</f>
        <v>1</v>
      </c>
    </row>
    <row r="5762" spans="1:23"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s="1">
        <v>91.55</v>
      </c>
      <c r="T5762" s="1">
        <v>1540.05</v>
      </c>
      <c r="U5762" t="s">
        <v>24</v>
      </c>
      <c r="V5762" t="str">
        <f>IF(ctable[[#This Row],[tenure]]&lt;=12, "Short",IF(ctable[[#This Row],[tenure]]&lt;=36,"Medium","Long"))</f>
        <v>Medium</v>
      </c>
      <c r="W5762">
        <f>IF(ctable[[#This Row],[Churn]]="Yes",1,0)</f>
        <v>0</v>
      </c>
    </row>
    <row r="5763" spans="1:23"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s="1">
        <v>39.4</v>
      </c>
      <c r="T5763" s="1">
        <v>1978.65</v>
      </c>
      <c r="U5763" t="s">
        <v>24</v>
      </c>
      <c r="V5763" t="str">
        <f>IF(ctable[[#This Row],[tenure]]&lt;=12, "Short",IF(ctable[[#This Row],[tenure]]&lt;=36,"Medium","Long"))</f>
        <v>Long</v>
      </c>
      <c r="W5763">
        <f>IF(ctable[[#This Row],[Churn]]="Yes",1,0)</f>
        <v>0</v>
      </c>
    </row>
    <row r="5764" spans="1:23"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s="1">
        <v>105.7</v>
      </c>
      <c r="T5764" s="1">
        <v>3181.8</v>
      </c>
      <c r="U5764" t="s">
        <v>24</v>
      </c>
      <c r="V5764" t="str">
        <f>IF(ctable[[#This Row],[tenure]]&lt;=12, "Short",IF(ctable[[#This Row],[tenure]]&lt;=36,"Medium","Long"))</f>
        <v>Medium</v>
      </c>
      <c r="W5764">
        <f>IF(ctable[[#This Row],[Churn]]="Yes",1,0)</f>
        <v>0</v>
      </c>
    </row>
    <row r="5765" spans="1:23"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s="1">
        <v>70.25</v>
      </c>
      <c r="T5765" s="1">
        <v>229.7</v>
      </c>
      <c r="U5765" t="s">
        <v>24</v>
      </c>
      <c r="V5765" t="str">
        <f>IF(ctable[[#This Row],[tenure]]&lt;=12, "Short",IF(ctable[[#This Row],[tenure]]&lt;=36,"Medium","Long"))</f>
        <v>Short</v>
      </c>
      <c r="W5765">
        <f>IF(ctable[[#This Row],[Churn]]="Yes",1,0)</f>
        <v>0</v>
      </c>
    </row>
    <row r="5766" spans="1:23"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s="1">
        <v>93.75</v>
      </c>
      <c r="T5766" s="1">
        <v>5625.55</v>
      </c>
      <c r="U5766" t="s">
        <v>24</v>
      </c>
      <c r="V5766" t="str">
        <f>IF(ctable[[#This Row],[tenure]]&lt;=12, "Short",IF(ctable[[#This Row],[tenure]]&lt;=36,"Medium","Long"))</f>
        <v>Long</v>
      </c>
      <c r="W5766">
        <f>IF(ctable[[#This Row],[Churn]]="Yes",1,0)</f>
        <v>0</v>
      </c>
    </row>
    <row r="5767" spans="1:23"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s="1">
        <v>96.55</v>
      </c>
      <c r="T5767" s="1">
        <v>6581.9</v>
      </c>
      <c r="U5767" t="s">
        <v>23</v>
      </c>
      <c r="V5767" t="str">
        <f>IF(ctable[[#This Row],[tenure]]&lt;=12, "Short",IF(ctable[[#This Row],[tenure]]&lt;=36,"Medium","Long"))</f>
        <v>Long</v>
      </c>
      <c r="W5767">
        <f>IF(ctable[[#This Row],[Churn]]="Yes",1,0)</f>
        <v>1</v>
      </c>
    </row>
    <row r="5768" spans="1:23"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s="1">
        <v>60</v>
      </c>
      <c r="T5768" s="1">
        <v>1347.15</v>
      </c>
      <c r="U5768" t="s">
        <v>24</v>
      </c>
      <c r="V5768" t="str">
        <f>IF(ctable[[#This Row],[tenure]]&lt;=12, "Short",IF(ctable[[#This Row],[tenure]]&lt;=36,"Medium","Long"))</f>
        <v>Medium</v>
      </c>
      <c r="W5768">
        <f>IF(ctable[[#This Row],[Churn]]="Yes",1,0)</f>
        <v>0</v>
      </c>
    </row>
    <row r="5769" spans="1:23"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s="1">
        <v>59.8</v>
      </c>
      <c r="T5769" s="1">
        <v>3808.2</v>
      </c>
      <c r="U5769" t="s">
        <v>24</v>
      </c>
      <c r="V5769" t="str">
        <f>IF(ctable[[#This Row],[tenure]]&lt;=12, "Short",IF(ctable[[#This Row],[tenure]]&lt;=36,"Medium","Long"))</f>
        <v>Long</v>
      </c>
      <c r="W5769">
        <f>IF(ctable[[#This Row],[Churn]]="Yes",1,0)</f>
        <v>0</v>
      </c>
    </row>
    <row r="5770" spans="1:23"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s="1">
        <v>90.65</v>
      </c>
      <c r="T5770" s="1">
        <v>3974.15</v>
      </c>
      <c r="U5770" t="s">
        <v>24</v>
      </c>
      <c r="V5770" t="str">
        <f>IF(ctable[[#This Row],[tenure]]&lt;=12, "Short",IF(ctable[[#This Row],[tenure]]&lt;=36,"Medium","Long"))</f>
        <v>Long</v>
      </c>
      <c r="W5770">
        <f>IF(ctable[[#This Row],[Churn]]="Yes",1,0)</f>
        <v>0</v>
      </c>
    </row>
    <row r="5771" spans="1:23"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s="1">
        <v>109</v>
      </c>
      <c r="T5771" s="1">
        <v>7661.8</v>
      </c>
      <c r="U5771" t="s">
        <v>24</v>
      </c>
      <c r="V5771" t="str">
        <f>IF(ctable[[#This Row],[tenure]]&lt;=12, "Short",IF(ctable[[#This Row],[tenure]]&lt;=36,"Medium","Long"))</f>
        <v>Long</v>
      </c>
      <c r="W5771">
        <f>IF(ctable[[#This Row],[Churn]]="Yes",1,0)</f>
        <v>0</v>
      </c>
    </row>
    <row r="5772" spans="1:23"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s="1">
        <v>68.099999999999994</v>
      </c>
      <c r="T5772" s="1">
        <v>2479.25</v>
      </c>
      <c r="U5772" t="s">
        <v>24</v>
      </c>
      <c r="V5772" t="str">
        <f>IF(ctable[[#This Row],[tenure]]&lt;=12, "Short",IF(ctable[[#This Row],[tenure]]&lt;=36,"Medium","Long"))</f>
        <v>Long</v>
      </c>
      <c r="W5772">
        <f>IF(ctable[[#This Row],[Churn]]="Yes",1,0)</f>
        <v>0</v>
      </c>
    </row>
    <row r="5773" spans="1:23"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s="1">
        <v>20.399999999999999</v>
      </c>
      <c r="T5773" s="1">
        <v>266.60000000000002</v>
      </c>
      <c r="U5773" t="s">
        <v>24</v>
      </c>
      <c r="V5773" t="str">
        <f>IF(ctable[[#This Row],[tenure]]&lt;=12, "Short",IF(ctable[[#This Row],[tenure]]&lt;=36,"Medium","Long"))</f>
        <v>Short</v>
      </c>
      <c r="W5773">
        <f>IF(ctable[[#This Row],[Churn]]="Yes",1,0)</f>
        <v>0</v>
      </c>
    </row>
    <row r="5774" spans="1:23"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s="1">
        <v>81.95</v>
      </c>
      <c r="T5774" s="1">
        <v>5601.4</v>
      </c>
      <c r="U5774" t="s">
        <v>24</v>
      </c>
      <c r="V5774" t="str">
        <f>IF(ctable[[#This Row],[tenure]]&lt;=12, "Short",IF(ctable[[#This Row],[tenure]]&lt;=36,"Medium","Long"))</f>
        <v>Long</v>
      </c>
      <c r="W5774">
        <f>IF(ctable[[#This Row],[Churn]]="Yes",1,0)</f>
        <v>0</v>
      </c>
    </row>
    <row r="5775" spans="1:23"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s="1">
        <v>60.55</v>
      </c>
      <c r="T5775" s="1">
        <v>1982.6</v>
      </c>
      <c r="U5775" t="s">
        <v>24</v>
      </c>
      <c r="V5775" t="str">
        <f>IF(ctable[[#This Row],[tenure]]&lt;=12, "Short",IF(ctable[[#This Row],[tenure]]&lt;=36,"Medium","Long"))</f>
        <v>Medium</v>
      </c>
      <c r="W5775">
        <f>IF(ctable[[#This Row],[Churn]]="Yes",1,0)</f>
        <v>0</v>
      </c>
    </row>
    <row r="5776" spans="1:23"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s="1">
        <v>65.599999999999994</v>
      </c>
      <c r="T5776" s="1">
        <v>339.9</v>
      </c>
      <c r="U5776" t="s">
        <v>24</v>
      </c>
      <c r="V5776" t="str">
        <f>IF(ctable[[#This Row],[tenure]]&lt;=12, "Short",IF(ctable[[#This Row],[tenure]]&lt;=36,"Medium","Long"))</f>
        <v>Short</v>
      </c>
      <c r="W5776">
        <f>IF(ctable[[#This Row],[Churn]]="Yes",1,0)</f>
        <v>0</v>
      </c>
    </row>
    <row r="5777" spans="1:23"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s="1">
        <v>82.5</v>
      </c>
      <c r="T5777" s="1">
        <v>4828.05</v>
      </c>
      <c r="U5777" t="s">
        <v>24</v>
      </c>
      <c r="V5777" t="str">
        <f>IF(ctable[[#This Row],[tenure]]&lt;=12, "Short",IF(ctable[[#This Row],[tenure]]&lt;=36,"Medium","Long"))</f>
        <v>Long</v>
      </c>
      <c r="W5777">
        <f>IF(ctable[[#This Row],[Churn]]="Yes",1,0)</f>
        <v>0</v>
      </c>
    </row>
    <row r="5778" spans="1:23"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s="1">
        <v>82.3</v>
      </c>
      <c r="T5778" s="1">
        <v>5980.55</v>
      </c>
      <c r="U5778" t="s">
        <v>24</v>
      </c>
      <c r="V5778" t="str">
        <f>IF(ctable[[#This Row],[tenure]]&lt;=12, "Short",IF(ctable[[#This Row],[tenure]]&lt;=36,"Medium","Long"))</f>
        <v>Long</v>
      </c>
      <c r="W5778">
        <f>IF(ctable[[#This Row],[Churn]]="Yes",1,0)</f>
        <v>0</v>
      </c>
    </row>
    <row r="5779" spans="1:23"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s="1">
        <v>68.150000000000006</v>
      </c>
      <c r="T5779" s="1">
        <v>4808.7</v>
      </c>
      <c r="U5779" t="s">
        <v>24</v>
      </c>
      <c r="V5779" t="str">
        <f>IF(ctable[[#This Row],[tenure]]&lt;=12, "Short",IF(ctable[[#This Row],[tenure]]&lt;=36,"Medium","Long"))</f>
        <v>Long</v>
      </c>
      <c r="W5779">
        <f>IF(ctable[[#This Row],[Churn]]="Yes",1,0)</f>
        <v>0</v>
      </c>
    </row>
    <row r="5780" spans="1:23"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s="1">
        <v>20.3</v>
      </c>
      <c r="T5780" s="1">
        <v>20.3</v>
      </c>
      <c r="U5780" t="s">
        <v>24</v>
      </c>
      <c r="V5780" t="str">
        <f>IF(ctable[[#This Row],[tenure]]&lt;=12, "Short",IF(ctable[[#This Row],[tenure]]&lt;=36,"Medium","Long"))</f>
        <v>Short</v>
      </c>
      <c r="W5780">
        <f>IF(ctable[[#This Row],[Churn]]="Yes",1,0)</f>
        <v>0</v>
      </c>
    </row>
    <row r="5781" spans="1:23"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s="1">
        <v>95.55</v>
      </c>
      <c r="T5781" s="1">
        <v>3692.85</v>
      </c>
      <c r="U5781" t="s">
        <v>23</v>
      </c>
      <c r="V5781" t="str">
        <f>IF(ctable[[#This Row],[tenure]]&lt;=12, "Short",IF(ctable[[#This Row],[tenure]]&lt;=36,"Medium","Long"))</f>
        <v>Long</v>
      </c>
      <c r="W5781">
        <f>IF(ctable[[#This Row],[Churn]]="Yes",1,0)</f>
        <v>1</v>
      </c>
    </row>
    <row r="5782" spans="1:23"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s="1">
        <v>20.2</v>
      </c>
      <c r="T5782" s="1">
        <v>1068.1500000000001</v>
      </c>
      <c r="U5782" t="s">
        <v>24</v>
      </c>
      <c r="V5782" t="str">
        <f>IF(ctable[[#This Row],[tenure]]&lt;=12, "Short",IF(ctable[[#This Row],[tenure]]&lt;=36,"Medium","Long"))</f>
        <v>Long</v>
      </c>
      <c r="W5782">
        <f>IF(ctable[[#This Row],[Churn]]="Yes",1,0)</f>
        <v>0</v>
      </c>
    </row>
    <row r="5783" spans="1:23"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s="1">
        <v>89.2</v>
      </c>
      <c r="T5783" s="1">
        <v>2383.6</v>
      </c>
      <c r="U5783" t="s">
        <v>24</v>
      </c>
      <c r="V5783" t="str">
        <f>IF(ctable[[#This Row],[tenure]]&lt;=12, "Short",IF(ctable[[#This Row],[tenure]]&lt;=36,"Medium","Long"))</f>
        <v>Medium</v>
      </c>
      <c r="W5783">
        <f>IF(ctable[[#This Row],[Churn]]="Yes",1,0)</f>
        <v>0</v>
      </c>
    </row>
    <row r="5784" spans="1:23"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s="1">
        <v>69.650000000000006</v>
      </c>
      <c r="T5784" s="1">
        <v>69.650000000000006</v>
      </c>
      <c r="U5784" t="s">
        <v>23</v>
      </c>
      <c r="V5784" t="str">
        <f>IF(ctable[[#This Row],[tenure]]&lt;=12, "Short",IF(ctable[[#This Row],[tenure]]&lt;=36,"Medium","Long"))</f>
        <v>Short</v>
      </c>
      <c r="W5784">
        <f>IF(ctable[[#This Row],[Churn]]="Yes",1,0)</f>
        <v>1</v>
      </c>
    </row>
    <row r="5785" spans="1:23"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s="1">
        <v>89.3</v>
      </c>
      <c r="T5785" s="1">
        <v>89.3</v>
      </c>
      <c r="U5785" t="s">
        <v>23</v>
      </c>
      <c r="V5785" t="str">
        <f>IF(ctable[[#This Row],[tenure]]&lt;=12, "Short",IF(ctable[[#This Row],[tenure]]&lt;=36,"Medium","Long"))</f>
        <v>Short</v>
      </c>
      <c r="W5785">
        <f>IF(ctable[[#This Row],[Churn]]="Yes",1,0)</f>
        <v>1</v>
      </c>
    </row>
    <row r="5786" spans="1:23"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s="1">
        <v>74.8</v>
      </c>
      <c r="T5786" s="1">
        <v>1438.05</v>
      </c>
      <c r="U5786" t="s">
        <v>24</v>
      </c>
      <c r="V5786" t="str">
        <f>IF(ctable[[#This Row],[tenure]]&lt;=12, "Short",IF(ctable[[#This Row],[tenure]]&lt;=36,"Medium","Long"))</f>
        <v>Medium</v>
      </c>
      <c r="W5786">
        <f>IF(ctable[[#This Row],[Churn]]="Yes",1,0)</f>
        <v>0</v>
      </c>
    </row>
    <row r="5787" spans="1:23"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s="1">
        <v>20.2</v>
      </c>
      <c r="T5787" s="1">
        <v>917.45</v>
      </c>
      <c r="U5787" t="s">
        <v>24</v>
      </c>
      <c r="V5787" t="str">
        <f>IF(ctable[[#This Row],[tenure]]&lt;=12, "Short",IF(ctable[[#This Row],[tenure]]&lt;=36,"Medium","Long"))</f>
        <v>Long</v>
      </c>
      <c r="W5787">
        <f>IF(ctable[[#This Row],[Churn]]="Yes",1,0)</f>
        <v>0</v>
      </c>
    </row>
    <row r="5788" spans="1:23"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s="1">
        <v>84.4</v>
      </c>
      <c r="T5788" s="1">
        <v>6096.45</v>
      </c>
      <c r="U5788" t="s">
        <v>24</v>
      </c>
      <c r="V5788" t="str">
        <f>IF(ctable[[#This Row],[tenure]]&lt;=12, "Short",IF(ctable[[#This Row],[tenure]]&lt;=36,"Medium","Long"))</f>
        <v>Long</v>
      </c>
      <c r="W5788">
        <f>IF(ctable[[#This Row],[Churn]]="Yes",1,0)</f>
        <v>0</v>
      </c>
    </row>
    <row r="5789" spans="1:23"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s="1">
        <v>87.55</v>
      </c>
      <c r="T5789" s="1">
        <v>3078.1</v>
      </c>
      <c r="U5789" t="s">
        <v>23</v>
      </c>
      <c r="V5789" t="str">
        <f>IF(ctable[[#This Row],[tenure]]&lt;=12, "Short",IF(ctable[[#This Row],[tenure]]&lt;=36,"Medium","Long"))</f>
        <v>Medium</v>
      </c>
      <c r="W5789">
        <f>IF(ctable[[#This Row],[Churn]]="Yes",1,0)</f>
        <v>1</v>
      </c>
    </row>
    <row r="5790" spans="1:23"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s="1">
        <v>25.15</v>
      </c>
      <c r="T5790" s="1">
        <v>99.95</v>
      </c>
      <c r="U5790" t="s">
        <v>24</v>
      </c>
      <c r="V5790" t="str">
        <f>IF(ctable[[#This Row],[tenure]]&lt;=12, "Short",IF(ctable[[#This Row],[tenure]]&lt;=36,"Medium","Long"))</f>
        <v>Short</v>
      </c>
      <c r="W5790">
        <f>IF(ctable[[#This Row],[Churn]]="Yes",1,0)</f>
        <v>0</v>
      </c>
    </row>
    <row r="5791" spans="1:23"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s="1">
        <v>19.8</v>
      </c>
      <c r="T5791" s="1">
        <v>475.2</v>
      </c>
      <c r="U5791" t="s">
        <v>24</v>
      </c>
      <c r="V5791" t="str">
        <f>IF(ctable[[#This Row],[tenure]]&lt;=12, "Short",IF(ctable[[#This Row],[tenure]]&lt;=36,"Medium","Long"))</f>
        <v>Medium</v>
      </c>
      <c r="W5791">
        <f>IF(ctable[[#This Row],[Churn]]="Yes",1,0)</f>
        <v>0</v>
      </c>
    </row>
    <row r="5792" spans="1:23"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s="1">
        <v>50.85</v>
      </c>
      <c r="T5792" s="1">
        <v>2036.55</v>
      </c>
      <c r="U5792" t="s">
        <v>24</v>
      </c>
      <c r="V5792" t="str">
        <f>IF(ctable[[#This Row],[tenure]]&lt;=12, "Short",IF(ctable[[#This Row],[tenure]]&lt;=36,"Medium","Long"))</f>
        <v>Long</v>
      </c>
      <c r="W5792">
        <f>IF(ctable[[#This Row],[Churn]]="Yes",1,0)</f>
        <v>0</v>
      </c>
    </row>
    <row r="5793" spans="1:23"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s="1">
        <v>102.4</v>
      </c>
      <c r="T5793" s="1">
        <v>6444.05</v>
      </c>
      <c r="U5793" t="s">
        <v>24</v>
      </c>
      <c r="V5793" t="str">
        <f>IF(ctable[[#This Row],[tenure]]&lt;=12, "Short",IF(ctable[[#This Row],[tenure]]&lt;=36,"Medium","Long"))</f>
        <v>Long</v>
      </c>
      <c r="W5793">
        <f>IF(ctable[[#This Row],[Churn]]="Yes",1,0)</f>
        <v>0</v>
      </c>
    </row>
    <row r="5794" spans="1:23"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s="1">
        <v>96.3</v>
      </c>
      <c r="T5794" s="1">
        <v>1426.75</v>
      </c>
      <c r="U5794" t="s">
        <v>23</v>
      </c>
      <c r="V5794" t="str">
        <f>IF(ctable[[#This Row],[tenure]]&lt;=12, "Short",IF(ctable[[#This Row],[tenure]]&lt;=36,"Medium","Long"))</f>
        <v>Medium</v>
      </c>
      <c r="W5794">
        <f>IF(ctable[[#This Row],[Churn]]="Yes",1,0)</f>
        <v>1</v>
      </c>
    </row>
    <row r="5795" spans="1:23"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s="1">
        <v>55.5</v>
      </c>
      <c r="T5795" s="1">
        <v>767.55</v>
      </c>
      <c r="U5795" t="s">
        <v>24</v>
      </c>
      <c r="V5795" t="str">
        <f>IF(ctable[[#This Row],[tenure]]&lt;=12, "Short",IF(ctable[[#This Row],[tenure]]&lt;=36,"Medium","Long"))</f>
        <v>Medium</v>
      </c>
      <c r="W5795">
        <f>IF(ctable[[#This Row],[Churn]]="Yes",1,0)</f>
        <v>0</v>
      </c>
    </row>
    <row r="5796" spans="1:23"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s="1">
        <v>109.75</v>
      </c>
      <c r="T5796" s="1">
        <v>7932.5</v>
      </c>
      <c r="U5796" t="s">
        <v>24</v>
      </c>
      <c r="V5796" t="str">
        <f>IF(ctable[[#This Row],[tenure]]&lt;=12, "Short",IF(ctable[[#This Row],[tenure]]&lt;=36,"Medium","Long"))</f>
        <v>Long</v>
      </c>
      <c r="W5796">
        <f>IF(ctable[[#This Row],[Churn]]="Yes",1,0)</f>
        <v>0</v>
      </c>
    </row>
    <row r="5797" spans="1:23"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s="1">
        <v>106.4</v>
      </c>
      <c r="T5797" s="1">
        <v>4040.65</v>
      </c>
      <c r="U5797" t="s">
        <v>24</v>
      </c>
      <c r="V5797" t="str">
        <f>IF(ctable[[#This Row],[tenure]]&lt;=12, "Short",IF(ctable[[#This Row],[tenure]]&lt;=36,"Medium","Long"))</f>
        <v>Long</v>
      </c>
      <c r="W5797">
        <f>IF(ctable[[#This Row],[Churn]]="Yes",1,0)</f>
        <v>0</v>
      </c>
    </row>
    <row r="5798" spans="1:23"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s="1">
        <v>60</v>
      </c>
      <c r="T5798" s="1">
        <v>2768.65</v>
      </c>
      <c r="U5798" t="s">
        <v>24</v>
      </c>
      <c r="V5798" t="str">
        <f>IF(ctable[[#This Row],[tenure]]&lt;=12, "Short",IF(ctable[[#This Row],[tenure]]&lt;=36,"Medium","Long"))</f>
        <v>Long</v>
      </c>
      <c r="W5798">
        <f>IF(ctable[[#This Row],[Churn]]="Yes",1,0)</f>
        <v>0</v>
      </c>
    </row>
    <row r="5799" spans="1:23"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s="1">
        <v>88.8</v>
      </c>
      <c r="T5799" s="1">
        <v>1672.35</v>
      </c>
      <c r="U5799" t="s">
        <v>24</v>
      </c>
      <c r="V5799" t="str">
        <f>IF(ctable[[#This Row],[tenure]]&lt;=12, "Short",IF(ctable[[#This Row],[tenure]]&lt;=36,"Medium","Long"))</f>
        <v>Medium</v>
      </c>
      <c r="W5799">
        <f>IF(ctable[[#This Row],[Churn]]="Yes",1,0)</f>
        <v>0</v>
      </c>
    </row>
    <row r="5800" spans="1:23"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s="1">
        <v>85.2</v>
      </c>
      <c r="T5800" s="1">
        <v>474.8</v>
      </c>
      <c r="U5800" t="s">
        <v>23</v>
      </c>
      <c r="V5800" t="str">
        <f>IF(ctable[[#This Row],[tenure]]&lt;=12, "Short",IF(ctable[[#This Row],[tenure]]&lt;=36,"Medium","Long"))</f>
        <v>Short</v>
      </c>
      <c r="W5800">
        <f>IF(ctable[[#This Row],[Churn]]="Yes",1,0)</f>
        <v>1</v>
      </c>
    </row>
    <row r="5801" spans="1:23"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s="1">
        <v>35.1</v>
      </c>
      <c r="T5801" s="1">
        <v>446.1</v>
      </c>
      <c r="U5801" t="s">
        <v>23</v>
      </c>
      <c r="V5801" t="str">
        <f>IF(ctable[[#This Row],[tenure]]&lt;=12, "Short",IF(ctable[[#This Row],[tenure]]&lt;=36,"Medium","Long"))</f>
        <v>Medium</v>
      </c>
      <c r="W5801">
        <f>IF(ctable[[#This Row],[Churn]]="Yes",1,0)</f>
        <v>1</v>
      </c>
    </row>
    <row r="5802" spans="1:23"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s="1">
        <v>80.05</v>
      </c>
      <c r="T5802" s="1">
        <v>1345.65</v>
      </c>
      <c r="U5802" t="s">
        <v>24</v>
      </c>
      <c r="V5802" t="str">
        <f>IF(ctable[[#This Row],[tenure]]&lt;=12, "Short",IF(ctable[[#This Row],[tenure]]&lt;=36,"Medium","Long"))</f>
        <v>Medium</v>
      </c>
      <c r="W5802">
        <f>IF(ctable[[#This Row],[Churn]]="Yes",1,0)</f>
        <v>0</v>
      </c>
    </row>
    <row r="5803" spans="1:23"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s="1">
        <v>75.55</v>
      </c>
      <c r="T5803" s="1">
        <v>2425.4</v>
      </c>
      <c r="U5803" t="s">
        <v>24</v>
      </c>
      <c r="V5803" t="str">
        <f>IF(ctable[[#This Row],[tenure]]&lt;=12, "Short",IF(ctable[[#This Row],[tenure]]&lt;=36,"Medium","Long"))</f>
        <v>Medium</v>
      </c>
      <c r="W5803">
        <f>IF(ctable[[#This Row],[Churn]]="Yes",1,0)</f>
        <v>0</v>
      </c>
    </row>
    <row r="5804" spans="1:23"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s="1">
        <v>49.55</v>
      </c>
      <c r="T5804" s="1">
        <v>2077.9499999999998</v>
      </c>
      <c r="U5804" t="s">
        <v>24</v>
      </c>
      <c r="V5804" t="str">
        <f>IF(ctable[[#This Row],[tenure]]&lt;=12, "Short",IF(ctable[[#This Row],[tenure]]&lt;=36,"Medium","Long"))</f>
        <v>Long</v>
      </c>
      <c r="W5804">
        <f>IF(ctable[[#This Row],[Churn]]="Yes",1,0)</f>
        <v>0</v>
      </c>
    </row>
    <row r="5805" spans="1:23"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s="1">
        <v>81.3</v>
      </c>
      <c r="T5805" s="1">
        <v>416.3</v>
      </c>
      <c r="U5805" t="s">
        <v>23</v>
      </c>
      <c r="V5805" t="str">
        <f>IF(ctable[[#This Row],[tenure]]&lt;=12, "Short",IF(ctable[[#This Row],[tenure]]&lt;=36,"Medium","Long"))</f>
        <v>Short</v>
      </c>
      <c r="W5805">
        <f>IF(ctable[[#This Row],[Churn]]="Yes",1,0)</f>
        <v>1</v>
      </c>
    </row>
    <row r="5806" spans="1:23"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s="1">
        <v>23.9</v>
      </c>
      <c r="T5806" s="1">
        <v>1663.5</v>
      </c>
      <c r="U5806" t="s">
        <v>24</v>
      </c>
      <c r="V5806" t="str">
        <f>IF(ctable[[#This Row],[tenure]]&lt;=12, "Short",IF(ctable[[#This Row],[tenure]]&lt;=36,"Medium","Long"))</f>
        <v>Long</v>
      </c>
      <c r="W5806">
        <f>IF(ctable[[#This Row],[Churn]]="Yes",1,0)</f>
        <v>0</v>
      </c>
    </row>
    <row r="5807" spans="1:23"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s="1">
        <v>66.400000000000006</v>
      </c>
      <c r="T5807" s="1">
        <v>1286.05</v>
      </c>
      <c r="U5807" t="s">
        <v>24</v>
      </c>
      <c r="V5807" t="str">
        <f>IF(ctable[[#This Row],[tenure]]&lt;=12, "Short",IF(ctable[[#This Row],[tenure]]&lt;=36,"Medium","Long"))</f>
        <v>Medium</v>
      </c>
      <c r="W5807">
        <f>IF(ctable[[#This Row],[Churn]]="Yes",1,0)</f>
        <v>0</v>
      </c>
    </row>
    <row r="5808" spans="1:23"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s="1">
        <v>19.600000000000001</v>
      </c>
      <c r="T5808" s="1">
        <v>35.85</v>
      </c>
      <c r="U5808" t="s">
        <v>23</v>
      </c>
      <c r="V5808" t="str">
        <f>IF(ctable[[#This Row],[tenure]]&lt;=12, "Short",IF(ctable[[#This Row],[tenure]]&lt;=36,"Medium","Long"))</f>
        <v>Short</v>
      </c>
      <c r="W5808">
        <f>IF(ctable[[#This Row],[Churn]]="Yes",1,0)</f>
        <v>1</v>
      </c>
    </row>
    <row r="5809" spans="1:23"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s="1">
        <v>18.8</v>
      </c>
      <c r="T5809" s="1">
        <v>1094.3499999999999</v>
      </c>
      <c r="U5809" t="s">
        <v>24</v>
      </c>
      <c r="V5809" t="str">
        <f>IF(ctable[[#This Row],[tenure]]&lt;=12, "Short",IF(ctable[[#This Row],[tenure]]&lt;=36,"Medium","Long"))</f>
        <v>Long</v>
      </c>
      <c r="W5809">
        <f>IF(ctable[[#This Row],[Churn]]="Yes",1,0)</f>
        <v>0</v>
      </c>
    </row>
    <row r="5810" spans="1:23"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s="1">
        <v>108.4</v>
      </c>
      <c r="T5810" s="1">
        <v>7719.5</v>
      </c>
      <c r="U5810" t="s">
        <v>24</v>
      </c>
      <c r="V5810" t="str">
        <f>IF(ctable[[#This Row],[tenure]]&lt;=12, "Short",IF(ctable[[#This Row],[tenure]]&lt;=36,"Medium","Long"))</f>
        <v>Long</v>
      </c>
      <c r="W5810">
        <f>IF(ctable[[#This Row],[Churn]]="Yes",1,0)</f>
        <v>0</v>
      </c>
    </row>
    <row r="5811" spans="1:23"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s="1">
        <v>85.95</v>
      </c>
      <c r="T5811" s="1">
        <v>514.6</v>
      </c>
      <c r="U5811" t="s">
        <v>24</v>
      </c>
      <c r="V5811" t="str">
        <f>IF(ctable[[#This Row],[tenure]]&lt;=12, "Short",IF(ctable[[#This Row],[tenure]]&lt;=36,"Medium","Long"))</f>
        <v>Short</v>
      </c>
      <c r="W5811">
        <f>IF(ctable[[#This Row],[Churn]]="Yes",1,0)</f>
        <v>0</v>
      </c>
    </row>
    <row r="5812" spans="1:23"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s="1">
        <v>85.45</v>
      </c>
      <c r="T5812" s="1">
        <v>1451.6</v>
      </c>
      <c r="U5812" t="s">
        <v>23</v>
      </c>
      <c r="V5812" t="str">
        <f>IF(ctable[[#This Row],[tenure]]&lt;=12, "Short",IF(ctable[[#This Row],[tenure]]&lt;=36,"Medium","Long"))</f>
        <v>Medium</v>
      </c>
      <c r="W5812">
        <f>IF(ctable[[#This Row],[Churn]]="Yes",1,0)</f>
        <v>1</v>
      </c>
    </row>
    <row r="5813" spans="1:23"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s="1">
        <v>80.900000000000006</v>
      </c>
      <c r="T5813" s="1">
        <v>4932.5</v>
      </c>
      <c r="U5813" t="s">
        <v>24</v>
      </c>
      <c r="V5813" t="str">
        <f>IF(ctable[[#This Row],[tenure]]&lt;=12, "Short",IF(ctable[[#This Row],[tenure]]&lt;=36,"Medium","Long"))</f>
        <v>Long</v>
      </c>
      <c r="W5813">
        <f>IF(ctable[[#This Row],[Churn]]="Yes",1,0)</f>
        <v>0</v>
      </c>
    </row>
    <row r="5814" spans="1:23"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s="1">
        <v>71</v>
      </c>
      <c r="T5814" s="1">
        <v>71</v>
      </c>
      <c r="U5814" t="s">
        <v>23</v>
      </c>
      <c r="V5814" t="str">
        <f>IF(ctable[[#This Row],[tenure]]&lt;=12, "Short",IF(ctable[[#This Row],[tenure]]&lt;=36,"Medium","Long"))</f>
        <v>Short</v>
      </c>
      <c r="W5814">
        <f>IF(ctable[[#This Row],[Churn]]="Yes",1,0)</f>
        <v>1</v>
      </c>
    </row>
    <row r="5815" spans="1:23"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s="1">
        <v>111.8</v>
      </c>
      <c r="T5815" s="1">
        <v>5443.65</v>
      </c>
      <c r="U5815" t="s">
        <v>24</v>
      </c>
      <c r="V5815" t="str">
        <f>IF(ctable[[#This Row],[tenure]]&lt;=12, "Short",IF(ctable[[#This Row],[tenure]]&lt;=36,"Medium","Long"))</f>
        <v>Long</v>
      </c>
      <c r="W5815">
        <f>IF(ctable[[#This Row],[Churn]]="Yes",1,0)</f>
        <v>0</v>
      </c>
    </row>
    <row r="5816" spans="1:23"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s="1">
        <v>20.6</v>
      </c>
      <c r="T5816" s="1">
        <v>330.25</v>
      </c>
      <c r="U5816" t="s">
        <v>24</v>
      </c>
      <c r="V5816" t="str">
        <f>IF(ctable[[#This Row],[tenure]]&lt;=12, "Short",IF(ctable[[#This Row],[tenure]]&lt;=36,"Medium","Long"))</f>
        <v>Medium</v>
      </c>
      <c r="W5816">
        <f>IF(ctable[[#This Row],[Churn]]="Yes",1,0)</f>
        <v>0</v>
      </c>
    </row>
    <row r="5817" spans="1:23"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s="1">
        <v>85.05</v>
      </c>
      <c r="T5817" s="1">
        <v>746.5</v>
      </c>
      <c r="U5817" t="s">
        <v>23</v>
      </c>
      <c r="V5817" t="str">
        <f>IF(ctable[[#This Row],[tenure]]&lt;=12, "Short",IF(ctable[[#This Row],[tenure]]&lt;=36,"Medium","Long"))</f>
        <v>Short</v>
      </c>
      <c r="W5817">
        <f>IF(ctable[[#This Row],[Churn]]="Yes",1,0)</f>
        <v>1</v>
      </c>
    </row>
    <row r="5818" spans="1:23"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s="1">
        <v>44.6</v>
      </c>
      <c r="T5818" s="1">
        <v>122.7</v>
      </c>
      <c r="U5818" t="s">
        <v>24</v>
      </c>
      <c r="V5818" t="str">
        <f>IF(ctable[[#This Row],[tenure]]&lt;=12, "Short",IF(ctable[[#This Row],[tenure]]&lt;=36,"Medium","Long"))</f>
        <v>Short</v>
      </c>
      <c r="W5818">
        <f>IF(ctable[[#This Row],[Churn]]="Yes",1,0)</f>
        <v>0</v>
      </c>
    </row>
    <row r="5819" spans="1:23"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s="1">
        <v>44.4</v>
      </c>
      <c r="T5819" s="1">
        <v>44.4</v>
      </c>
      <c r="U5819" t="s">
        <v>23</v>
      </c>
      <c r="V5819" t="str">
        <f>IF(ctable[[#This Row],[tenure]]&lt;=12, "Short",IF(ctable[[#This Row],[tenure]]&lt;=36,"Medium","Long"))</f>
        <v>Short</v>
      </c>
      <c r="W5819">
        <f>IF(ctable[[#This Row],[Churn]]="Yes",1,0)</f>
        <v>1</v>
      </c>
    </row>
    <row r="5820" spans="1:23"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s="1">
        <v>105.1</v>
      </c>
      <c r="T5820" s="1">
        <v>6631.85</v>
      </c>
      <c r="U5820" t="s">
        <v>24</v>
      </c>
      <c r="V5820" t="str">
        <f>IF(ctable[[#This Row],[tenure]]&lt;=12, "Short",IF(ctable[[#This Row],[tenure]]&lt;=36,"Medium","Long"))</f>
        <v>Long</v>
      </c>
      <c r="W5820">
        <f>IF(ctable[[#This Row],[Churn]]="Yes",1,0)</f>
        <v>0</v>
      </c>
    </row>
    <row r="5821" spans="1:23"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s="1">
        <v>115.15</v>
      </c>
      <c r="T5821" s="1">
        <v>8250</v>
      </c>
      <c r="U5821" t="s">
        <v>24</v>
      </c>
      <c r="V5821" t="str">
        <f>IF(ctable[[#This Row],[tenure]]&lt;=12, "Short",IF(ctable[[#This Row],[tenure]]&lt;=36,"Medium","Long"))</f>
        <v>Long</v>
      </c>
      <c r="W5821">
        <f>IF(ctable[[#This Row],[Churn]]="Yes",1,0)</f>
        <v>0</v>
      </c>
    </row>
    <row r="5822" spans="1:23"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s="1">
        <v>59.8</v>
      </c>
      <c r="T5822" s="1">
        <v>3561.15</v>
      </c>
      <c r="U5822" t="s">
        <v>24</v>
      </c>
      <c r="V5822" t="str">
        <f>IF(ctable[[#This Row],[tenure]]&lt;=12, "Short",IF(ctable[[#This Row],[tenure]]&lt;=36,"Medium","Long"))</f>
        <v>Long</v>
      </c>
      <c r="W5822">
        <f>IF(ctable[[#This Row],[Churn]]="Yes",1,0)</f>
        <v>0</v>
      </c>
    </row>
    <row r="5823" spans="1:23"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s="1">
        <v>26.3</v>
      </c>
      <c r="T5823" s="1">
        <v>1763.55</v>
      </c>
      <c r="U5823" t="s">
        <v>24</v>
      </c>
      <c r="V5823" t="str">
        <f>IF(ctable[[#This Row],[tenure]]&lt;=12, "Short",IF(ctable[[#This Row],[tenure]]&lt;=36,"Medium","Long"))</f>
        <v>Long</v>
      </c>
      <c r="W5823">
        <f>IF(ctable[[#This Row],[Churn]]="Yes",1,0)</f>
        <v>0</v>
      </c>
    </row>
    <row r="5824" spans="1:23"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s="1">
        <v>70.55</v>
      </c>
      <c r="T5824" s="1">
        <v>2419</v>
      </c>
      <c r="U5824" t="s">
        <v>24</v>
      </c>
      <c r="V5824" t="str">
        <f>IF(ctable[[#This Row],[tenure]]&lt;=12, "Short",IF(ctable[[#This Row],[tenure]]&lt;=36,"Medium","Long"))</f>
        <v>Medium</v>
      </c>
      <c r="W5824">
        <f>IF(ctable[[#This Row],[Churn]]="Yes",1,0)</f>
        <v>0</v>
      </c>
    </row>
    <row r="5825" spans="1:23"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s="1">
        <v>20.05</v>
      </c>
      <c r="T5825" s="1">
        <v>470.2</v>
      </c>
      <c r="U5825" t="s">
        <v>24</v>
      </c>
      <c r="V5825" t="str">
        <f>IF(ctable[[#This Row],[tenure]]&lt;=12, "Short",IF(ctable[[#This Row],[tenure]]&lt;=36,"Medium","Long"))</f>
        <v>Medium</v>
      </c>
      <c r="W5825">
        <f>IF(ctable[[#This Row],[Churn]]="Yes",1,0)</f>
        <v>0</v>
      </c>
    </row>
    <row r="5826" spans="1:23"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s="1">
        <v>79.849999999999994</v>
      </c>
      <c r="T5826" s="1">
        <v>5234.95</v>
      </c>
      <c r="U5826" t="s">
        <v>24</v>
      </c>
      <c r="V5826" t="str">
        <f>IF(ctable[[#This Row],[tenure]]&lt;=12, "Short",IF(ctable[[#This Row],[tenure]]&lt;=36,"Medium","Long"))</f>
        <v>Long</v>
      </c>
      <c r="W5826">
        <f>IF(ctable[[#This Row],[Churn]]="Yes",1,0)</f>
        <v>0</v>
      </c>
    </row>
    <row r="5827" spans="1:23"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s="1">
        <v>70.3</v>
      </c>
      <c r="T5827" s="1">
        <v>70.3</v>
      </c>
      <c r="U5827" t="s">
        <v>23</v>
      </c>
      <c r="V5827" t="str">
        <f>IF(ctable[[#This Row],[tenure]]&lt;=12, "Short",IF(ctable[[#This Row],[tenure]]&lt;=36,"Medium","Long"))</f>
        <v>Short</v>
      </c>
      <c r="W5827">
        <f>IF(ctable[[#This Row],[Churn]]="Yes",1,0)</f>
        <v>1</v>
      </c>
    </row>
    <row r="5828" spans="1:23"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s="1">
        <v>79.349999999999994</v>
      </c>
      <c r="T5828" s="1">
        <v>79.349999999999994</v>
      </c>
      <c r="U5828" t="s">
        <v>23</v>
      </c>
      <c r="V5828" t="str">
        <f>IF(ctable[[#This Row],[tenure]]&lt;=12, "Short",IF(ctable[[#This Row],[tenure]]&lt;=36,"Medium","Long"))</f>
        <v>Short</v>
      </c>
      <c r="W5828">
        <f>IF(ctable[[#This Row],[Churn]]="Yes",1,0)</f>
        <v>1</v>
      </c>
    </row>
    <row r="5829" spans="1:23"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s="1">
        <v>90.05</v>
      </c>
      <c r="T5829" s="1">
        <v>3097</v>
      </c>
      <c r="U5829" t="s">
        <v>24</v>
      </c>
      <c r="V5829" t="str">
        <f>IF(ctable[[#This Row],[tenure]]&lt;=12, "Short",IF(ctable[[#This Row],[tenure]]&lt;=36,"Medium","Long"))</f>
        <v>Medium</v>
      </c>
      <c r="W5829">
        <f>IF(ctable[[#This Row],[Churn]]="Yes",1,0)</f>
        <v>0</v>
      </c>
    </row>
    <row r="5830" spans="1:23"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s="1">
        <v>24.45</v>
      </c>
      <c r="T5830" s="1">
        <v>1709.1</v>
      </c>
      <c r="U5830" t="s">
        <v>24</v>
      </c>
      <c r="V5830" t="str">
        <f>IF(ctable[[#This Row],[tenure]]&lt;=12, "Short",IF(ctable[[#This Row],[tenure]]&lt;=36,"Medium","Long"))</f>
        <v>Long</v>
      </c>
      <c r="W5830">
        <f>IF(ctable[[#This Row],[Churn]]="Yes",1,0)</f>
        <v>0</v>
      </c>
    </row>
    <row r="5831" spans="1:23"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s="1">
        <v>59.95</v>
      </c>
      <c r="T5831" s="1">
        <v>1848.8</v>
      </c>
      <c r="U5831" t="s">
        <v>24</v>
      </c>
      <c r="V5831" t="str">
        <f>IF(ctable[[#This Row],[tenure]]&lt;=12, "Short",IF(ctable[[#This Row],[tenure]]&lt;=36,"Medium","Long"))</f>
        <v>Medium</v>
      </c>
      <c r="W5831">
        <f>IF(ctable[[#This Row],[Churn]]="Yes",1,0)</f>
        <v>0</v>
      </c>
    </row>
    <row r="5832" spans="1:23"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s="1">
        <v>25.35</v>
      </c>
      <c r="T5832" s="1">
        <v>723.3</v>
      </c>
      <c r="U5832" t="s">
        <v>24</v>
      </c>
      <c r="V5832" t="str">
        <f>IF(ctable[[#This Row],[tenure]]&lt;=12, "Short",IF(ctable[[#This Row],[tenure]]&lt;=36,"Medium","Long"))</f>
        <v>Medium</v>
      </c>
      <c r="W5832">
        <f>IF(ctable[[#This Row],[Churn]]="Yes",1,0)</f>
        <v>0</v>
      </c>
    </row>
    <row r="5833" spans="1:23"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s="1">
        <v>90.8</v>
      </c>
      <c r="T5833" s="1">
        <v>809.75</v>
      </c>
      <c r="U5833" t="s">
        <v>23</v>
      </c>
      <c r="V5833" t="str">
        <f>IF(ctable[[#This Row],[tenure]]&lt;=12, "Short",IF(ctable[[#This Row],[tenure]]&lt;=36,"Medium","Long"))</f>
        <v>Short</v>
      </c>
      <c r="W5833">
        <f>IF(ctable[[#This Row],[Churn]]="Yes",1,0)</f>
        <v>1</v>
      </c>
    </row>
    <row r="5834" spans="1:23"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s="1">
        <v>70.45</v>
      </c>
      <c r="T5834" s="1">
        <v>1470.95</v>
      </c>
      <c r="U5834" t="s">
        <v>23</v>
      </c>
      <c r="V5834" t="str">
        <f>IF(ctable[[#This Row],[tenure]]&lt;=12, "Short",IF(ctable[[#This Row],[tenure]]&lt;=36,"Medium","Long"))</f>
        <v>Medium</v>
      </c>
      <c r="W5834">
        <f>IF(ctable[[#This Row],[Churn]]="Yes",1,0)</f>
        <v>1</v>
      </c>
    </row>
    <row r="5835" spans="1:23"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s="1">
        <v>34.299999999999997</v>
      </c>
      <c r="T5835" s="1">
        <v>577.15</v>
      </c>
      <c r="U5835" t="s">
        <v>24</v>
      </c>
      <c r="V5835" t="str">
        <f>IF(ctable[[#This Row],[tenure]]&lt;=12, "Short",IF(ctable[[#This Row],[tenure]]&lt;=36,"Medium","Long"))</f>
        <v>Medium</v>
      </c>
      <c r="W5835">
        <f>IF(ctable[[#This Row],[Churn]]="Yes",1,0)</f>
        <v>0</v>
      </c>
    </row>
    <row r="5836" spans="1:23"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s="1">
        <v>105.05</v>
      </c>
      <c r="T5836" s="1">
        <v>6914.95</v>
      </c>
      <c r="U5836" t="s">
        <v>24</v>
      </c>
      <c r="V5836" t="str">
        <f>IF(ctable[[#This Row],[tenure]]&lt;=12, "Short",IF(ctable[[#This Row],[tenure]]&lt;=36,"Medium","Long"))</f>
        <v>Long</v>
      </c>
      <c r="W5836">
        <f>IF(ctable[[#This Row],[Churn]]="Yes",1,0)</f>
        <v>0</v>
      </c>
    </row>
    <row r="5837" spans="1:23"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s="1">
        <v>19.3</v>
      </c>
      <c r="T5837" s="1">
        <v>602.9</v>
      </c>
      <c r="U5837" t="s">
        <v>24</v>
      </c>
      <c r="V5837" t="str">
        <f>IF(ctable[[#This Row],[tenure]]&lt;=12, "Short",IF(ctable[[#This Row],[tenure]]&lt;=36,"Medium","Long"))</f>
        <v>Medium</v>
      </c>
      <c r="W5837">
        <f>IF(ctable[[#This Row],[Churn]]="Yes",1,0)</f>
        <v>0</v>
      </c>
    </row>
    <row r="5838" spans="1:23"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s="1">
        <v>19.149999999999999</v>
      </c>
      <c r="T5838" s="1">
        <v>124.4</v>
      </c>
      <c r="U5838" t="s">
        <v>24</v>
      </c>
      <c r="V5838" t="str">
        <f>IF(ctable[[#This Row],[tenure]]&lt;=12, "Short",IF(ctable[[#This Row],[tenure]]&lt;=36,"Medium","Long"))</f>
        <v>Short</v>
      </c>
      <c r="W5838">
        <f>IF(ctable[[#This Row],[Churn]]="Yes",1,0)</f>
        <v>0</v>
      </c>
    </row>
    <row r="5839" spans="1:23"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s="1">
        <v>51.4</v>
      </c>
      <c r="T5839" s="1">
        <v>96.8</v>
      </c>
      <c r="U5839" t="s">
        <v>24</v>
      </c>
      <c r="V5839" t="str">
        <f>IF(ctable[[#This Row],[tenure]]&lt;=12, "Short",IF(ctable[[#This Row],[tenure]]&lt;=36,"Medium","Long"))</f>
        <v>Short</v>
      </c>
      <c r="W5839">
        <f>IF(ctable[[#This Row],[Churn]]="Yes",1,0)</f>
        <v>0</v>
      </c>
    </row>
    <row r="5840" spans="1:23"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s="1">
        <v>71.849999999999994</v>
      </c>
      <c r="T5840" s="1">
        <v>3827.9</v>
      </c>
      <c r="U5840" t="s">
        <v>24</v>
      </c>
      <c r="V5840" t="str">
        <f>IF(ctable[[#This Row],[tenure]]&lt;=12, "Short",IF(ctable[[#This Row],[tenure]]&lt;=36,"Medium","Long"))</f>
        <v>Long</v>
      </c>
      <c r="W5840">
        <f>IF(ctable[[#This Row],[Churn]]="Yes",1,0)</f>
        <v>0</v>
      </c>
    </row>
    <row r="5841" spans="1:23"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s="1">
        <v>75.400000000000006</v>
      </c>
      <c r="T5841" s="1">
        <v>533.04999999999995</v>
      </c>
      <c r="U5841" t="s">
        <v>24</v>
      </c>
      <c r="V5841" t="str">
        <f>IF(ctable[[#This Row],[tenure]]&lt;=12, "Short",IF(ctable[[#This Row],[tenure]]&lt;=36,"Medium","Long"))</f>
        <v>Short</v>
      </c>
      <c r="W5841">
        <f>IF(ctable[[#This Row],[Churn]]="Yes",1,0)</f>
        <v>0</v>
      </c>
    </row>
    <row r="5842" spans="1:23"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s="1">
        <v>49.7</v>
      </c>
      <c r="T5842" s="1">
        <v>2961.4</v>
      </c>
      <c r="U5842" t="s">
        <v>24</v>
      </c>
      <c r="V5842" t="str">
        <f>IF(ctable[[#This Row],[tenure]]&lt;=12, "Short",IF(ctable[[#This Row],[tenure]]&lt;=36,"Medium","Long"))</f>
        <v>Long</v>
      </c>
      <c r="W5842">
        <f>IF(ctable[[#This Row],[Churn]]="Yes",1,0)</f>
        <v>0</v>
      </c>
    </row>
    <row r="5843" spans="1:23"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s="1">
        <v>45.25</v>
      </c>
      <c r="T5843" s="1">
        <v>3264.45</v>
      </c>
      <c r="U5843" t="s">
        <v>23</v>
      </c>
      <c r="V5843" t="str">
        <f>IF(ctable[[#This Row],[tenure]]&lt;=12, "Short",IF(ctable[[#This Row],[tenure]]&lt;=36,"Medium","Long"))</f>
        <v>Long</v>
      </c>
      <c r="W5843">
        <f>IF(ctable[[#This Row],[Churn]]="Yes",1,0)</f>
        <v>1</v>
      </c>
    </row>
    <row r="5844" spans="1:23"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s="1">
        <v>78.75</v>
      </c>
      <c r="T5844" s="1">
        <v>995.35</v>
      </c>
      <c r="U5844" t="s">
        <v>24</v>
      </c>
      <c r="V5844" t="str">
        <f>IF(ctable[[#This Row],[tenure]]&lt;=12, "Short",IF(ctable[[#This Row],[tenure]]&lt;=36,"Medium","Long"))</f>
        <v>Medium</v>
      </c>
      <c r="W5844">
        <f>IF(ctable[[#This Row],[Churn]]="Yes",1,0)</f>
        <v>0</v>
      </c>
    </row>
    <row r="5845" spans="1:23"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s="1">
        <v>81.599999999999994</v>
      </c>
      <c r="T5845" s="1">
        <v>2815.25</v>
      </c>
      <c r="U5845" t="s">
        <v>24</v>
      </c>
      <c r="V5845" t="str">
        <f>IF(ctable[[#This Row],[tenure]]&lt;=12, "Short",IF(ctable[[#This Row],[tenure]]&lt;=36,"Medium","Long"))</f>
        <v>Medium</v>
      </c>
      <c r="W5845">
        <f>IF(ctable[[#This Row],[Churn]]="Yes",1,0)</f>
        <v>0</v>
      </c>
    </row>
    <row r="5846" spans="1:23"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s="1">
        <v>70.400000000000006</v>
      </c>
      <c r="T5846" s="1">
        <v>154.80000000000001</v>
      </c>
      <c r="U5846" t="s">
        <v>24</v>
      </c>
      <c r="V5846" t="str">
        <f>IF(ctable[[#This Row],[tenure]]&lt;=12, "Short",IF(ctable[[#This Row],[tenure]]&lt;=36,"Medium","Long"))</f>
        <v>Short</v>
      </c>
      <c r="W5846">
        <f>IF(ctable[[#This Row],[Churn]]="Yes",1,0)</f>
        <v>0</v>
      </c>
    </row>
    <row r="5847" spans="1:23"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s="1">
        <v>75.8</v>
      </c>
      <c r="T5847" s="1">
        <v>246.3</v>
      </c>
      <c r="U5847" t="s">
        <v>23</v>
      </c>
      <c r="V5847" t="str">
        <f>IF(ctable[[#This Row],[tenure]]&lt;=12, "Short",IF(ctable[[#This Row],[tenure]]&lt;=36,"Medium","Long"))</f>
        <v>Short</v>
      </c>
      <c r="W5847">
        <f>IF(ctable[[#This Row],[Churn]]="Yes",1,0)</f>
        <v>1</v>
      </c>
    </row>
    <row r="5848" spans="1:23"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s="1">
        <v>76.099999999999994</v>
      </c>
      <c r="T5848" s="1">
        <v>257.60000000000002</v>
      </c>
      <c r="U5848" t="s">
        <v>24</v>
      </c>
      <c r="V5848" t="str">
        <f>IF(ctable[[#This Row],[tenure]]&lt;=12, "Short",IF(ctable[[#This Row],[tenure]]&lt;=36,"Medium","Long"))</f>
        <v>Short</v>
      </c>
      <c r="W5848">
        <f>IF(ctable[[#This Row],[Churn]]="Yes",1,0)</f>
        <v>0</v>
      </c>
    </row>
    <row r="5849" spans="1:23"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s="1">
        <v>94</v>
      </c>
      <c r="T5849" s="1">
        <v>5757.2</v>
      </c>
      <c r="U5849" t="s">
        <v>24</v>
      </c>
      <c r="V5849" t="str">
        <f>IF(ctable[[#This Row],[tenure]]&lt;=12, "Short",IF(ctable[[#This Row],[tenure]]&lt;=36,"Medium","Long"))</f>
        <v>Long</v>
      </c>
      <c r="W5849">
        <f>IF(ctable[[#This Row],[Churn]]="Yes",1,0)</f>
        <v>0</v>
      </c>
    </row>
    <row r="5850" spans="1:23"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s="1">
        <v>103.95</v>
      </c>
      <c r="T5850" s="1">
        <v>7517.7</v>
      </c>
      <c r="U5850" t="s">
        <v>24</v>
      </c>
      <c r="V5850" t="str">
        <f>IF(ctable[[#This Row],[tenure]]&lt;=12, "Short",IF(ctable[[#This Row],[tenure]]&lt;=36,"Medium","Long"))</f>
        <v>Long</v>
      </c>
      <c r="W5850">
        <f>IF(ctable[[#This Row],[Churn]]="Yes",1,0)</f>
        <v>0</v>
      </c>
    </row>
    <row r="5851" spans="1:23"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s="1">
        <v>19.95</v>
      </c>
      <c r="T5851" s="1">
        <v>1234.8</v>
      </c>
      <c r="U5851" t="s">
        <v>24</v>
      </c>
      <c r="V5851" t="str">
        <f>IF(ctable[[#This Row],[tenure]]&lt;=12, "Short",IF(ctable[[#This Row],[tenure]]&lt;=36,"Medium","Long"))</f>
        <v>Long</v>
      </c>
      <c r="W5851">
        <f>IF(ctable[[#This Row],[Churn]]="Yes",1,0)</f>
        <v>0</v>
      </c>
    </row>
    <row r="5852" spans="1:23"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s="1">
        <v>71.3</v>
      </c>
      <c r="T5852" s="1">
        <v>1389.2</v>
      </c>
      <c r="U5852" t="s">
        <v>23</v>
      </c>
      <c r="V5852" t="str">
        <f>IF(ctable[[#This Row],[tenure]]&lt;=12, "Short",IF(ctable[[#This Row],[tenure]]&lt;=36,"Medium","Long"))</f>
        <v>Medium</v>
      </c>
      <c r="W5852">
        <f>IF(ctable[[#This Row],[Churn]]="Yes",1,0)</f>
        <v>1</v>
      </c>
    </row>
    <row r="5853" spans="1:23"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s="1">
        <v>110.8</v>
      </c>
      <c r="T5853" s="1">
        <v>3836.3</v>
      </c>
      <c r="U5853" t="s">
        <v>24</v>
      </c>
      <c r="V5853" t="str">
        <f>IF(ctable[[#This Row],[tenure]]&lt;=12, "Short",IF(ctable[[#This Row],[tenure]]&lt;=36,"Medium","Long"))</f>
        <v>Medium</v>
      </c>
      <c r="W5853">
        <f>IF(ctable[[#This Row],[Churn]]="Yes",1,0)</f>
        <v>0</v>
      </c>
    </row>
    <row r="5854" spans="1:23"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s="1">
        <v>69.099999999999994</v>
      </c>
      <c r="T5854" s="1">
        <v>1474.75</v>
      </c>
      <c r="U5854" t="s">
        <v>23</v>
      </c>
      <c r="V5854" t="str">
        <f>IF(ctable[[#This Row],[tenure]]&lt;=12, "Short",IF(ctable[[#This Row],[tenure]]&lt;=36,"Medium","Long"))</f>
        <v>Medium</v>
      </c>
      <c r="W5854">
        <f>IF(ctable[[#This Row],[Churn]]="Yes",1,0)</f>
        <v>1</v>
      </c>
    </row>
    <row r="5855" spans="1:23"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s="1">
        <v>96.1</v>
      </c>
      <c r="T5855" s="1">
        <v>6001.45</v>
      </c>
      <c r="U5855" t="s">
        <v>24</v>
      </c>
      <c r="V5855" t="str">
        <f>IF(ctable[[#This Row],[tenure]]&lt;=12, "Short",IF(ctable[[#This Row],[tenure]]&lt;=36,"Medium","Long"))</f>
        <v>Long</v>
      </c>
      <c r="W5855">
        <f>IF(ctable[[#This Row],[Churn]]="Yes",1,0)</f>
        <v>0</v>
      </c>
    </row>
    <row r="5856" spans="1:23"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s="1">
        <v>48.8</v>
      </c>
      <c r="T5856" s="1">
        <v>720.1</v>
      </c>
      <c r="U5856" t="s">
        <v>24</v>
      </c>
      <c r="V5856" t="str">
        <f>IF(ctable[[#This Row],[tenure]]&lt;=12, "Short",IF(ctable[[#This Row],[tenure]]&lt;=36,"Medium","Long"))</f>
        <v>Medium</v>
      </c>
      <c r="W5856">
        <f>IF(ctable[[#This Row],[Churn]]="Yes",1,0)</f>
        <v>0</v>
      </c>
    </row>
    <row r="5857" spans="1:23"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s="1">
        <v>50.55</v>
      </c>
      <c r="T5857" s="1">
        <v>2832.75</v>
      </c>
      <c r="U5857" t="s">
        <v>24</v>
      </c>
      <c r="V5857" t="str">
        <f>IF(ctable[[#This Row],[tenure]]&lt;=12, "Short",IF(ctable[[#This Row],[tenure]]&lt;=36,"Medium","Long"))</f>
        <v>Long</v>
      </c>
      <c r="W5857">
        <f>IF(ctable[[#This Row],[Churn]]="Yes",1,0)</f>
        <v>0</v>
      </c>
    </row>
    <row r="5858" spans="1:23"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s="1">
        <v>44.65</v>
      </c>
      <c r="T5858" s="1">
        <v>472.25</v>
      </c>
      <c r="U5858" t="s">
        <v>24</v>
      </c>
      <c r="V5858" t="str">
        <f>IF(ctable[[#This Row],[tenure]]&lt;=12, "Short",IF(ctable[[#This Row],[tenure]]&lt;=36,"Medium","Long"))</f>
        <v>Short</v>
      </c>
      <c r="W5858">
        <f>IF(ctable[[#This Row],[Churn]]="Yes",1,0)</f>
        <v>0</v>
      </c>
    </row>
    <row r="5859" spans="1:23"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s="1">
        <v>88.25</v>
      </c>
      <c r="T5859" s="1">
        <v>1460.65</v>
      </c>
      <c r="U5859" t="s">
        <v>23</v>
      </c>
      <c r="V5859" t="str">
        <f>IF(ctable[[#This Row],[tenure]]&lt;=12, "Short",IF(ctable[[#This Row],[tenure]]&lt;=36,"Medium","Long"))</f>
        <v>Medium</v>
      </c>
      <c r="W5859">
        <f>IF(ctable[[#This Row],[Churn]]="Yes",1,0)</f>
        <v>1</v>
      </c>
    </row>
    <row r="5860" spans="1:23"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s="1">
        <v>19.45</v>
      </c>
      <c r="T5860" s="1">
        <v>1336.35</v>
      </c>
      <c r="U5860" t="s">
        <v>24</v>
      </c>
      <c r="V5860" t="str">
        <f>IF(ctable[[#This Row],[tenure]]&lt;=12, "Short",IF(ctable[[#This Row],[tenure]]&lt;=36,"Medium","Long"))</f>
        <v>Long</v>
      </c>
      <c r="W5860">
        <f>IF(ctable[[#This Row],[Churn]]="Yes",1,0)</f>
        <v>0</v>
      </c>
    </row>
    <row r="5861" spans="1:23"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s="1">
        <v>89.3</v>
      </c>
      <c r="T5861" s="1">
        <v>6388.65</v>
      </c>
      <c r="U5861" t="s">
        <v>24</v>
      </c>
      <c r="V5861" t="str">
        <f>IF(ctable[[#This Row],[tenure]]&lt;=12, "Short",IF(ctable[[#This Row],[tenure]]&lt;=36,"Medium","Long"))</f>
        <v>Long</v>
      </c>
      <c r="W5861">
        <f>IF(ctable[[#This Row],[Churn]]="Yes",1,0)</f>
        <v>0</v>
      </c>
    </row>
    <row r="5862" spans="1:23"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s="1">
        <v>70</v>
      </c>
      <c r="T5862" s="1">
        <v>153.05000000000001</v>
      </c>
      <c r="U5862" t="s">
        <v>23</v>
      </c>
      <c r="V5862" t="str">
        <f>IF(ctable[[#This Row],[tenure]]&lt;=12, "Short",IF(ctable[[#This Row],[tenure]]&lt;=36,"Medium","Long"))</f>
        <v>Short</v>
      </c>
      <c r="W5862">
        <f>IF(ctable[[#This Row],[Churn]]="Yes",1,0)</f>
        <v>1</v>
      </c>
    </row>
    <row r="5863" spans="1:23"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s="1">
        <v>19.25</v>
      </c>
      <c r="T5863" s="1">
        <v>677.9</v>
      </c>
      <c r="U5863" t="s">
        <v>24</v>
      </c>
      <c r="V5863" t="str">
        <f>IF(ctable[[#This Row],[tenure]]&lt;=12, "Short",IF(ctable[[#This Row],[tenure]]&lt;=36,"Medium","Long"))</f>
        <v>Medium</v>
      </c>
      <c r="W5863">
        <f>IF(ctable[[#This Row],[Churn]]="Yes",1,0)</f>
        <v>0</v>
      </c>
    </row>
    <row r="5864" spans="1:23"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s="1">
        <v>70.5</v>
      </c>
      <c r="T5864" s="1">
        <v>1165.5999999999999</v>
      </c>
      <c r="U5864" t="s">
        <v>24</v>
      </c>
      <c r="V5864" t="str">
        <f>IF(ctable[[#This Row],[tenure]]&lt;=12, "Short",IF(ctable[[#This Row],[tenure]]&lt;=36,"Medium","Long"))</f>
        <v>Medium</v>
      </c>
      <c r="W5864">
        <f>IF(ctable[[#This Row],[Churn]]="Yes",1,0)</f>
        <v>0</v>
      </c>
    </row>
    <row r="5865" spans="1:23"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s="1">
        <v>97.35</v>
      </c>
      <c r="T5865" s="1">
        <v>2119.5</v>
      </c>
      <c r="U5865" t="s">
        <v>23</v>
      </c>
      <c r="V5865" t="str">
        <f>IF(ctable[[#This Row],[tenure]]&lt;=12, "Short",IF(ctable[[#This Row],[tenure]]&lt;=36,"Medium","Long"))</f>
        <v>Medium</v>
      </c>
      <c r="W5865">
        <f>IF(ctable[[#This Row],[Churn]]="Yes",1,0)</f>
        <v>1</v>
      </c>
    </row>
    <row r="5866" spans="1:23"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s="1">
        <v>19.649999999999999</v>
      </c>
      <c r="T5866" s="1">
        <v>921.55</v>
      </c>
      <c r="U5866" t="s">
        <v>24</v>
      </c>
      <c r="V5866" t="str">
        <f>IF(ctable[[#This Row],[tenure]]&lt;=12, "Short",IF(ctable[[#This Row],[tenure]]&lt;=36,"Medium","Long"))</f>
        <v>Long</v>
      </c>
      <c r="W5866">
        <f>IF(ctable[[#This Row],[Churn]]="Yes",1,0)</f>
        <v>0</v>
      </c>
    </row>
    <row r="5867" spans="1:23"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s="1">
        <v>20.85</v>
      </c>
      <c r="T5867" s="1">
        <v>72</v>
      </c>
      <c r="U5867" t="s">
        <v>24</v>
      </c>
      <c r="V5867" t="str">
        <f>IF(ctable[[#This Row],[tenure]]&lt;=12, "Short",IF(ctable[[#This Row],[tenure]]&lt;=36,"Medium","Long"))</f>
        <v>Short</v>
      </c>
      <c r="W5867">
        <f>IF(ctable[[#This Row],[Churn]]="Yes",1,0)</f>
        <v>0</v>
      </c>
    </row>
    <row r="5868" spans="1:23"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s="1">
        <v>19.649999999999999</v>
      </c>
      <c r="T5868" s="1">
        <v>68.349999999999994</v>
      </c>
      <c r="U5868" t="s">
        <v>24</v>
      </c>
      <c r="V5868" t="str">
        <f>IF(ctable[[#This Row],[tenure]]&lt;=12, "Short",IF(ctable[[#This Row],[tenure]]&lt;=36,"Medium","Long"))</f>
        <v>Short</v>
      </c>
      <c r="W5868">
        <f>IF(ctable[[#This Row],[Churn]]="Yes",1,0)</f>
        <v>0</v>
      </c>
    </row>
    <row r="5869" spans="1:23"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s="1">
        <v>19.350000000000001</v>
      </c>
      <c r="T5869" s="1">
        <v>847.25</v>
      </c>
      <c r="U5869" t="s">
        <v>24</v>
      </c>
      <c r="V5869" t="str">
        <f>IF(ctable[[#This Row],[tenure]]&lt;=12, "Short",IF(ctable[[#This Row],[tenure]]&lt;=36,"Medium","Long"))</f>
        <v>Long</v>
      </c>
      <c r="W5869">
        <f>IF(ctable[[#This Row],[Churn]]="Yes",1,0)</f>
        <v>0</v>
      </c>
    </row>
    <row r="5870" spans="1:23"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s="1">
        <v>44</v>
      </c>
      <c r="T5870" s="1">
        <v>44</v>
      </c>
      <c r="U5870" t="s">
        <v>24</v>
      </c>
      <c r="V5870" t="str">
        <f>IF(ctable[[#This Row],[tenure]]&lt;=12, "Short",IF(ctable[[#This Row],[tenure]]&lt;=36,"Medium","Long"))</f>
        <v>Short</v>
      </c>
      <c r="W5870">
        <f>IF(ctable[[#This Row],[Churn]]="Yes",1,0)</f>
        <v>0</v>
      </c>
    </row>
    <row r="5871" spans="1:23"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s="1">
        <v>94.4</v>
      </c>
      <c r="T5871" s="1">
        <v>4295.3500000000004</v>
      </c>
      <c r="U5871" t="s">
        <v>24</v>
      </c>
      <c r="V5871" t="str">
        <f>IF(ctable[[#This Row],[tenure]]&lt;=12, "Short",IF(ctable[[#This Row],[tenure]]&lt;=36,"Medium","Long"))</f>
        <v>Long</v>
      </c>
      <c r="W5871">
        <f>IF(ctable[[#This Row],[Churn]]="Yes",1,0)</f>
        <v>0</v>
      </c>
    </row>
    <row r="5872" spans="1:23"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s="1">
        <v>25.9</v>
      </c>
      <c r="T5872" s="1">
        <v>135</v>
      </c>
      <c r="U5872" t="s">
        <v>23</v>
      </c>
      <c r="V5872" t="str">
        <f>IF(ctable[[#This Row],[tenure]]&lt;=12, "Short",IF(ctable[[#This Row],[tenure]]&lt;=36,"Medium","Long"))</f>
        <v>Short</v>
      </c>
      <c r="W5872">
        <f>IF(ctable[[#This Row],[Churn]]="Yes",1,0)</f>
        <v>1</v>
      </c>
    </row>
    <row r="5873" spans="1:23"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s="1">
        <v>55.65</v>
      </c>
      <c r="T5873" s="1">
        <v>1400.55</v>
      </c>
      <c r="U5873" t="s">
        <v>23</v>
      </c>
      <c r="V5873" t="str">
        <f>IF(ctable[[#This Row],[tenure]]&lt;=12, "Short",IF(ctable[[#This Row],[tenure]]&lt;=36,"Medium","Long"))</f>
        <v>Medium</v>
      </c>
      <c r="W5873">
        <f>IF(ctable[[#This Row],[Churn]]="Yes",1,0)</f>
        <v>1</v>
      </c>
    </row>
    <row r="5874" spans="1:23"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s="1">
        <v>69.650000000000006</v>
      </c>
      <c r="T5874" s="1">
        <v>69.650000000000006</v>
      </c>
      <c r="U5874" t="s">
        <v>23</v>
      </c>
      <c r="V5874" t="str">
        <f>IF(ctable[[#This Row],[tenure]]&lt;=12, "Short",IF(ctable[[#This Row],[tenure]]&lt;=36,"Medium","Long"))</f>
        <v>Short</v>
      </c>
      <c r="W5874">
        <f>IF(ctable[[#This Row],[Churn]]="Yes",1,0)</f>
        <v>1</v>
      </c>
    </row>
    <row r="5875" spans="1:23"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s="1">
        <v>75.400000000000006</v>
      </c>
      <c r="T5875" s="1">
        <v>1380.4</v>
      </c>
      <c r="U5875" t="s">
        <v>24</v>
      </c>
      <c r="V5875" t="str">
        <f>IF(ctable[[#This Row],[tenure]]&lt;=12, "Short",IF(ctable[[#This Row],[tenure]]&lt;=36,"Medium","Long"))</f>
        <v>Medium</v>
      </c>
      <c r="W5875">
        <f>IF(ctable[[#This Row],[Churn]]="Yes",1,0)</f>
        <v>0</v>
      </c>
    </row>
    <row r="5876" spans="1:23"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s="1">
        <v>100.6</v>
      </c>
      <c r="T5876" s="1">
        <v>1060.2</v>
      </c>
      <c r="U5876" t="s">
        <v>23</v>
      </c>
      <c r="V5876" t="str">
        <f>IF(ctable[[#This Row],[tenure]]&lt;=12, "Short",IF(ctable[[#This Row],[tenure]]&lt;=36,"Medium","Long"))</f>
        <v>Short</v>
      </c>
      <c r="W5876">
        <f>IF(ctable[[#This Row],[Churn]]="Yes",1,0)</f>
        <v>1</v>
      </c>
    </row>
    <row r="5877" spans="1:23"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s="1">
        <v>71</v>
      </c>
      <c r="T5877" s="1">
        <v>4386.2</v>
      </c>
      <c r="U5877" t="s">
        <v>24</v>
      </c>
      <c r="V5877" t="str">
        <f>IF(ctable[[#This Row],[tenure]]&lt;=12, "Short",IF(ctable[[#This Row],[tenure]]&lt;=36,"Medium","Long"))</f>
        <v>Long</v>
      </c>
      <c r="W5877">
        <f>IF(ctable[[#This Row],[Churn]]="Yes",1,0)</f>
        <v>0</v>
      </c>
    </row>
    <row r="5878" spans="1:23"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s="1">
        <v>86</v>
      </c>
      <c r="T5878" s="1">
        <v>86</v>
      </c>
      <c r="U5878" t="s">
        <v>23</v>
      </c>
      <c r="V5878" t="str">
        <f>IF(ctable[[#This Row],[tenure]]&lt;=12, "Short",IF(ctable[[#This Row],[tenure]]&lt;=36,"Medium","Long"))</f>
        <v>Short</v>
      </c>
      <c r="W5878">
        <f>IF(ctable[[#This Row],[Churn]]="Yes",1,0)</f>
        <v>1</v>
      </c>
    </row>
    <row r="5879" spans="1:23"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s="1">
        <v>106.95</v>
      </c>
      <c r="T5879" s="1">
        <v>5785.5</v>
      </c>
      <c r="U5879" t="s">
        <v>23</v>
      </c>
      <c r="V5879" t="str">
        <f>IF(ctable[[#This Row],[tenure]]&lt;=12, "Short",IF(ctable[[#This Row],[tenure]]&lt;=36,"Medium","Long"))</f>
        <v>Long</v>
      </c>
      <c r="W5879">
        <f>IF(ctable[[#This Row],[Churn]]="Yes",1,0)</f>
        <v>1</v>
      </c>
    </row>
    <row r="5880" spans="1:23"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s="1">
        <v>21.2</v>
      </c>
      <c r="T5880" s="1">
        <v>52.05</v>
      </c>
      <c r="U5880" t="s">
        <v>24</v>
      </c>
      <c r="V5880" t="str">
        <f>IF(ctable[[#This Row],[tenure]]&lt;=12, "Short",IF(ctable[[#This Row],[tenure]]&lt;=36,"Medium","Long"))</f>
        <v>Short</v>
      </c>
      <c r="W5880">
        <f>IF(ctable[[#This Row],[Churn]]="Yes",1,0)</f>
        <v>0</v>
      </c>
    </row>
    <row r="5881" spans="1:23"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s="1">
        <v>61.05</v>
      </c>
      <c r="T5881" s="1">
        <v>2018.4</v>
      </c>
      <c r="U5881" t="s">
        <v>24</v>
      </c>
      <c r="V5881" t="str">
        <f>IF(ctable[[#This Row],[tenure]]&lt;=12, "Short",IF(ctable[[#This Row],[tenure]]&lt;=36,"Medium","Long"))</f>
        <v>Medium</v>
      </c>
      <c r="W5881">
        <f>IF(ctable[[#This Row],[Churn]]="Yes",1,0)</f>
        <v>0</v>
      </c>
    </row>
    <row r="5882" spans="1:23"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s="1">
        <v>29.6</v>
      </c>
      <c r="T5882" s="1">
        <v>79.45</v>
      </c>
      <c r="U5882" t="s">
        <v>23</v>
      </c>
      <c r="V5882" t="str">
        <f>IF(ctable[[#This Row],[tenure]]&lt;=12, "Short",IF(ctable[[#This Row],[tenure]]&lt;=36,"Medium","Long"))</f>
        <v>Short</v>
      </c>
      <c r="W5882">
        <f>IF(ctable[[#This Row],[Churn]]="Yes",1,0)</f>
        <v>1</v>
      </c>
    </row>
    <row r="5883" spans="1:23"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s="1">
        <v>79.95</v>
      </c>
      <c r="T5883" s="1">
        <v>2727.3</v>
      </c>
      <c r="U5883" t="s">
        <v>24</v>
      </c>
      <c r="V5883" t="str">
        <f>IF(ctable[[#This Row],[tenure]]&lt;=12, "Short",IF(ctable[[#This Row],[tenure]]&lt;=36,"Medium","Long"))</f>
        <v>Medium</v>
      </c>
      <c r="W5883">
        <f>IF(ctable[[#This Row],[Churn]]="Yes",1,0)</f>
        <v>0</v>
      </c>
    </row>
    <row r="5884" spans="1:23"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s="1">
        <v>19.7</v>
      </c>
      <c r="T5884" s="1">
        <v>263.64999999999998</v>
      </c>
      <c r="U5884" t="s">
        <v>24</v>
      </c>
      <c r="V5884" t="str">
        <f>IF(ctable[[#This Row],[tenure]]&lt;=12, "Short",IF(ctable[[#This Row],[tenure]]&lt;=36,"Medium","Long"))</f>
        <v>Medium</v>
      </c>
      <c r="W5884">
        <f>IF(ctable[[#This Row],[Churn]]="Yes",1,0)</f>
        <v>0</v>
      </c>
    </row>
    <row r="5885" spans="1:23"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s="1">
        <v>20.3</v>
      </c>
      <c r="T5885" s="1">
        <v>275.39999999999998</v>
      </c>
      <c r="U5885" t="s">
        <v>24</v>
      </c>
      <c r="V5885" t="str">
        <f>IF(ctable[[#This Row],[tenure]]&lt;=12, "Short",IF(ctable[[#This Row],[tenure]]&lt;=36,"Medium","Long"))</f>
        <v>Medium</v>
      </c>
      <c r="W5885">
        <f>IF(ctable[[#This Row],[Churn]]="Yes",1,0)</f>
        <v>0</v>
      </c>
    </row>
    <row r="5886" spans="1:23"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s="1">
        <v>59.9</v>
      </c>
      <c r="T5886" s="1">
        <v>2816.65</v>
      </c>
      <c r="U5886" t="s">
        <v>23</v>
      </c>
      <c r="V5886" t="str">
        <f>IF(ctable[[#This Row],[tenure]]&lt;=12, "Short",IF(ctable[[#This Row],[tenure]]&lt;=36,"Medium","Long"))</f>
        <v>Long</v>
      </c>
      <c r="W5886">
        <f>IF(ctable[[#This Row],[Churn]]="Yes",1,0)</f>
        <v>1</v>
      </c>
    </row>
    <row r="5887" spans="1:23"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s="1">
        <v>24.35</v>
      </c>
      <c r="T5887" s="1">
        <v>538.5</v>
      </c>
      <c r="U5887" t="s">
        <v>24</v>
      </c>
      <c r="V5887" t="str">
        <f>IF(ctable[[#This Row],[tenure]]&lt;=12, "Short",IF(ctable[[#This Row],[tenure]]&lt;=36,"Medium","Long"))</f>
        <v>Medium</v>
      </c>
      <c r="W5887">
        <f>IF(ctable[[#This Row],[Churn]]="Yes",1,0)</f>
        <v>0</v>
      </c>
    </row>
    <row r="5888" spans="1:23"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s="1">
        <v>19.75</v>
      </c>
      <c r="T5888" s="1">
        <v>948.9</v>
      </c>
      <c r="U5888" t="s">
        <v>24</v>
      </c>
      <c r="V5888" t="str">
        <f>IF(ctable[[#This Row],[tenure]]&lt;=12, "Short",IF(ctable[[#This Row],[tenure]]&lt;=36,"Medium","Long"))</f>
        <v>Long</v>
      </c>
      <c r="W5888">
        <f>IF(ctable[[#This Row],[Churn]]="Yes",1,0)</f>
        <v>0</v>
      </c>
    </row>
    <row r="5889" spans="1:23"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s="1">
        <v>50.3</v>
      </c>
      <c r="T5889" s="1">
        <v>846.8</v>
      </c>
      <c r="U5889" t="s">
        <v>24</v>
      </c>
      <c r="V5889" t="str">
        <f>IF(ctable[[#This Row],[tenure]]&lt;=12, "Short",IF(ctable[[#This Row],[tenure]]&lt;=36,"Medium","Long"))</f>
        <v>Medium</v>
      </c>
      <c r="W5889">
        <f>IF(ctable[[#This Row],[Churn]]="Yes",1,0)</f>
        <v>0</v>
      </c>
    </row>
    <row r="5890" spans="1:23"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s="1">
        <v>95.6</v>
      </c>
      <c r="T5890" s="1">
        <v>4783.5</v>
      </c>
      <c r="U5890" t="s">
        <v>23</v>
      </c>
      <c r="V5890" t="str">
        <f>IF(ctable[[#This Row],[tenure]]&lt;=12, "Short",IF(ctable[[#This Row],[tenure]]&lt;=36,"Medium","Long"))</f>
        <v>Long</v>
      </c>
      <c r="W5890">
        <f>IF(ctable[[#This Row],[Churn]]="Yes",1,0)</f>
        <v>1</v>
      </c>
    </row>
    <row r="5891" spans="1:23"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s="1">
        <v>50.25</v>
      </c>
      <c r="T5891" s="1">
        <v>2997.45</v>
      </c>
      <c r="U5891" t="s">
        <v>24</v>
      </c>
      <c r="V5891" t="str">
        <f>IF(ctable[[#This Row],[tenure]]&lt;=12, "Short",IF(ctable[[#This Row],[tenure]]&lt;=36,"Medium","Long"))</f>
        <v>Long</v>
      </c>
      <c r="W5891">
        <f>IF(ctable[[#This Row],[Churn]]="Yes",1,0)</f>
        <v>0</v>
      </c>
    </row>
    <row r="5892" spans="1:23"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s="1">
        <v>85.35</v>
      </c>
      <c r="T5892" s="1">
        <v>5897.4</v>
      </c>
      <c r="U5892" t="s">
        <v>24</v>
      </c>
      <c r="V5892" t="str">
        <f>IF(ctable[[#This Row],[tenure]]&lt;=12, "Short",IF(ctable[[#This Row],[tenure]]&lt;=36,"Medium","Long"))</f>
        <v>Long</v>
      </c>
      <c r="W5892">
        <f>IF(ctable[[#This Row],[Churn]]="Yes",1,0)</f>
        <v>0</v>
      </c>
    </row>
    <row r="5893" spans="1:23"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s="1">
        <v>41.6</v>
      </c>
      <c r="T5893" s="1">
        <v>470.6</v>
      </c>
      <c r="U5893" t="s">
        <v>23</v>
      </c>
      <c r="V5893" t="str">
        <f>IF(ctable[[#This Row],[tenure]]&lt;=12, "Short",IF(ctable[[#This Row],[tenure]]&lt;=36,"Medium","Long"))</f>
        <v>Short</v>
      </c>
      <c r="W5893">
        <f>IF(ctable[[#This Row],[Churn]]="Yes",1,0)</f>
        <v>1</v>
      </c>
    </row>
    <row r="5894" spans="1:23"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s="1">
        <v>51.65</v>
      </c>
      <c r="T5894" s="1">
        <v>524.5</v>
      </c>
      <c r="U5894" t="s">
        <v>24</v>
      </c>
      <c r="V5894" t="str">
        <f>IF(ctable[[#This Row],[tenure]]&lt;=12, "Short",IF(ctable[[#This Row],[tenure]]&lt;=36,"Medium","Long"))</f>
        <v>Short</v>
      </c>
      <c r="W5894">
        <f>IF(ctable[[#This Row],[Churn]]="Yes",1,0)</f>
        <v>0</v>
      </c>
    </row>
    <row r="5895" spans="1:23"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s="1">
        <v>24</v>
      </c>
      <c r="T5895" s="1">
        <v>269.64999999999998</v>
      </c>
      <c r="U5895" t="s">
        <v>24</v>
      </c>
      <c r="V5895" t="str">
        <f>IF(ctable[[#This Row],[tenure]]&lt;=12, "Short",IF(ctable[[#This Row],[tenure]]&lt;=36,"Medium","Long"))</f>
        <v>Short</v>
      </c>
      <c r="W5895">
        <f>IF(ctable[[#This Row],[Churn]]="Yes",1,0)</f>
        <v>0</v>
      </c>
    </row>
    <row r="5896" spans="1:23"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s="1">
        <v>100.85</v>
      </c>
      <c r="T5896" s="1">
        <v>4740</v>
      </c>
      <c r="U5896" t="s">
        <v>23</v>
      </c>
      <c r="V5896" t="str">
        <f>IF(ctable[[#This Row],[tenure]]&lt;=12, "Short",IF(ctable[[#This Row],[tenure]]&lt;=36,"Medium","Long"))</f>
        <v>Long</v>
      </c>
      <c r="W5896">
        <f>IF(ctable[[#This Row],[Churn]]="Yes",1,0)</f>
        <v>1</v>
      </c>
    </row>
    <row r="5897" spans="1:23"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s="1">
        <v>59.85</v>
      </c>
      <c r="T5897" s="1">
        <v>2341.5</v>
      </c>
      <c r="U5897" t="s">
        <v>24</v>
      </c>
      <c r="V5897" t="str">
        <f>IF(ctable[[#This Row],[tenure]]&lt;=12, "Short",IF(ctable[[#This Row],[tenure]]&lt;=36,"Medium","Long"))</f>
        <v>Long</v>
      </c>
      <c r="W5897">
        <f>IF(ctable[[#This Row],[Churn]]="Yes",1,0)</f>
        <v>0</v>
      </c>
    </row>
    <row r="5898" spans="1:23"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s="1">
        <v>25.45</v>
      </c>
      <c r="T5898" s="1">
        <v>1789.65</v>
      </c>
      <c r="U5898" t="s">
        <v>24</v>
      </c>
      <c r="V5898" t="str">
        <f>IF(ctable[[#This Row],[tenure]]&lt;=12, "Short",IF(ctable[[#This Row],[tenure]]&lt;=36,"Medium","Long"))</f>
        <v>Long</v>
      </c>
      <c r="W5898">
        <f>IF(ctable[[#This Row],[Churn]]="Yes",1,0)</f>
        <v>0</v>
      </c>
    </row>
    <row r="5899" spans="1:23"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s="1">
        <v>23.9</v>
      </c>
      <c r="T5899" s="1">
        <v>1626.4</v>
      </c>
      <c r="U5899" t="s">
        <v>24</v>
      </c>
      <c r="V5899" t="str">
        <f>IF(ctable[[#This Row],[tenure]]&lt;=12, "Short",IF(ctable[[#This Row],[tenure]]&lt;=36,"Medium","Long"))</f>
        <v>Long</v>
      </c>
      <c r="W5899">
        <f>IF(ctable[[#This Row],[Churn]]="Yes",1,0)</f>
        <v>0</v>
      </c>
    </row>
    <row r="5900" spans="1:23"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s="1">
        <v>24.15</v>
      </c>
      <c r="T5900" s="1">
        <v>800.3</v>
      </c>
      <c r="U5900" t="s">
        <v>24</v>
      </c>
      <c r="V5900" t="str">
        <f>IF(ctable[[#This Row],[tenure]]&lt;=12, "Short",IF(ctable[[#This Row],[tenure]]&lt;=36,"Medium","Long"))</f>
        <v>Medium</v>
      </c>
      <c r="W5900">
        <f>IF(ctable[[#This Row],[Churn]]="Yes",1,0)</f>
        <v>0</v>
      </c>
    </row>
    <row r="5901" spans="1:23"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s="1">
        <v>75.7</v>
      </c>
      <c r="T5901" s="1">
        <v>5060.8500000000004</v>
      </c>
      <c r="U5901" t="s">
        <v>24</v>
      </c>
      <c r="V5901" t="str">
        <f>IF(ctable[[#This Row],[tenure]]&lt;=12, "Short",IF(ctable[[#This Row],[tenure]]&lt;=36,"Medium","Long"))</f>
        <v>Long</v>
      </c>
      <c r="W5901">
        <f>IF(ctable[[#This Row],[Churn]]="Yes",1,0)</f>
        <v>0</v>
      </c>
    </row>
    <row r="5902" spans="1:23"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s="1">
        <v>40.200000000000003</v>
      </c>
      <c r="T5902" s="1">
        <v>1448.8</v>
      </c>
      <c r="U5902" t="s">
        <v>23</v>
      </c>
      <c r="V5902" t="str">
        <f>IF(ctable[[#This Row],[tenure]]&lt;=12, "Short",IF(ctable[[#This Row],[tenure]]&lt;=36,"Medium","Long"))</f>
        <v>Long</v>
      </c>
      <c r="W5902">
        <f>IF(ctable[[#This Row],[Churn]]="Yes",1,0)</f>
        <v>1</v>
      </c>
    </row>
    <row r="5903" spans="1:23"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s="1">
        <v>84.5</v>
      </c>
      <c r="T5903" s="1">
        <v>4254.8500000000004</v>
      </c>
      <c r="U5903" t="s">
        <v>23</v>
      </c>
      <c r="V5903" t="str">
        <f>IF(ctable[[#This Row],[tenure]]&lt;=12, "Short",IF(ctable[[#This Row],[tenure]]&lt;=36,"Medium","Long"))</f>
        <v>Long</v>
      </c>
      <c r="W5903">
        <f>IF(ctable[[#This Row],[Churn]]="Yes",1,0)</f>
        <v>1</v>
      </c>
    </row>
    <row r="5904" spans="1:23"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s="1">
        <v>50.85</v>
      </c>
      <c r="T5904" s="1">
        <v>466.6</v>
      </c>
      <c r="U5904" t="s">
        <v>24</v>
      </c>
      <c r="V5904" t="str">
        <f>IF(ctable[[#This Row],[tenure]]&lt;=12, "Short",IF(ctable[[#This Row],[tenure]]&lt;=36,"Medium","Long"))</f>
        <v>Short</v>
      </c>
      <c r="W5904">
        <f>IF(ctable[[#This Row],[Churn]]="Yes",1,0)</f>
        <v>0</v>
      </c>
    </row>
    <row r="5905" spans="1:23"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s="1">
        <v>91.6</v>
      </c>
      <c r="T5905" s="1">
        <v>4627.8</v>
      </c>
      <c r="U5905" t="s">
        <v>24</v>
      </c>
      <c r="V5905" t="str">
        <f>IF(ctable[[#This Row],[tenure]]&lt;=12, "Short",IF(ctable[[#This Row],[tenure]]&lt;=36,"Medium","Long"))</f>
        <v>Long</v>
      </c>
      <c r="W5905">
        <f>IF(ctable[[#This Row],[Churn]]="Yes",1,0)</f>
        <v>0</v>
      </c>
    </row>
    <row r="5906" spans="1:23"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s="1">
        <v>98.9</v>
      </c>
      <c r="T5906" s="1">
        <v>6838.6</v>
      </c>
      <c r="U5906" t="s">
        <v>24</v>
      </c>
      <c r="V5906" t="str">
        <f>IF(ctable[[#This Row],[tenure]]&lt;=12, "Short",IF(ctable[[#This Row],[tenure]]&lt;=36,"Medium","Long"))</f>
        <v>Long</v>
      </c>
      <c r="W5906">
        <f>IF(ctable[[#This Row],[Churn]]="Yes",1,0)</f>
        <v>0</v>
      </c>
    </row>
    <row r="5907" spans="1:23"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s="1">
        <v>85</v>
      </c>
      <c r="T5907" s="1">
        <v>85</v>
      </c>
      <c r="U5907" t="s">
        <v>24</v>
      </c>
      <c r="V5907" t="str">
        <f>IF(ctable[[#This Row],[tenure]]&lt;=12, "Short",IF(ctable[[#This Row],[tenure]]&lt;=36,"Medium","Long"))</f>
        <v>Short</v>
      </c>
      <c r="W5907">
        <f>IF(ctable[[#This Row],[Churn]]="Yes",1,0)</f>
        <v>0</v>
      </c>
    </row>
    <row r="5908" spans="1:23"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s="1">
        <v>78.95</v>
      </c>
      <c r="T5908" s="1">
        <v>1101.8499999999999</v>
      </c>
      <c r="U5908" t="s">
        <v>23</v>
      </c>
      <c r="V5908" t="str">
        <f>IF(ctable[[#This Row],[tenure]]&lt;=12, "Short",IF(ctable[[#This Row],[tenure]]&lt;=36,"Medium","Long"))</f>
        <v>Medium</v>
      </c>
      <c r="W5908">
        <f>IF(ctable[[#This Row],[Churn]]="Yes",1,0)</f>
        <v>1</v>
      </c>
    </row>
    <row r="5909" spans="1:23"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s="1">
        <v>44.3</v>
      </c>
      <c r="T5909" s="1">
        <v>44.3</v>
      </c>
      <c r="U5909" t="s">
        <v>24</v>
      </c>
      <c r="V5909" t="str">
        <f>IF(ctable[[#This Row],[tenure]]&lt;=12, "Short",IF(ctable[[#This Row],[tenure]]&lt;=36,"Medium","Long"))</f>
        <v>Short</v>
      </c>
      <c r="W5909">
        <f>IF(ctable[[#This Row],[Churn]]="Yes",1,0)</f>
        <v>0</v>
      </c>
    </row>
    <row r="5910" spans="1:23"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s="1">
        <v>20.2</v>
      </c>
      <c r="T5910" s="1">
        <v>20.2</v>
      </c>
      <c r="U5910" t="s">
        <v>23</v>
      </c>
      <c r="V5910" t="str">
        <f>IF(ctable[[#This Row],[tenure]]&lt;=12, "Short",IF(ctable[[#This Row],[tenure]]&lt;=36,"Medium","Long"))</f>
        <v>Short</v>
      </c>
      <c r="W5910">
        <f>IF(ctable[[#This Row],[Churn]]="Yes",1,0)</f>
        <v>1</v>
      </c>
    </row>
    <row r="5911" spans="1:23"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s="1">
        <v>80.2</v>
      </c>
      <c r="T5911" s="1">
        <v>4297.6000000000004</v>
      </c>
      <c r="U5911" t="s">
        <v>24</v>
      </c>
      <c r="V5911" t="str">
        <f>IF(ctable[[#This Row],[tenure]]&lt;=12, "Short",IF(ctable[[#This Row],[tenure]]&lt;=36,"Medium","Long"))</f>
        <v>Long</v>
      </c>
      <c r="W5911">
        <f>IF(ctable[[#This Row],[Churn]]="Yes",1,0)</f>
        <v>0</v>
      </c>
    </row>
    <row r="5912" spans="1:23"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s="1">
        <v>60.9</v>
      </c>
      <c r="T5912" s="1">
        <v>414.1</v>
      </c>
      <c r="U5912" t="s">
        <v>24</v>
      </c>
      <c r="V5912" t="str">
        <f>IF(ctable[[#This Row],[tenure]]&lt;=12, "Short",IF(ctable[[#This Row],[tenure]]&lt;=36,"Medium","Long"))</f>
        <v>Short</v>
      </c>
      <c r="W5912">
        <f>IF(ctable[[#This Row],[Churn]]="Yes",1,0)</f>
        <v>0</v>
      </c>
    </row>
    <row r="5913" spans="1:23"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s="1">
        <v>34.200000000000003</v>
      </c>
      <c r="T5913" s="1">
        <v>256.60000000000002</v>
      </c>
      <c r="U5913" t="s">
        <v>24</v>
      </c>
      <c r="V5913" t="str">
        <f>IF(ctable[[#This Row],[tenure]]&lt;=12, "Short",IF(ctable[[#This Row],[tenure]]&lt;=36,"Medium","Long"))</f>
        <v>Short</v>
      </c>
      <c r="W5913">
        <f>IF(ctable[[#This Row],[Churn]]="Yes",1,0)</f>
        <v>0</v>
      </c>
    </row>
    <row r="5914" spans="1:23"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s="1">
        <v>85.2</v>
      </c>
      <c r="T5914" s="1">
        <v>3969.35</v>
      </c>
      <c r="U5914" t="s">
        <v>23</v>
      </c>
      <c r="V5914" t="str">
        <f>IF(ctable[[#This Row],[tenure]]&lt;=12, "Short",IF(ctable[[#This Row],[tenure]]&lt;=36,"Medium","Long"))</f>
        <v>Long</v>
      </c>
      <c r="W5914">
        <f>IF(ctable[[#This Row],[Churn]]="Yes",1,0)</f>
        <v>1</v>
      </c>
    </row>
    <row r="5915" spans="1:23"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s="1">
        <v>87.15</v>
      </c>
      <c r="T5915" s="1">
        <v>2274.1</v>
      </c>
      <c r="U5915" t="s">
        <v>24</v>
      </c>
      <c r="V5915" t="str">
        <f>IF(ctable[[#This Row],[tenure]]&lt;=12, "Short",IF(ctable[[#This Row],[tenure]]&lt;=36,"Medium","Long"))</f>
        <v>Medium</v>
      </c>
      <c r="W5915">
        <f>IF(ctable[[#This Row],[Churn]]="Yes",1,0)</f>
        <v>0</v>
      </c>
    </row>
    <row r="5916" spans="1:23"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s="1">
        <v>54.3</v>
      </c>
      <c r="T5916" s="1">
        <v>1296.8</v>
      </c>
      <c r="U5916" t="s">
        <v>24</v>
      </c>
      <c r="V5916" t="str">
        <f>IF(ctable[[#This Row],[tenure]]&lt;=12, "Short",IF(ctable[[#This Row],[tenure]]&lt;=36,"Medium","Long"))</f>
        <v>Medium</v>
      </c>
      <c r="W5916">
        <f>IF(ctable[[#This Row],[Churn]]="Yes",1,0)</f>
        <v>0</v>
      </c>
    </row>
    <row r="5917" spans="1:23"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s="1">
        <v>19.100000000000001</v>
      </c>
      <c r="T5917" s="1">
        <v>1268.8499999999999</v>
      </c>
      <c r="U5917" t="s">
        <v>24</v>
      </c>
      <c r="V5917" t="str">
        <f>IF(ctable[[#This Row],[tenure]]&lt;=12, "Short",IF(ctable[[#This Row],[tenure]]&lt;=36,"Medium","Long"))</f>
        <v>Long</v>
      </c>
      <c r="W5917">
        <f>IF(ctable[[#This Row],[Churn]]="Yes",1,0)</f>
        <v>0</v>
      </c>
    </row>
    <row r="5918" spans="1:23"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s="1">
        <v>112.75</v>
      </c>
      <c r="T5918" s="1">
        <v>8192.6</v>
      </c>
      <c r="U5918" t="s">
        <v>24</v>
      </c>
      <c r="V5918" t="str">
        <f>IF(ctable[[#This Row],[tenure]]&lt;=12, "Short",IF(ctable[[#This Row],[tenure]]&lt;=36,"Medium","Long"))</f>
        <v>Long</v>
      </c>
      <c r="W5918">
        <f>IF(ctable[[#This Row],[Churn]]="Yes",1,0)</f>
        <v>0</v>
      </c>
    </row>
    <row r="5919" spans="1:23"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s="1">
        <v>19.95</v>
      </c>
      <c r="T5919" s="1">
        <v>59.25</v>
      </c>
      <c r="U5919" t="s">
        <v>24</v>
      </c>
      <c r="V5919" t="str">
        <f>IF(ctable[[#This Row],[tenure]]&lt;=12, "Short",IF(ctable[[#This Row],[tenure]]&lt;=36,"Medium","Long"))</f>
        <v>Short</v>
      </c>
      <c r="W5919">
        <f>IF(ctable[[#This Row],[Churn]]="Yes",1,0)</f>
        <v>0</v>
      </c>
    </row>
    <row r="5920" spans="1:23"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s="1">
        <v>19.5</v>
      </c>
      <c r="T5920" s="1">
        <v>1147.8499999999999</v>
      </c>
      <c r="U5920" t="s">
        <v>24</v>
      </c>
      <c r="V5920" t="str">
        <f>IF(ctable[[#This Row],[tenure]]&lt;=12, "Short",IF(ctable[[#This Row],[tenure]]&lt;=36,"Medium","Long"))</f>
        <v>Long</v>
      </c>
      <c r="W5920">
        <f>IF(ctable[[#This Row],[Churn]]="Yes",1,0)</f>
        <v>0</v>
      </c>
    </row>
    <row r="5921" spans="1:23"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s="1">
        <v>65.55</v>
      </c>
      <c r="T5921" s="1">
        <v>4361.55</v>
      </c>
      <c r="U5921" t="s">
        <v>24</v>
      </c>
      <c r="V5921" t="str">
        <f>IF(ctable[[#This Row],[tenure]]&lt;=12, "Short",IF(ctable[[#This Row],[tenure]]&lt;=36,"Medium","Long"))</f>
        <v>Long</v>
      </c>
      <c r="W5921">
        <f>IF(ctable[[#This Row],[Churn]]="Yes",1,0)</f>
        <v>0</v>
      </c>
    </row>
    <row r="5922" spans="1:23"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s="1">
        <v>78.8</v>
      </c>
      <c r="T5922" s="1">
        <v>2006.1</v>
      </c>
      <c r="U5922" t="s">
        <v>24</v>
      </c>
      <c r="V5922" t="str">
        <f>IF(ctable[[#This Row],[tenure]]&lt;=12, "Short",IF(ctable[[#This Row],[tenure]]&lt;=36,"Medium","Long"))</f>
        <v>Medium</v>
      </c>
      <c r="W5922">
        <f>IF(ctable[[#This Row],[Churn]]="Yes",1,0)</f>
        <v>0</v>
      </c>
    </row>
    <row r="5923" spans="1:23"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s="1">
        <v>78.2</v>
      </c>
      <c r="T5923" s="1">
        <v>2078.9499999999998</v>
      </c>
      <c r="U5923" t="s">
        <v>24</v>
      </c>
      <c r="V5923" t="str">
        <f>IF(ctable[[#This Row],[tenure]]&lt;=12, "Short",IF(ctable[[#This Row],[tenure]]&lt;=36,"Medium","Long"))</f>
        <v>Medium</v>
      </c>
      <c r="W5923">
        <f>IF(ctable[[#This Row],[Churn]]="Yes",1,0)</f>
        <v>0</v>
      </c>
    </row>
    <row r="5924" spans="1:23"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s="1">
        <v>105.25</v>
      </c>
      <c r="T5924" s="1">
        <v>7609.75</v>
      </c>
      <c r="U5924" t="s">
        <v>24</v>
      </c>
      <c r="V5924" t="str">
        <f>IF(ctable[[#This Row],[tenure]]&lt;=12, "Short",IF(ctable[[#This Row],[tenure]]&lt;=36,"Medium","Long"))</f>
        <v>Long</v>
      </c>
      <c r="W5924">
        <f>IF(ctable[[#This Row],[Churn]]="Yes",1,0)</f>
        <v>0</v>
      </c>
    </row>
    <row r="5925" spans="1:23"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s="1">
        <v>89.25</v>
      </c>
      <c r="T5925" s="1">
        <v>487.05</v>
      </c>
      <c r="U5925" t="s">
        <v>24</v>
      </c>
      <c r="V5925" t="str">
        <f>IF(ctable[[#This Row],[tenure]]&lt;=12, "Short",IF(ctable[[#This Row],[tenure]]&lt;=36,"Medium","Long"))</f>
        <v>Short</v>
      </c>
      <c r="W5925">
        <f>IF(ctable[[#This Row],[Churn]]="Yes",1,0)</f>
        <v>0</v>
      </c>
    </row>
    <row r="5926" spans="1:23"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s="1">
        <v>20.65</v>
      </c>
      <c r="T5926" s="1">
        <v>1218.45</v>
      </c>
      <c r="U5926" t="s">
        <v>24</v>
      </c>
      <c r="V5926" t="str">
        <f>IF(ctable[[#This Row],[tenure]]&lt;=12, "Short",IF(ctable[[#This Row],[tenure]]&lt;=36,"Medium","Long"))</f>
        <v>Long</v>
      </c>
      <c r="W5926">
        <f>IF(ctable[[#This Row],[Churn]]="Yes",1,0)</f>
        <v>0</v>
      </c>
    </row>
    <row r="5927" spans="1:23"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s="1">
        <v>68.7</v>
      </c>
      <c r="T5927" s="1">
        <v>1416.2</v>
      </c>
      <c r="U5927" t="s">
        <v>24</v>
      </c>
      <c r="V5927" t="str">
        <f>IF(ctable[[#This Row],[tenure]]&lt;=12, "Short",IF(ctable[[#This Row],[tenure]]&lt;=36,"Medium","Long"))</f>
        <v>Medium</v>
      </c>
      <c r="W5927">
        <f>IF(ctable[[#This Row],[Churn]]="Yes",1,0)</f>
        <v>0</v>
      </c>
    </row>
    <row r="5928" spans="1:23"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s="1">
        <v>78.650000000000006</v>
      </c>
      <c r="T5928" s="1">
        <v>483.3</v>
      </c>
      <c r="U5928" t="s">
        <v>24</v>
      </c>
      <c r="V5928" t="str">
        <f>IF(ctable[[#This Row],[tenure]]&lt;=12, "Short",IF(ctable[[#This Row],[tenure]]&lt;=36,"Medium","Long"))</f>
        <v>Short</v>
      </c>
      <c r="W5928">
        <f>IF(ctable[[#This Row],[Churn]]="Yes",1,0)</f>
        <v>0</v>
      </c>
    </row>
    <row r="5929" spans="1:23"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s="1">
        <v>24.75</v>
      </c>
      <c r="T5929" s="1">
        <v>1234.5999999999999</v>
      </c>
      <c r="U5929" t="s">
        <v>24</v>
      </c>
      <c r="V5929" t="str">
        <f>IF(ctable[[#This Row],[tenure]]&lt;=12, "Short",IF(ctable[[#This Row],[tenure]]&lt;=36,"Medium","Long"))</f>
        <v>Long</v>
      </c>
      <c r="W5929">
        <f>IF(ctable[[#This Row],[Churn]]="Yes",1,0)</f>
        <v>0</v>
      </c>
    </row>
    <row r="5930" spans="1:23"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s="1">
        <v>19.75</v>
      </c>
      <c r="T5930" s="1">
        <v>1311.6</v>
      </c>
      <c r="U5930" t="s">
        <v>24</v>
      </c>
      <c r="V5930" t="str">
        <f>IF(ctable[[#This Row],[tenure]]&lt;=12, "Short",IF(ctable[[#This Row],[tenure]]&lt;=36,"Medium","Long"))</f>
        <v>Long</v>
      </c>
      <c r="W5930">
        <f>IF(ctable[[#This Row],[Churn]]="Yes",1,0)</f>
        <v>0</v>
      </c>
    </row>
    <row r="5931" spans="1:23"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s="1">
        <v>89.1</v>
      </c>
      <c r="T5931" s="1">
        <v>5618.3</v>
      </c>
      <c r="U5931" t="s">
        <v>24</v>
      </c>
      <c r="V5931" t="str">
        <f>IF(ctable[[#This Row],[tenure]]&lt;=12, "Short",IF(ctable[[#This Row],[tenure]]&lt;=36,"Medium","Long"))</f>
        <v>Long</v>
      </c>
      <c r="W5931">
        <f>IF(ctable[[#This Row],[Churn]]="Yes",1,0)</f>
        <v>0</v>
      </c>
    </row>
    <row r="5932" spans="1:23"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s="1">
        <v>84.7</v>
      </c>
      <c r="T5932" s="1">
        <v>6185.15</v>
      </c>
      <c r="U5932" t="s">
        <v>24</v>
      </c>
      <c r="V5932" t="str">
        <f>IF(ctable[[#This Row],[tenure]]&lt;=12, "Short",IF(ctable[[#This Row],[tenure]]&lt;=36,"Medium","Long"))</f>
        <v>Long</v>
      </c>
      <c r="W5932">
        <f>IF(ctable[[#This Row],[Churn]]="Yes",1,0)</f>
        <v>0</v>
      </c>
    </row>
    <row r="5933" spans="1:23"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s="1">
        <v>98</v>
      </c>
      <c r="T5933" s="1">
        <v>1237.8499999999999</v>
      </c>
      <c r="U5933" t="s">
        <v>23</v>
      </c>
      <c r="V5933" t="str">
        <f>IF(ctable[[#This Row],[tenure]]&lt;=12, "Short",IF(ctable[[#This Row],[tenure]]&lt;=36,"Medium","Long"))</f>
        <v>Medium</v>
      </c>
      <c r="W5933">
        <f>IF(ctable[[#This Row],[Churn]]="Yes",1,0)</f>
        <v>1</v>
      </c>
    </row>
    <row r="5934" spans="1:23"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s="1">
        <v>94.45</v>
      </c>
      <c r="T5934" s="1">
        <v>498.1</v>
      </c>
      <c r="U5934" t="s">
        <v>23</v>
      </c>
      <c r="V5934" t="str">
        <f>IF(ctable[[#This Row],[tenure]]&lt;=12, "Short",IF(ctable[[#This Row],[tenure]]&lt;=36,"Medium","Long"))</f>
        <v>Short</v>
      </c>
      <c r="W5934">
        <f>IF(ctable[[#This Row],[Churn]]="Yes",1,0)</f>
        <v>1</v>
      </c>
    </row>
    <row r="5935" spans="1:23"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s="1">
        <v>105</v>
      </c>
      <c r="T5935" s="1">
        <v>294.45</v>
      </c>
      <c r="U5935" t="s">
        <v>23</v>
      </c>
      <c r="V5935" t="str">
        <f>IF(ctable[[#This Row],[tenure]]&lt;=12, "Short",IF(ctable[[#This Row],[tenure]]&lt;=36,"Medium","Long"))</f>
        <v>Short</v>
      </c>
      <c r="W5935">
        <f>IF(ctable[[#This Row],[Churn]]="Yes",1,0)</f>
        <v>1</v>
      </c>
    </row>
    <row r="5936" spans="1:23"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s="1">
        <v>93.85</v>
      </c>
      <c r="T5936" s="1">
        <v>2381.5500000000002</v>
      </c>
      <c r="U5936" t="s">
        <v>23</v>
      </c>
      <c r="V5936" t="str">
        <f>IF(ctable[[#This Row],[tenure]]&lt;=12, "Short",IF(ctable[[#This Row],[tenure]]&lt;=36,"Medium","Long"))</f>
        <v>Medium</v>
      </c>
      <c r="W5936">
        <f>IF(ctable[[#This Row],[Churn]]="Yes",1,0)</f>
        <v>1</v>
      </c>
    </row>
    <row r="5937" spans="1:23"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s="1">
        <v>59.9</v>
      </c>
      <c r="T5937" s="1">
        <v>788.35</v>
      </c>
      <c r="U5937" t="s">
        <v>24</v>
      </c>
      <c r="V5937" t="str">
        <f>IF(ctable[[#This Row],[tenure]]&lt;=12, "Short",IF(ctable[[#This Row],[tenure]]&lt;=36,"Medium","Long"))</f>
        <v>Medium</v>
      </c>
      <c r="W5937">
        <f>IF(ctable[[#This Row],[Churn]]="Yes",1,0)</f>
        <v>0</v>
      </c>
    </row>
    <row r="5938" spans="1:23"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s="1">
        <v>19.95</v>
      </c>
      <c r="T5938" s="1">
        <v>756.4</v>
      </c>
      <c r="U5938" t="s">
        <v>24</v>
      </c>
      <c r="V5938" t="str">
        <f>IF(ctable[[#This Row],[tenure]]&lt;=12, "Short",IF(ctable[[#This Row],[tenure]]&lt;=36,"Medium","Long"))</f>
        <v>Long</v>
      </c>
      <c r="W5938">
        <f>IF(ctable[[#This Row],[Churn]]="Yes",1,0)</f>
        <v>0</v>
      </c>
    </row>
    <row r="5939" spans="1:23"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s="1">
        <v>84</v>
      </c>
      <c r="T5939" s="1">
        <v>613.4</v>
      </c>
      <c r="U5939" t="s">
        <v>23</v>
      </c>
      <c r="V5939" t="str">
        <f>IF(ctable[[#This Row],[tenure]]&lt;=12, "Short",IF(ctable[[#This Row],[tenure]]&lt;=36,"Medium","Long"))</f>
        <v>Short</v>
      </c>
      <c r="W5939">
        <f>IF(ctable[[#This Row],[Churn]]="Yes",1,0)</f>
        <v>1</v>
      </c>
    </row>
    <row r="5940" spans="1:23"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s="1">
        <v>108.9</v>
      </c>
      <c r="T5940" s="1">
        <v>3625.2</v>
      </c>
      <c r="U5940" t="s">
        <v>24</v>
      </c>
      <c r="V5940" t="str">
        <f>IF(ctable[[#This Row],[tenure]]&lt;=12, "Short",IF(ctable[[#This Row],[tenure]]&lt;=36,"Medium","Long"))</f>
        <v>Medium</v>
      </c>
      <c r="W5940">
        <f>IF(ctable[[#This Row],[Churn]]="Yes",1,0)</f>
        <v>0</v>
      </c>
    </row>
    <row r="5941" spans="1:23"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s="1">
        <v>33.6</v>
      </c>
      <c r="T5941" s="1">
        <v>550.35</v>
      </c>
      <c r="U5941" t="s">
        <v>24</v>
      </c>
      <c r="V5941" t="str">
        <f>IF(ctable[[#This Row],[tenure]]&lt;=12, "Short",IF(ctable[[#This Row],[tenure]]&lt;=36,"Medium","Long"))</f>
        <v>Medium</v>
      </c>
      <c r="W5941">
        <f>IF(ctable[[#This Row],[Churn]]="Yes",1,0)</f>
        <v>0</v>
      </c>
    </row>
    <row r="5942" spans="1:23"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s="1">
        <v>85.85</v>
      </c>
      <c r="T5942" s="1">
        <v>4793.8</v>
      </c>
      <c r="U5942" t="s">
        <v>24</v>
      </c>
      <c r="V5942" t="str">
        <f>IF(ctable[[#This Row],[tenure]]&lt;=12, "Short",IF(ctable[[#This Row],[tenure]]&lt;=36,"Medium","Long"))</f>
        <v>Long</v>
      </c>
      <c r="W5942">
        <f>IF(ctable[[#This Row],[Churn]]="Yes",1,0)</f>
        <v>0</v>
      </c>
    </row>
    <row r="5943" spans="1:23"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s="1">
        <v>34.85</v>
      </c>
      <c r="T5943" s="1">
        <v>1267.2</v>
      </c>
      <c r="U5943" t="s">
        <v>24</v>
      </c>
      <c r="V5943" t="str">
        <f>IF(ctable[[#This Row],[tenure]]&lt;=12, "Short",IF(ctable[[#This Row],[tenure]]&lt;=36,"Medium","Long"))</f>
        <v>Medium</v>
      </c>
      <c r="W5943">
        <f>IF(ctable[[#This Row],[Churn]]="Yes",1,0)</f>
        <v>0</v>
      </c>
    </row>
    <row r="5944" spans="1:23"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s="1">
        <v>48.75</v>
      </c>
      <c r="T5944" s="1">
        <v>442.2</v>
      </c>
      <c r="U5944" t="s">
        <v>23</v>
      </c>
      <c r="V5944" t="str">
        <f>IF(ctable[[#This Row],[tenure]]&lt;=12, "Short",IF(ctable[[#This Row],[tenure]]&lt;=36,"Medium","Long"))</f>
        <v>Short</v>
      </c>
      <c r="W5944">
        <f>IF(ctable[[#This Row],[Churn]]="Yes",1,0)</f>
        <v>1</v>
      </c>
    </row>
    <row r="5945" spans="1:23"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s="1">
        <v>84.85</v>
      </c>
      <c r="T5945" s="1">
        <v>84.85</v>
      </c>
      <c r="U5945" t="s">
        <v>23</v>
      </c>
      <c r="V5945" t="str">
        <f>IF(ctable[[#This Row],[tenure]]&lt;=12, "Short",IF(ctable[[#This Row],[tenure]]&lt;=36,"Medium","Long"))</f>
        <v>Short</v>
      </c>
      <c r="W5945">
        <f>IF(ctable[[#This Row],[Churn]]="Yes",1,0)</f>
        <v>1</v>
      </c>
    </row>
    <row r="5946" spans="1:23"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s="1">
        <v>56.65</v>
      </c>
      <c r="T5946" s="1">
        <v>654.85</v>
      </c>
      <c r="U5946" t="s">
        <v>23</v>
      </c>
      <c r="V5946" t="str">
        <f>IF(ctable[[#This Row],[tenure]]&lt;=12, "Short",IF(ctable[[#This Row],[tenure]]&lt;=36,"Medium","Long"))</f>
        <v>Short</v>
      </c>
      <c r="W5946">
        <f>IF(ctable[[#This Row],[Churn]]="Yes",1,0)</f>
        <v>1</v>
      </c>
    </row>
    <row r="5947" spans="1:23"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s="1">
        <v>95.3</v>
      </c>
      <c r="T5947" s="1">
        <v>5567.45</v>
      </c>
      <c r="U5947" t="s">
        <v>24</v>
      </c>
      <c r="V5947" t="str">
        <f>IF(ctable[[#This Row],[tenure]]&lt;=12, "Short",IF(ctable[[#This Row],[tenure]]&lt;=36,"Medium","Long"))</f>
        <v>Long</v>
      </c>
      <c r="W5947">
        <f>IF(ctable[[#This Row],[Churn]]="Yes",1,0)</f>
        <v>0</v>
      </c>
    </row>
    <row r="5948" spans="1:23"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s="1">
        <v>73.900000000000006</v>
      </c>
      <c r="T5948" s="1">
        <v>3160.55</v>
      </c>
      <c r="U5948" t="s">
        <v>23</v>
      </c>
      <c r="V5948" t="str">
        <f>IF(ctable[[#This Row],[tenure]]&lt;=12, "Short",IF(ctable[[#This Row],[tenure]]&lt;=36,"Medium","Long"))</f>
        <v>Long</v>
      </c>
      <c r="W5948">
        <f>IF(ctable[[#This Row],[Churn]]="Yes",1,0)</f>
        <v>1</v>
      </c>
    </row>
    <row r="5949" spans="1:23"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s="1">
        <v>24.5</v>
      </c>
      <c r="T5949" s="1">
        <v>740.3</v>
      </c>
      <c r="U5949" t="s">
        <v>23</v>
      </c>
      <c r="V5949" t="str">
        <f>IF(ctable[[#This Row],[tenure]]&lt;=12, "Short",IF(ctable[[#This Row],[tenure]]&lt;=36,"Medium","Long"))</f>
        <v>Medium</v>
      </c>
      <c r="W5949">
        <f>IF(ctable[[#This Row],[Churn]]="Yes",1,0)</f>
        <v>1</v>
      </c>
    </row>
    <row r="5950" spans="1:23"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s="1">
        <v>84.6</v>
      </c>
      <c r="T5950" s="1">
        <v>5706.2</v>
      </c>
      <c r="U5950" t="s">
        <v>24</v>
      </c>
      <c r="V5950" t="str">
        <f>IF(ctable[[#This Row],[tenure]]&lt;=12, "Short",IF(ctable[[#This Row],[tenure]]&lt;=36,"Medium","Long"))</f>
        <v>Long</v>
      </c>
      <c r="W5950">
        <f>IF(ctable[[#This Row],[Churn]]="Yes",1,0)</f>
        <v>0</v>
      </c>
    </row>
    <row r="5951" spans="1:23"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s="1">
        <v>44.95</v>
      </c>
      <c r="T5951" s="1">
        <v>3085.35</v>
      </c>
      <c r="U5951" t="s">
        <v>24</v>
      </c>
      <c r="V5951" t="str">
        <f>IF(ctable[[#This Row],[tenure]]&lt;=12, "Short",IF(ctable[[#This Row],[tenure]]&lt;=36,"Medium","Long"))</f>
        <v>Long</v>
      </c>
      <c r="W5951">
        <f>IF(ctable[[#This Row],[Churn]]="Yes",1,0)</f>
        <v>0</v>
      </c>
    </row>
    <row r="5952" spans="1:23"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s="1">
        <v>24.7</v>
      </c>
      <c r="T5952" s="1">
        <v>24.7</v>
      </c>
      <c r="U5952" t="s">
        <v>24</v>
      </c>
      <c r="V5952" t="str">
        <f>IF(ctable[[#This Row],[tenure]]&lt;=12, "Short",IF(ctable[[#This Row],[tenure]]&lt;=36,"Medium","Long"))</f>
        <v>Short</v>
      </c>
      <c r="W5952">
        <f>IF(ctable[[#This Row],[Churn]]="Yes",1,0)</f>
        <v>0</v>
      </c>
    </row>
    <row r="5953" spans="1:23"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s="1">
        <v>100.3</v>
      </c>
      <c r="T5953" s="1">
        <v>3541.4</v>
      </c>
      <c r="U5953" t="s">
        <v>24</v>
      </c>
      <c r="V5953" t="str">
        <f>IF(ctable[[#This Row],[tenure]]&lt;=12, "Short",IF(ctable[[#This Row],[tenure]]&lt;=36,"Medium","Long"))</f>
        <v>Long</v>
      </c>
      <c r="W5953">
        <f>IF(ctable[[#This Row],[Churn]]="Yes",1,0)</f>
        <v>0</v>
      </c>
    </row>
    <row r="5954" spans="1:23"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s="1">
        <v>25.45</v>
      </c>
      <c r="T5954" s="1">
        <v>84.2</v>
      </c>
      <c r="U5954" t="s">
        <v>24</v>
      </c>
      <c r="V5954" t="str">
        <f>IF(ctable[[#This Row],[tenure]]&lt;=12, "Short",IF(ctable[[#This Row],[tenure]]&lt;=36,"Medium","Long"))</f>
        <v>Short</v>
      </c>
      <c r="W5954">
        <f>IF(ctable[[#This Row],[Churn]]="Yes",1,0)</f>
        <v>0</v>
      </c>
    </row>
    <row r="5955" spans="1:23"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s="1">
        <v>50.7</v>
      </c>
      <c r="T5955" s="1">
        <v>50.7</v>
      </c>
      <c r="U5955" t="s">
        <v>24</v>
      </c>
      <c r="V5955" t="str">
        <f>IF(ctable[[#This Row],[tenure]]&lt;=12, "Short",IF(ctable[[#This Row],[tenure]]&lt;=36,"Medium","Long"))</f>
        <v>Short</v>
      </c>
      <c r="W5955">
        <f>IF(ctable[[#This Row],[Churn]]="Yes",1,0)</f>
        <v>0</v>
      </c>
    </row>
    <row r="5956" spans="1:23"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s="1">
        <v>55</v>
      </c>
      <c r="T5956" s="1">
        <v>1165.55</v>
      </c>
      <c r="U5956" t="s">
        <v>24</v>
      </c>
      <c r="V5956" t="str">
        <f>IF(ctable[[#This Row],[tenure]]&lt;=12, "Short",IF(ctable[[#This Row],[tenure]]&lt;=36,"Medium","Long"))</f>
        <v>Medium</v>
      </c>
      <c r="W5956">
        <f>IF(ctable[[#This Row],[Churn]]="Yes",1,0)</f>
        <v>0</v>
      </c>
    </row>
    <row r="5957" spans="1:23"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s="1">
        <v>68.400000000000006</v>
      </c>
      <c r="T5957" s="1">
        <v>4855.3500000000004</v>
      </c>
      <c r="U5957" t="s">
        <v>24</v>
      </c>
      <c r="V5957" t="str">
        <f>IF(ctable[[#This Row],[tenure]]&lt;=12, "Short",IF(ctable[[#This Row],[tenure]]&lt;=36,"Medium","Long"))</f>
        <v>Long</v>
      </c>
      <c r="W5957">
        <f>IF(ctable[[#This Row],[Churn]]="Yes",1,0)</f>
        <v>0</v>
      </c>
    </row>
    <row r="5958" spans="1:23"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s="1">
        <v>89.9</v>
      </c>
      <c r="T5958" s="1">
        <v>2806.9</v>
      </c>
      <c r="U5958" t="s">
        <v>23</v>
      </c>
      <c r="V5958" t="str">
        <f>IF(ctable[[#This Row],[tenure]]&lt;=12, "Short",IF(ctable[[#This Row],[tenure]]&lt;=36,"Medium","Long"))</f>
        <v>Medium</v>
      </c>
      <c r="W5958">
        <f>IF(ctable[[#This Row],[Churn]]="Yes",1,0)</f>
        <v>1</v>
      </c>
    </row>
    <row r="5959" spans="1:23"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s="1">
        <v>78.55</v>
      </c>
      <c r="T5959" s="1">
        <v>1422.65</v>
      </c>
      <c r="U5959" t="s">
        <v>23</v>
      </c>
      <c r="V5959" t="str">
        <f>IF(ctable[[#This Row],[tenure]]&lt;=12, "Short",IF(ctable[[#This Row],[tenure]]&lt;=36,"Medium","Long"))</f>
        <v>Medium</v>
      </c>
      <c r="W5959">
        <f>IF(ctable[[#This Row],[Churn]]="Yes",1,0)</f>
        <v>1</v>
      </c>
    </row>
    <row r="5960" spans="1:23"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s="1">
        <v>55.05</v>
      </c>
      <c r="T5960" s="1">
        <v>608.15</v>
      </c>
      <c r="U5960" t="s">
        <v>24</v>
      </c>
      <c r="V5960" t="str">
        <f>IF(ctable[[#This Row],[tenure]]&lt;=12, "Short",IF(ctable[[#This Row],[tenure]]&lt;=36,"Medium","Long"))</f>
        <v>Short</v>
      </c>
      <c r="W5960">
        <f>IF(ctable[[#This Row],[Churn]]="Yes",1,0)</f>
        <v>0</v>
      </c>
    </row>
    <row r="5961" spans="1:23"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s="1">
        <v>19.8</v>
      </c>
      <c r="T5961" s="1">
        <v>641.35</v>
      </c>
      <c r="U5961" t="s">
        <v>24</v>
      </c>
      <c r="V5961" t="str">
        <f>IF(ctable[[#This Row],[tenure]]&lt;=12, "Short",IF(ctable[[#This Row],[tenure]]&lt;=36,"Medium","Long"))</f>
        <v>Medium</v>
      </c>
      <c r="W5961">
        <f>IF(ctable[[#This Row],[Churn]]="Yes",1,0)</f>
        <v>0</v>
      </c>
    </row>
    <row r="5962" spans="1:23"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s="1">
        <v>84.45</v>
      </c>
      <c r="T5962" s="1">
        <v>4959.1499999999996</v>
      </c>
      <c r="U5962" t="s">
        <v>24</v>
      </c>
      <c r="V5962" t="str">
        <f>IF(ctable[[#This Row],[tenure]]&lt;=12, "Short",IF(ctable[[#This Row],[tenure]]&lt;=36,"Medium","Long"))</f>
        <v>Long</v>
      </c>
      <c r="W5962">
        <f>IF(ctable[[#This Row],[Churn]]="Yes",1,0)</f>
        <v>0</v>
      </c>
    </row>
    <row r="5963" spans="1:23"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s="1">
        <v>35.9</v>
      </c>
      <c r="T5963" s="1">
        <v>35.9</v>
      </c>
      <c r="U5963" t="s">
        <v>24</v>
      </c>
      <c r="V5963" t="str">
        <f>IF(ctable[[#This Row],[tenure]]&lt;=12, "Short",IF(ctable[[#This Row],[tenure]]&lt;=36,"Medium","Long"))</f>
        <v>Short</v>
      </c>
      <c r="W5963">
        <f>IF(ctable[[#This Row],[Churn]]="Yes",1,0)</f>
        <v>0</v>
      </c>
    </row>
    <row r="5964" spans="1:23"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s="1">
        <v>80.75</v>
      </c>
      <c r="T5964" s="1">
        <v>1321.3</v>
      </c>
      <c r="U5964" t="s">
        <v>24</v>
      </c>
      <c r="V5964" t="str">
        <f>IF(ctable[[#This Row],[tenure]]&lt;=12, "Short",IF(ctable[[#This Row],[tenure]]&lt;=36,"Medium","Long"))</f>
        <v>Medium</v>
      </c>
      <c r="W5964">
        <f>IF(ctable[[#This Row],[Churn]]="Yes",1,0)</f>
        <v>0</v>
      </c>
    </row>
    <row r="5965" spans="1:23"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s="1">
        <v>78.650000000000006</v>
      </c>
      <c r="T5965" s="1">
        <v>1663.75</v>
      </c>
      <c r="U5965" t="s">
        <v>24</v>
      </c>
      <c r="V5965" t="str">
        <f>IF(ctable[[#This Row],[tenure]]&lt;=12, "Short",IF(ctable[[#This Row],[tenure]]&lt;=36,"Medium","Long"))</f>
        <v>Medium</v>
      </c>
      <c r="W5965">
        <f>IF(ctable[[#This Row],[Churn]]="Yes",1,0)</f>
        <v>0</v>
      </c>
    </row>
    <row r="5966" spans="1:23"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s="1">
        <v>61.75</v>
      </c>
      <c r="T5966" s="1">
        <v>3024.15</v>
      </c>
      <c r="U5966" t="s">
        <v>24</v>
      </c>
      <c r="V5966" t="str">
        <f>IF(ctable[[#This Row],[tenure]]&lt;=12, "Short",IF(ctable[[#This Row],[tenure]]&lt;=36,"Medium","Long"))</f>
        <v>Long</v>
      </c>
      <c r="W5966">
        <f>IF(ctable[[#This Row],[Churn]]="Yes",1,0)</f>
        <v>0</v>
      </c>
    </row>
    <row r="5967" spans="1:23"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s="1">
        <v>63.7</v>
      </c>
      <c r="T5967" s="1">
        <v>2188.5</v>
      </c>
      <c r="U5967" t="s">
        <v>24</v>
      </c>
      <c r="V5967" t="str">
        <f>IF(ctable[[#This Row],[tenure]]&lt;=12, "Short",IF(ctable[[#This Row],[tenure]]&lt;=36,"Medium","Long"))</f>
        <v>Medium</v>
      </c>
      <c r="W5967">
        <f>IF(ctable[[#This Row],[Churn]]="Yes",1,0)</f>
        <v>0</v>
      </c>
    </row>
    <row r="5968" spans="1:23"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s="1">
        <v>99.45</v>
      </c>
      <c r="T5968" s="1">
        <v>4138.05</v>
      </c>
      <c r="U5968" t="s">
        <v>23</v>
      </c>
      <c r="V5968" t="str">
        <f>IF(ctable[[#This Row],[tenure]]&lt;=12, "Short",IF(ctable[[#This Row],[tenure]]&lt;=36,"Medium","Long"))</f>
        <v>Long</v>
      </c>
      <c r="W5968">
        <f>IF(ctable[[#This Row],[Churn]]="Yes",1,0)</f>
        <v>1</v>
      </c>
    </row>
    <row r="5969" spans="1:23"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s="1">
        <v>25.2</v>
      </c>
      <c r="T5969" s="1">
        <v>102.5</v>
      </c>
      <c r="U5969" t="s">
        <v>23</v>
      </c>
      <c r="V5969" t="str">
        <f>IF(ctable[[#This Row],[tenure]]&lt;=12, "Short",IF(ctable[[#This Row],[tenure]]&lt;=36,"Medium","Long"))</f>
        <v>Short</v>
      </c>
      <c r="W5969">
        <f>IF(ctable[[#This Row],[Churn]]="Yes",1,0)</f>
        <v>1</v>
      </c>
    </row>
    <row r="5970" spans="1:23"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s="1">
        <v>74.05</v>
      </c>
      <c r="T5970" s="1">
        <v>872.65</v>
      </c>
      <c r="U5970" t="s">
        <v>23</v>
      </c>
      <c r="V5970" t="str">
        <f>IF(ctable[[#This Row],[tenure]]&lt;=12, "Short",IF(ctable[[#This Row],[tenure]]&lt;=36,"Medium","Long"))</f>
        <v>Short</v>
      </c>
      <c r="W5970">
        <f>IF(ctable[[#This Row],[Churn]]="Yes",1,0)</f>
        <v>1</v>
      </c>
    </row>
    <row r="5971" spans="1:23"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s="1">
        <v>87.6</v>
      </c>
      <c r="T5971" s="1">
        <v>2724.25</v>
      </c>
      <c r="U5971" t="s">
        <v>24</v>
      </c>
      <c r="V5971" t="str">
        <f>IF(ctable[[#This Row],[tenure]]&lt;=12, "Short",IF(ctable[[#This Row],[tenure]]&lt;=36,"Medium","Long"))</f>
        <v>Medium</v>
      </c>
      <c r="W5971">
        <f>IF(ctable[[#This Row],[Churn]]="Yes",1,0)</f>
        <v>0</v>
      </c>
    </row>
    <row r="5972" spans="1:23"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s="1">
        <v>89.15</v>
      </c>
      <c r="T5972" s="1">
        <v>413.25</v>
      </c>
      <c r="U5972" t="s">
        <v>24</v>
      </c>
      <c r="V5972" t="str">
        <f>IF(ctable[[#This Row],[tenure]]&lt;=12, "Short",IF(ctable[[#This Row],[tenure]]&lt;=36,"Medium","Long"))</f>
        <v>Short</v>
      </c>
      <c r="W5972">
        <f>IF(ctable[[#This Row],[Churn]]="Yes",1,0)</f>
        <v>0</v>
      </c>
    </row>
    <row r="5973" spans="1:23"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s="1">
        <v>20</v>
      </c>
      <c r="T5973" s="1">
        <v>1374.2</v>
      </c>
      <c r="U5973" t="s">
        <v>24</v>
      </c>
      <c r="V5973" t="str">
        <f>IF(ctable[[#This Row],[tenure]]&lt;=12, "Short",IF(ctable[[#This Row],[tenure]]&lt;=36,"Medium","Long"))</f>
        <v>Long</v>
      </c>
      <c r="W5973">
        <f>IF(ctable[[#This Row],[Churn]]="Yes",1,0)</f>
        <v>0</v>
      </c>
    </row>
    <row r="5974" spans="1:23"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s="1">
        <v>55</v>
      </c>
      <c r="T5974" s="1">
        <v>757.1</v>
      </c>
      <c r="U5974" t="s">
        <v>23</v>
      </c>
      <c r="V5974" t="str">
        <f>IF(ctable[[#This Row],[tenure]]&lt;=12, "Short",IF(ctable[[#This Row],[tenure]]&lt;=36,"Medium","Long"))</f>
        <v>Medium</v>
      </c>
      <c r="W5974">
        <f>IF(ctable[[#This Row],[Churn]]="Yes",1,0)</f>
        <v>1</v>
      </c>
    </row>
    <row r="5975" spans="1:23"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s="1">
        <v>104.4</v>
      </c>
      <c r="T5975" s="1">
        <v>6692.65</v>
      </c>
      <c r="U5975" t="s">
        <v>24</v>
      </c>
      <c r="V5975" t="str">
        <f>IF(ctable[[#This Row],[tenure]]&lt;=12, "Short",IF(ctable[[#This Row],[tenure]]&lt;=36,"Medium","Long"))</f>
        <v>Long</v>
      </c>
      <c r="W5975">
        <f>IF(ctable[[#This Row],[Churn]]="Yes",1,0)</f>
        <v>0</v>
      </c>
    </row>
    <row r="5976" spans="1:23"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s="1">
        <v>20.05</v>
      </c>
      <c r="T5976" s="1">
        <v>218.5</v>
      </c>
      <c r="U5976" t="s">
        <v>24</v>
      </c>
      <c r="V5976" t="str">
        <f>IF(ctable[[#This Row],[tenure]]&lt;=12, "Short",IF(ctable[[#This Row],[tenure]]&lt;=36,"Medium","Long"))</f>
        <v>Short</v>
      </c>
      <c r="W5976">
        <f>IF(ctable[[#This Row],[Churn]]="Yes",1,0)</f>
        <v>0</v>
      </c>
    </row>
    <row r="5977" spans="1:23"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s="1">
        <v>89.75</v>
      </c>
      <c r="T5977" s="1">
        <v>608.79999999999995</v>
      </c>
      <c r="U5977" t="s">
        <v>23</v>
      </c>
      <c r="V5977" t="str">
        <f>IF(ctable[[#This Row],[tenure]]&lt;=12, "Short",IF(ctable[[#This Row],[tenure]]&lt;=36,"Medium","Long"))</f>
        <v>Short</v>
      </c>
      <c r="W5977">
        <f>IF(ctable[[#This Row],[Churn]]="Yes",1,0)</f>
        <v>1</v>
      </c>
    </row>
    <row r="5978" spans="1:23"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s="1">
        <v>34.299999999999997</v>
      </c>
      <c r="T5978" s="1">
        <v>1004.75</v>
      </c>
      <c r="U5978" t="s">
        <v>24</v>
      </c>
      <c r="V5978" t="str">
        <f>IF(ctable[[#This Row],[tenure]]&lt;=12, "Short",IF(ctable[[#This Row],[tenure]]&lt;=36,"Medium","Long"))</f>
        <v>Medium</v>
      </c>
      <c r="W5978">
        <f>IF(ctable[[#This Row],[Churn]]="Yes",1,0)</f>
        <v>0</v>
      </c>
    </row>
    <row r="5979" spans="1:23"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s="1">
        <v>20.65</v>
      </c>
      <c r="T5979" s="1">
        <v>1125.5999999999999</v>
      </c>
      <c r="U5979" t="s">
        <v>24</v>
      </c>
      <c r="V5979" t="str">
        <f>IF(ctable[[#This Row],[tenure]]&lt;=12, "Short",IF(ctable[[#This Row],[tenure]]&lt;=36,"Medium","Long"))</f>
        <v>Long</v>
      </c>
      <c r="W5979">
        <f>IF(ctable[[#This Row],[Churn]]="Yes",1,0)</f>
        <v>0</v>
      </c>
    </row>
    <row r="5980" spans="1:23"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s="1">
        <v>84.25</v>
      </c>
      <c r="T5980" s="1">
        <v>3847.6</v>
      </c>
      <c r="U5980" t="s">
        <v>24</v>
      </c>
      <c r="V5980" t="str">
        <f>IF(ctable[[#This Row],[tenure]]&lt;=12, "Short",IF(ctable[[#This Row],[tenure]]&lt;=36,"Medium","Long"))</f>
        <v>Long</v>
      </c>
      <c r="W5980">
        <f>IF(ctable[[#This Row],[Churn]]="Yes",1,0)</f>
        <v>0</v>
      </c>
    </row>
    <row r="5981" spans="1:23"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s="1">
        <v>19.649999999999999</v>
      </c>
      <c r="T5981" s="1">
        <v>978</v>
      </c>
      <c r="U5981" t="s">
        <v>24</v>
      </c>
      <c r="V5981" t="str">
        <f>IF(ctable[[#This Row],[tenure]]&lt;=12, "Short",IF(ctable[[#This Row],[tenure]]&lt;=36,"Medium","Long"))</f>
        <v>Long</v>
      </c>
      <c r="W5981">
        <f>IF(ctable[[#This Row],[Churn]]="Yes",1,0)</f>
        <v>0</v>
      </c>
    </row>
    <row r="5982" spans="1:23"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s="1">
        <v>79.849999999999994</v>
      </c>
      <c r="T5982" s="1">
        <v>1387.35</v>
      </c>
      <c r="U5982" t="s">
        <v>24</v>
      </c>
      <c r="V5982" t="str">
        <f>IF(ctable[[#This Row],[tenure]]&lt;=12, "Short",IF(ctable[[#This Row],[tenure]]&lt;=36,"Medium","Long"))</f>
        <v>Medium</v>
      </c>
      <c r="W5982">
        <f>IF(ctable[[#This Row],[Churn]]="Yes",1,0)</f>
        <v>0</v>
      </c>
    </row>
    <row r="5983" spans="1:23"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s="1">
        <v>20.2</v>
      </c>
      <c r="T5983" s="1">
        <v>746.05</v>
      </c>
      <c r="U5983" t="s">
        <v>24</v>
      </c>
      <c r="V5983" t="str">
        <f>IF(ctable[[#This Row],[tenure]]&lt;=12, "Short",IF(ctable[[#This Row],[tenure]]&lt;=36,"Medium","Long"))</f>
        <v>Long</v>
      </c>
      <c r="W5983">
        <f>IF(ctable[[#This Row],[Churn]]="Yes",1,0)</f>
        <v>0</v>
      </c>
    </row>
    <row r="5984" spans="1:23"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s="1">
        <v>19.8</v>
      </c>
      <c r="T5984" s="1">
        <v>304.60000000000002</v>
      </c>
      <c r="U5984" t="s">
        <v>24</v>
      </c>
      <c r="V5984" t="str">
        <f>IF(ctable[[#This Row],[tenure]]&lt;=12, "Short",IF(ctable[[#This Row],[tenure]]&lt;=36,"Medium","Long"))</f>
        <v>Medium</v>
      </c>
      <c r="W5984">
        <f>IF(ctable[[#This Row],[Churn]]="Yes",1,0)</f>
        <v>0</v>
      </c>
    </row>
    <row r="5985" spans="1:23"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s="1">
        <v>50.35</v>
      </c>
      <c r="T5985" s="1">
        <v>1098.8499999999999</v>
      </c>
      <c r="U5985" t="s">
        <v>24</v>
      </c>
      <c r="V5985" t="str">
        <f>IF(ctable[[#This Row],[tenure]]&lt;=12, "Short",IF(ctable[[#This Row],[tenure]]&lt;=36,"Medium","Long"))</f>
        <v>Medium</v>
      </c>
      <c r="W5985">
        <f>IF(ctable[[#This Row],[Churn]]="Yes",1,0)</f>
        <v>0</v>
      </c>
    </row>
    <row r="5986" spans="1:23"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s="1">
        <v>85.15</v>
      </c>
      <c r="T5986" s="1">
        <v>1139.2</v>
      </c>
      <c r="U5986" t="s">
        <v>23</v>
      </c>
      <c r="V5986" t="str">
        <f>IF(ctable[[#This Row],[tenure]]&lt;=12, "Short",IF(ctable[[#This Row],[tenure]]&lt;=36,"Medium","Long"))</f>
        <v>Medium</v>
      </c>
      <c r="W5986">
        <f>IF(ctable[[#This Row],[Churn]]="Yes",1,0)</f>
        <v>1</v>
      </c>
    </row>
    <row r="5987" spans="1:23"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s="1">
        <v>74.599999999999994</v>
      </c>
      <c r="T5987" s="1">
        <v>4368.95</v>
      </c>
      <c r="U5987" t="s">
        <v>24</v>
      </c>
      <c r="V5987" t="str">
        <f>IF(ctable[[#This Row],[tenure]]&lt;=12, "Short",IF(ctable[[#This Row],[tenure]]&lt;=36,"Medium","Long"))</f>
        <v>Long</v>
      </c>
      <c r="W5987">
        <f>IF(ctable[[#This Row],[Churn]]="Yes",1,0)</f>
        <v>0</v>
      </c>
    </row>
    <row r="5988" spans="1:23"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s="1">
        <v>79.150000000000006</v>
      </c>
      <c r="T5988" s="1">
        <v>827.7</v>
      </c>
      <c r="U5988" t="s">
        <v>24</v>
      </c>
      <c r="V5988" t="str">
        <f>IF(ctable[[#This Row],[tenure]]&lt;=12, "Short",IF(ctable[[#This Row],[tenure]]&lt;=36,"Medium","Long"))</f>
        <v>Short</v>
      </c>
      <c r="W5988">
        <f>IF(ctable[[#This Row],[Churn]]="Yes",1,0)</f>
        <v>0</v>
      </c>
    </row>
    <row r="5989" spans="1:23"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s="1">
        <v>20.350000000000001</v>
      </c>
      <c r="T5989" s="1">
        <v>20.350000000000001</v>
      </c>
      <c r="U5989" t="s">
        <v>24</v>
      </c>
      <c r="V5989" t="str">
        <f>IF(ctable[[#This Row],[tenure]]&lt;=12, "Short",IF(ctable[[#This Row],[tenure]]&lt;=36,"Medium","Long"))</f>
        <v>Short</v>
      </c>
      <c r="W5989">
        <f>IF(ctable[[#This Row],[Churn]]="Yes",1,0)</f>
        <v>0</v>
      </c>
    </row>
    <row r="5990" spans="1:23"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s="1">
        <v>21.05</v>
      </c>
      <c r="T5990" s="1">
        <v>262.05</v>
      </c>
      <c r="U5990" t="s">
        <v>24</v>
      </c>
      <c r="V5990" t="str">
        <f>IF(ctable[[#This Row],[tenure]]&lt;=12, "Short",IF(ctable[[#This Row],[tenure]]&lt;=36,"Medium","Long"))</f>
        <v>Short</v>
      </c>
      <c r="W5990">
        <f>IF(ctable[[#This Row],[Churn]]="Yes",1,0)</f>
        <v>0</v>
      </c>
    </row>
    <row r="5991" spans="1:23"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s="1">
        <v>94.6</v>
      </c>
      <c r="T5991" s="1">
        <v>279.55</v>
      </c>
      <c r="U5991" t="s">
        <v>23</v>
      </c>
      <c r="V5991" t="str">
        <f>IF(ctable[[#This Row],[tenure]]&lt;=12, "Short",IF(ctable[[#This Row],[tenure]]&lt;=36,"Medium","Long"))</f>
        <v>Short</v>
      </c>
      <c r="W5991">
        <f>IF(ctable[[#This Row],[Churn]]="Yes",1,0)</f>
        <v>1</v>
      </c>
    </row>
    <row r="5992" spans="1:23"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s="1">
        <v>94.7</v>
      </c>
      <c r="T5992" s="1">
        <v>3512.5</v>
      </c>
      <c r="U5992" t="s">
        <v>24</v>
      </c>
      <c r="V5992" t="str">
        <f>IF(ctable[[#This Row],[tenure]]&lt;=12, "Short",IF(ctable[[#This Row],[tenure]]&lt;=36,"Medium","Long"))</f>
        <v>Medium</v>
      </c>
      <c r="W5992">
        <f>IF(ctable[[#This Row],[Churn]]="Yes",1,0)</f>
        <v>0</v>
      </c>
    </row>
    <row r="5993" spans="1:23"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s="1">
        <v>94.25</v>
      </c>
      <c r="T5993" s="1">
        <v>1483.25</v>
      </c>
      <c r="U5993" t="s">
        <v>23</v>
      </c>
      <c r="V5993" t="str">
        <f>IF(ctable[[#This Row],[tenure]]&lt;=12, "Short",IF(ctable[[#This Row],[tenure]]&lt;=36,"Medium","Long"))</f>
        <v>Medium</v>
      </c>
      <c r="W5993">
        <f>IF(ctable[[#This Row],[Churn]]="Yes",1,0)</f>
        <v>1</v>
      </c>
    </row>
    <row r="5994" spans="1:23"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s="1">
        <v>72.45</v>
      </c>
      <c r="T5994" s="1">
        <v>4653.8500000000004</v>
      </c>
      <c r="U5994" t="s">
        <v>23</v>
      </c>
      <c r="V5994" t="str">
        <f>IF(ctable[[#This Row],[tenure]]&lt;=12, "Short",IF(ctable[[#This Row],[tenure]]&lt;=36,"Medium","Long"))</f>
        <v>Long</v>
      </c>
      <c r="W5994">
        <f>IF(ctable[[#This Row],[Churn]]="Yes",1,0)</f>
        <v>1</v>
      </c>
    </row>
    <row r="5995" spans="1:23"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s="1">
        <v>74.95</v>
      </c>
      <c r="T5995" s="1">
        <v>151.75</v>
      </c>
      <c r="U5995" t="s">
        <v>24</v>
      </c>
      <c r="V5995" t="str">
        <f>IF(ctable[[#This Row],[tenure]]&lt;=12, "Short",IF(ctable[[#This Row],[tenure]]&lt;=36,"Medium","Long"))</f>
        <v>Short</v>
      </c>
      <c r="W5995">
        <f>IF(ctable[[#This Row],[Churn]]="Yes",1,0)</f>
        <v>0</v>
      </c>
    </row>
    <row r="5996" spans="1:23"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s="1">
        <v>105.2</v>
      </c>
      <c r="T5996" s="1">
        <v>4400.75</v>
      </c>
      <c r="U5996" t="s">
        <v>23</v>
      </c>
      <c r="V5996" t="str">
        <f>IF(ctable[[#This Row],[tenure]]&lt;=12, "Short",IF(ctable[[#This Row],[tenure]]&lt;=36,"Medium","Long"))</f>
        <v>Long</v>
      </c>
      <c r="W5996">
        <f>IF(ctable[[#This Row],[Churn]]="Yes",1,0)</f>
        <v>1</v>
      </c>
    </row>
    <row r="5997" spans="1:23"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s="1">
        <v>111.95</v>
      </c>
      <c r="T5997" s="1">
        <v>8033.1</v>
      </c>
      <c r="U5997" t="s">
        <v>24</v>
      </c>
      <c r="V5997" t="str">
        <f>IF(ctable[[#This Row],[tenure]]&lt;=12, "Short",IF(ctable[[#This Row],[tenure]]&lt;=36,"Medium","Long"))</f>
        <v>Long</v>
      </c>
      <c r="W5997">
        <f>IF(ctable[[#This Row],[Churn]]="Yes",1,0)</f>
        <v>0</v>
      </c>
    </row>
    <row r="5998" spans="1:23"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s="1">
        <v>19.850000000000001</v>
      </c>
      <c r="T5998" s="1">
        <v>1253.6500000000001</v>
      </c>
      <c r="U5998" t="s">
        <v>24</v>
      </c>
      <c r="V5998" t="str">
        <f>IF(ctable[[#This Row],[tenure]]&lt;=12, "Short",IF(ctable[[#This Row],[tenure]]&lt;=36,"Medium","Long"))</f>
        <v>Long</v>
      </c>
      <c r="W5998">
        <f>IF(ctable[[#This Row],[Churn]]="Yes",1,0)</f>
        <v>0</v>
      </c>
    </row>
    <row r="5999" spans="1:23"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s="1">
        <v>89.75</v>
      </c>
      <c r="T5999" s="1">
        <v>552.65</v>
      </c>
      <c r="U5999" t="s">
        <v>24</v>
      </c>
      <c r="V5999" t="str">
        <f>IF(ctable[[#This Row],[tenure]]&lt;=12, "Short",IF(ctable[[#This Row],[tenure]]&lt;=36,"Medium","Long"))</f>
        <v>Short</v>
      </c>
      <c r="W5999">
        <f>IF(ctable[[#This Row],[Churn]]="Yes",1,0)</f>
        <v>0</v>
      </c>
    </row>
    <row r="6000" spans="1:23"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s="1">
        <v>20.05</v>
      </c>
      <c r="T6000" s="1">
        <v>1036</v>
      </c>
      <c r="U6000" t="s">
        <v>24</v>
      </c>
      <c r="V6000" t="str">
        <f>IF(ctable[[#This Row],[tenure]]&lt;=12, "Short",IF(ctable[[#This Row],[tenure]]&lt;=36,"Medium","Long"))</f>
        <v>Long</v>
      </c>
      <c r="W6000">
        <f>IF(ctable[[#This Row],[Churn]]="Yes",1,0)</f>
        <v>0</v>
      </c>
    </row>
    <row r="6001" spans="1:23"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s="1">
        <v>108.95</v>
      </c>
      <c r="T6001" s="1">
        <v>4025.5</v>
      </c>
      <c r="U6001" t="s">
        <v>24</v>
      </c>
      <c r="V6001" t="str">
        <f>IF(ctable[[#This Row],[tenure]]&lt;=12, "Short",IF(ctable[[#This Row],[tenure]]&lt;=36,"Medium","Long"))</f>
        <v>Medium</v>
      </c>
      <c r="W6001">
        <f>IF(ctable[[#This Row],[Churn]]="Yes",1,0)</f>
        <v>0</v>
      </c>
    </row>
    <row r="6002" spans="1:23"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s="1">
        <v>19.649999999999999</v>
      </c>
      <c r="T6002" s="1">
        <v>928.4</v>
      </c>
      <c r="U6002" t="s">
        <v>24</v>
      </c>
      <c r="V6002" t="str">
        <f>IF(ctable[[#This Row],[tenure]]&lt;=12, "Short",IF(ctable[[#This Row],[tenure]]&lt;=36,"Medium","Long"))</f>
        <v>Long</v>
      </c>
      <c r="W6002">
        <f>IF(ctable[[#This Row],[Churn]]="Yes",1,0)</f>
        <v>0</v>
      </c>
    </row>
    <row r="6003" spans="1:23"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s="1">
        <v>24.9</v>
      </c>
      <c r="T6003" s="1">
        <v>24.9</v>
      </c>
      <c r="U6003" t="s">
        <v>24</v>
      </c>
      <c r="V6003" t="str">
        <f>IF(ctable[[#This Row],[tenure]]&lt;=12, "Short",IF(ctable[[#This Row],[tenure]]&lt;=36,"Medium","Long"))</f>
        <v>Short</v>
      </c>
      <c r="W6003">
        <f>IF(ctable[[#This Row],[Churn]]="Yes",1,0)</f>
        <v>0</v>
      </c>
    </row>
    <row r="6004" spans="1:23"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s="1">
        <v>82.85</v>
      </c>
      <c r="T6004" s="1">
        <v>460.25</v>
      </c>
      <c r="U6004" t="s">
        <v>23</v>
      </c>
      <c r="V6004" t="str">
        <f>IF(ctable[[#This Row],[tenure]]&lt;=12, "Short",IF(ctable[[#This Row],[tenure]]&lt;=36,"Medium","Long"))</f>
        <v>Short</v>
      </c>
      <c r="W6004">
        <f>IF(ctable[[#This Row],[Churn]]="Yes",1,0)</f>
        <v>1</v>
      </c>
    </row>
    <row r="6005" spans="1:23"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s="1">
        <v>93.2</v>
      </c>
      <c r="T6005" s="1">
        <v>6506.15</v>
      </c>
      <c r="U6005" t="s">
        <v>24</v>
      </c>
      <c r="V6005" t="str">
        <f>IF(ctable[[#This Row],[tenure]]&lt;=12, "Short",IF(ctable[[#This Row],[tenure]]&lt;=36,"Medium","Long"))</f>
        <v>Long</v>
      </c>
      <c r="W6005">
        <f>IF(ctable[[#This Row],[Churn]]="Yes",1,0)</f>
        <v>0</v>
      </c>
    </row>
    <row r="6006" spans="1:23"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s="1">
        <v>84.8</v>
      </c>
      <c r="T6006" s="1">
        <v>5598.3</v>
      </c>
      <c r="U6006" t="s">
        <v>24</v>
      </c>
      <c r="V6006" t="str">
        <f>IF(ctable[[#This Row],[tenure]]&lt;=12, "Short",IF(ctable[[#This Row],[tenure]]&lt;=36,"Medium","Long"))</f>
        <v>Long</v>
      </c>
      <c r="W6006">
        <f>IF(ctable[[#This Row],[Churn]]="Yes",1,0)</f>
        <v>0</v>
      </c>
    </row>
    <row r="6007" spans="1:23"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s="1">
        <v>71.75</v>
      </c>
      <c r="T6007" s="1">
        <v>4374.55</v>
      </c>
      <c r="U6007" t="s">
        <v>24</v>
      </c>
      <c r="V6007" t="str">
        <f>IF(ctable[[#This Row],[tenure]]&lt;=12, "Short",IF(ctable[[#This Row],[tenure]]&lt;=36,"Medium","Long"))</f>
        <v>Long</v>
      </c>
      <c r="W6007">
        <f>IF(ctable[[#This Row],[Churn]]="Yes",1,0)</f>
        <v>0</v>
      </c>
    </row>
    <row r="6008" spans="1:23"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s="1">
        <v>30.35</v>
      </c>
      <c r="T6008" s="1">
        <v>678.75</v>
      </c>
      <c r="U6008" t="s">
        <v>24</v>
      </c>
      <c r="V6008" t="str">
        <f>IF(ctable[[#This Row],[tenure]]&lt;=12, "Short",IF(ctable[[#This Row],[tenure]]&lt;=36,"Medium","Long"))</f>
        <v>Medium</v>
      </c>
      <c r="W6008">
        <f>IF(ctable[[#This Row],[Churn]]="Yes",1,0)</f>
        <v>0</v>
      </c>
    </row>
    <row r="6009" spans="1:23"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s="1">
        <v>54.85</v>
      </c>
      <c r="T6009" s="1">
        <v>2191.6999999999998</v>
      </c>
      <c r="U6009" t="s">
        <v>24</v>
      </c>
      <c r="V6009" t="str">
        <f>IF(ctable[[#This Row],[tenure]]&lt;=12, "Short",IF(ctable[[#This Row],[tenure]]&lt;=36,"Medium","Long"))</f>
        <v>Long</v>
      </c>
      <c r="W6009">
        <f>IF(ctable[[#This Row],[Churn]]="Yes",1,0)</f>
        <v>0</v>
      </c>
    </row>
    <row r="6010" spans="1:23"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s="1">
        <v>19.5</v>
      </c>
      <c r="T6010" s="1">
        <v>239.75</v>
      </c>
      <c r="U6010" t="s">
        <v>24</v>
      </c>
      <c r="V6010" t="str">
        <f>IF(ctable[[#This Row],[tenure]]&lt;=12, "Short",IF(ctable[[#This Row],[tenure]]&lt;=36,"Medium","Long"))</f>
        <v>Medium</v>
      </c>
      <c r="W6010">
        <f>IF(ctable[[#This Row],[Churn]]="Yes",1,0)</f>
        <v>0</v>
      </c>
    </row>
    <row r="6011" spans="1:23"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s="1">
        <v>103.85</v>
      </c>
      <c r="T6011" s="1">
        <v>5485.5</v>
      </c>
      <c r="U6011" t="s">
        <v>23</v>
      </c>
      <c r="V6011" t="str">
        <f>IF(ctable[[#This Row],[tenure]]&lt;=12, "Short",IF(ctable[[#This Row],[tenure]]&lt;=36,"Medium","Long"))</f>
        <v>Long</v>
      </c>
      <c r="W6011">
        <f>IF(ctable[[#This Row],[Churn]]="Yes",1,0)</f>
        <v>1</v>
      </c>
    </row>
    <row r="6012" spans="1:23"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s="1">
        <v>24.2</v>
      </c>
      <c r="T6012" s="1">
        <v>609.04999999999995</v>
      </c>
      <c r="U6012" t="s">
        <v>24</v>
      </c>
      <c r="V6012" t="str">
        <f>IF(ctable[[#This Row],[tenure]]&lt;=12, "Short",IF(ctable[[#This Row],[tenure]]&lt;=36,"Medium","Long"))</f>
        <v>Medium</v>
      </c>
      <c r="W6012">
        <f>IF(ctable[[#This Row],[Churn]]="Yes",1,0)</f>
        <v>0</v>
      </c>
    </row>
    <row r="6013" spans="1:23"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s="1">
        <v>19.350000000000001</v>
      </c>
      <c r="T6013" s="1">
        <v>683.75</v>
      </c>
      <c r="U6013" t="s">
        <v>24</v>
      </c>
      <c r="V6013" t="str">
        <f>IF(ctable[[#This Row],[tenure]]&lt;=12, "Short",IF(ctable[[#This Row],[tenure]]&lt;=36,"Medium","Long"))</f>
        <v>Long</v>
      </c>
      <c r="W6013">
        <f>IF(ctable[[#This Row],[Churn]]="Yes",1,0)</f>
        <v>0</v>
      </c>
    </row>
    <row r="6014" spans="1:23"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s="1">
        <v>83.6</v>
      </c>
      <c r="T6014" s="1">
        <v>404.2</v>
      </c>
      <c r="U6014" t="s">
        <v>23</v>
      </c>
      <c r="V6014" t="str">
        <f>IF(ctable[[#This Row],[tenure]]&lt;=12, "Short",IF(ctable[[#This Row],[tenure]]&lt;=36,"Medium","Long"))</f>
        <v>Short</v>
      </c>
      <c r="W6014">
        <f>IF(ctable[[#This Row],[Churn]]="Yes",1,0)</f>
        <v>1</v>
      </c>
    </row>
    <row r="6015" spans="1:23"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s="1">
        <v>100.65</v>
      </c>
      <c r="T6015" s="1">
        <v>5189.75</v>
      </c>
      <c r="U6015" t="s">
        <v>24</v>
      </c>
      <c r="V6015" t="str">
        <f>IF(ctable[[#This Row],[tenure]]&lt;=12, "Short",IF(ctable[[#This Row],[tenure]]&lt;=36,"Medium","Long"))</f>
        <v>Long</v>
      </c>
      <c r="W6015">
        <f>IF(ctable[[#This Row],[Churn]]="Yes",1,0)</f>
        <v>0</v>
      </c>
    </row>
    <row r="6016" spans="1:23"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s="1">
        <v>94.1</v>
      </c>
      <c r="T6016" s="1">
        <v>5060.8999999999996</v>
      </c>
      <c r="U6016" t="s">
        <v>24</v>
      </c>
      <c r="V6016" t="str">
        <f>IF(ctable[[#This Row],[tenure]]&lt;=12, "Short",IF(ctable[[#This Row],[tenure]]&lt;=36,"Medium","Long"))</f>
        <v>Long</v>
      </c>
      <c r="W6016">
        <f>IF(ctable[[#This Row],[Churn]]="Yes",1,0)</f>
        <v>0</v>
      </c>
    </row>
    <row r="6017" spans="1:23"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s="1">
        <v>74.55</v>
      </c>
      <c r="T6017" s="1">
        <v>233.65</v>
      </c>
      <c r="U6017" t="s">
        <v>24</v>
      </c>
      <c r="V6017" t="str">
        <f>IF(ctable[[#This Row],[tenure]]&lt;=12, "Short",IF(ctable[[#This Row],[tenure]]&lt;=36,"Medium","Long"))</f>
        <v>Short</v>
      </c>
      <c r="W6017">
        <f>IF(ctable[[#This Row],[Churn]]="Yes",1,0)</f>
        <v>0</v>
      </c>
    </row>
    <row r="6018" spans="1:23"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s="1">
        <v>108.45</v>
      </c>
      <c r="T6018" s="1">
        <v>7176.55</v>
      </c>
      <c r="U6018" t="s">
        <v>23</v>
      </c>
      <c r="V6018" t="str">
        <f>IF(ctable[[#This Row],[tenure]]&lt;=12, "Short",IF(ctable[[#This Row],[tenure]]&lt;=36,"Medium","Long"))</f>
        <v>Long</v>
      </c>
      <c r="W6018">
        <f>IF(ctable[[#This Row],[Churn]]="Yes",1,0)</f>
        <v>1</v>
      </c>
    </row>
    <row r="6019" spans="1:23"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s="1">
        <v>56.15</v>
      </c>
      <c r="T6019" s="1">
        <v>291.45</v>
      </c>
      <c r="U6019" t="s">
        <v>24</v>
      </c>
      <c r="V6019" t="str">
        <f>IF(ctable[[#This Row],[tenure]]&lt;=12, "Short",IF(ctable[[#This Row],[tenure]]&lt;=36,"Medium","Long"))</f>
        <v>Short</v>
      </c>
      <c r="W6019">
        <f>IF(ctable[[#This Row],[Churn]]="Yes",1,0)</f>
        <v>0</v>
      </c>
    </row>
    <row r="6020" spans="1:23"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s="1">
        <v>20.350000000000001</v>
      </c>
      <c r="T6020" s="1">
        <v>689.75</v>
      </c>
      <c r="U6020" t="s">
        <v>24</v>
      </c>
      <c r="V6020" t="str">
        <f>IF(ctable[[#This Row],[tenure]]&lt;=12, "Short",IF(ctable[[#This Row],[tenure]]&lt;=36,"Medium","Long"))</f>
        <v>Medium</v>
      </c>
      <c r="W6020">
        <f>IF(ctable[[#This Row],[Churn]]="Yes",1,0)</f>
        <v>0</v>
      </c>
    </row>
    <row r="6021" spans="1:23"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s="1">
        <v>80.55</v>
      </c>
      <c r="T6021" s="1">
        <v>3263.9</v>
      </c>
      <c r="U6021" t="s">
        <v>24</v>
      </c>
      <c r="V6021" t="str">
        <f>IF(ctable[[#This Row],[tenure]]&lt;=12, "Short",IF(ctable[[#This Row],[tenure]]&lt;=36,"Medium","Long"))</f>
        <v>Long</v>
      </c>
      <c r="W6021">
        <f>IF(ctable[[#This Row],[Churn]]="Yes",1,0)</f>
        <v>0</v>
      </c>
    </row>
    <row r="6022" spans="1:23"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s="1">
        <v>61.25</v>
      </c>
      <c r="T6022" s="1">
        <v>1993.2</v>
      </c>
      <c r="U6022" t="s">
        <v>24</v>
      </c>
      <c r="V6022" t="str">
        <f>IF(ctable[[#This Row],[tenure]]&lt;=12, "Short",IF(ctable[[#This Row],[tenure]]&lt;=36,"Medium","Long"))</f>
        <v>Medium</v>
      </c>
      <c r="W6022">
        <f>IF(ctable[[#This Row],[Churn]]="Yes",1,0)</f>
        <v>0</v>
      </c>
    </row>
    <row r="6023" spans="1:23"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s="1">
        <v>20.45</v>
      </c>
      <c r="T6023" s="1">
        <v>254.5</v>
      </c>
      <c r="U6023" t="s">
        <v>24</v>
      </c>
      <c r="V6023" t="str">
        <f>IF(ctable[[#This Row],[tenure]]&lt;=12, "Short",IF(ctable[[#This Row],[tenure]]&lt;=36,"Medium","Long"))</f>
        <v>Medium</v>
      </c>
      <c r="W6023">
        <f>IF(ctable[[#This Row],[Churn]]="Yes",1,0)</f>
        <v>0</v>
      </c>
    </row>
    <row r="6024" spans="1:23"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s="1">
        <v>18.899999999999999</v>
      </c>
      <c r="T6024" s="1">
        <v>347.65</v>
      </c>
      <c r="U6024" t="s">
        <v>24</v>
      </c>
      <c r="V6024" t="str">
        <f>IF(ctable[[#This Row],[tenure]]&lt;=12, "Short",IF(ctable[[#This Row],[tenure]]&lt;=36,"Medium","Long"))</f>
        <v>Medium</v>
      </c>
      <c r="W6024">
        <f>IF(ctable[[#This Row],[Churn]]="Yes",1,0)</f>
        <v>0</v>
      </c>
    </row>
    <row r="6025" spans="1:23"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s="1">
        <v>19.600000000000001</v>
      </c>
      <c r="T6025" s="1">
        <v>967.9</v>
      </c>
      <c r="U6025" t="s">
        <v>24</v>
      </c>
      <c r="V6025" t="str">
        <f>IF(ctable[[#This Row],[tenure]]&lt;=12, "Short",IF(ctable[[#This Row],[tenure]]&lt;=36,"Medium","Long"))</f>
        <v>Long</v>
      </c>
      <c r="W6025">
        <f>IF(ctable[[#This Row],[Churn]]="Yes",1,0)</f>
        <v>0</v>
      </c>
    </row>
    <row r="6026" spans="1:23"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s="1">
        <v>91.5</v>
      </c>
      <c r="T6026" s="1">
        <v>242.95</v>
      </c>
      <c r="U6026" t="s">
        <v>23</v>
      </c>
      <c r="V6026" t="str">
        <f>IF(ctable[[#This Row],[tenure]]&lt;=12, "Short",IF(ctable[[#This Row],[tenure]]&lt;=36,"Medium","Long"))</f>
        <v>Short</v>
      </c>
      <c r="W6026">
        <f>IF(ctable[[#This Row],[Churn]]="Yes",1,0)</f>
        <v>1</v>
      </c>
    </row>
    <row r="6027" spans="1:23"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s="1">
        <v>45.2</v>
      </c>
      <c r="T6027" s="1">
        <v>1841.9</v>
      </c>
      <c r="U6027" t="s">
        <v>24</v>
      </c>
      <c r="V6027" t="str">
        <f>IF(ctable[[#This Row],[tenure]]&lt;=12, "Short",IF(ctable[[#This Row],[tenure]]&lt;=36,"Medium","Long"))</f>
        <v>Long</v>
      </c>
      <c r="W6027">
        <f>IF(ctable[[#This Row],[Churn]]="Yes",1,0)</f>
        <v>0</v>
      </c>
    </row>
    <row r="6028" spans="1:23"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s="1">
        <v>19.45</v>
      </c>
      <c r="T6028" s="1">
        <v>232.1</v>
      </c>
      <c r="U6028" t="s">
        <v>24</v>
      </c>
      <c r="V6028" t="str">
        <f>IF(ctable[[#This Row],[tenure]]&lt;=12, "Short",IF(ctable[[#This Row],[tenure]]&lt;=36,"Medium","Long"))</f>
        <v>Medium</v>
      </c>
      <c r="W6028">
        <f>IF(ctable[[#This Row],[Churn]]="Yes",1,0)</f>
        <v>0</v>
      </c>
    </row>
    <row r="6029" spans="1:23"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s="1">
        <v>25.45</v>
      </c>
      <c r="T6029" s="1">
        <v>809.25</v>
      </c>
      <c r="U6029" t="s">
        <v>24</v>
      </c>
      <c r="V6029" t="str">
        <f>IF(ctable[[#This Row],[tenure]]&lt;=12, "Short",IF(ctable[[#This Row],[tenure]]&lt;=36,"Medium","Long"))</f>
        <v>Medium</v>
      </c>
      <c r="W6029">
        <f>IF(ctable[[#This Row],[Churn]]="Yes",1,0)</f>
        <v>0</v>
      </c>
    </row>
    <row r="6030" spans="1:23"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s="1">
        <v>80.849999999999994</v>
      </c>
      <c r="T6030" s="1">
        <v>866.45</v>
      </c>
      <c r="U6030" t="s">
        <v>23</v>
      </c>
      <c r="V6030" t="str">
        <f>IF(ctable[[#This Row],[tenure]]&lt;=12, "Short",IF(ctable[[#This Row],[tenure]]&lt;=36,"Medium","Long"))</f>
        <v>Short</v>
      </c>
      <c r="W6030">
        <f>IF(ctable[[#This Row],[Churn]]="Yes",1,0)</f>
        <v>1</v>
      </c>
    </row>
    <row r="6031" spans="1:23"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s="1">
        <v>94.9</v>
      </c>
      <c r="T6031" s="1">
        <v>360.55</v>
      </c>
      <c r="U6031" t="s">
        <v>24</v>
      </c>
      <c r="V6031" t="str">
        <f>IF(ctable[[#This Row],[tenure]]&lt;=12, "Short",IF(ctable[[#This Row],[tenure]]&lt;=36,"Medium","Long"))</f>
        <v>Short</v>
      </c>
      <c r="W6031">
        <f>IF(ctable[[#This Row],[Churn]]="Yes",1,0)</f>
        <v>0</v>
      </c>
    </row>
    <row r="6032" spans="1:23"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s="1">
        <v>49.05</v>
      </c>
      <c r="T6032" s="1">
        <v>2076.1999999999998</v>
      </c>
      <c r="U6032" t="s">
        <v>23</v>
      </c>
      <c r="V6032" t="str">
        <f>IF(ctable[[#This Row],[tenure]]&lt;=12, "Short",IF(ctable[[#This Row],[tenure]]&lt;=36,"Medium","Long"))</f>
        <v>Long</v>
      </c>
      <c r="W6032">
        <f>IF(ctable[[#This Row],[Churn]]="Yes",1,0)</f>
        <v>1</v>
      </c>
    </row>
    <row r="6033" spans="1:23"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s="1">
        <v>29.3</v>
      </c>
      <c r="T6033" s="1">
        <v>355.9</v>
      </c>
      <c r="U6033" t="s">
        <v>24</v>
      </c>
      <c r="V6033" t="str">
        <f>IF(ctable[[#This Row],[tenure]]&lt;=12, "Short",IF(ctable[[#This Row],[tenure]]&lt;=36,"Medium","Long"))</f>
        <v>Short</v>
      </c>
      <c r="W6033">
        <f>IF(ctable[[#This Row],[Churn]]="Yes",1,0)</f>
        <v>0</v>
      </c>
    </row>
    <row r="6034" spans="1:23"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s="1">
        <v>105.3</v>
      </c>
      <c r="T6034" s="1">
        <v>7299.65</v>
      </c>
      <c r="U6034" t="s">
        <v>23</v>
      </c>
      <c r="V6034" t="str">
        <f>IF(ctable[[#This Row],[tenure]]&lt;=12, "Short",IF(ctable[[#This Row],[tenure]]&lt;=36,"Medium","Long"))</f>
        <v>Long</v>
      </c>
      <c r="W6034">
        <f>IF(ctable[[#This Row],[Churn]]="Yes",1,0)</f>
        <v>1</v>
      </c>
    </row>
    <row r="6035" spans="1:23"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s="1">
        <v>88.95</v>
      </c>
      <c r="T6035" s="1">
        <v>2291.1999999999998</v>
      </c>
      <c r="U6035" t="s">
        <v>23</v>
      </c>
      <c r="V6035" t="str">
        <f>IF(ctable[[#This Row],[tenure]]&lt;=12, "Short",IF(ctable[[#This Row],[tenure]]&lt;=36,"Medium","Long"))</f>
        <v>Medium</v>
      </c>
      <c r="W6035">
        <f>IF(ctable[[#This Row],[Churn]]="Yes",1,0)</f>
        <v>1</v>
      </c>
    </row>
    <row r="6036" spans="1:23"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s="1">
        <v>20.25</v>
      </c>
      <c r="T6036" s="1">
        <v>129.15</v>
      </c>
      <c r="U6036" t="s">
        <v>24</v>
      </c>
      <c r="V6036" t="str">
        <f>IF(ctable[[#This Row],[tenure]]&lt;=12, "Short",IF(ctable[[#This Row],[tenure]]&lt;=36,"Medium","Long"))</f>
        <v>Short</v>
      </c>
      <c r="W6036">
        <f>IF(ctable[[#This Row],[Churn]]="Yes",1,0)</f>
        <v>0</v>
      </c>
    </row>
    <row r="6037" spans="1:23"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s="1">
        <v>110.85</v>
      </c>
      <c r="T6037" s="1">
        <v>7491.75</v>
      </c>
      <c r="U6037" t="s">
        <v>23</v>
      </c>
      <c r="V6037" t="str">
        <f>IF(ctable[[#This Row],[tenure]]&lt;=12, "Short",IF(ctable[[#This Row],[tenure]]&lt;=36,"Medium","Long"))</f>
        <v>Long</v>
      </c>
      <c r="W6037">
        <f>IF(ctable[[#This Row],[Churn]]="Yes",1,0)</f>
        <v>1</v>
      </c>
    </row>
    <row r="6038" spans="1:23"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s="1">
        <v>110.5</v>
      </c>
      <c r="T6038" s="1">
        <v>5835.5</v>
      </c>
      <c r="U6038" t="s">
        <v>24</v>
      </c>
      <c r="V6038" t="str">
        <f>IF(ctable[[#This Row],[tenure]]&lt;=12, "Short",IF(ctable[[#This Row],[tenure]]&lt;=36,"Medium","Long"))</f>
        <v>Long</v>
      </c>
      <c r="W6038">
        <f>IF(ctable[[#This Row],[Churn]]="Yes",1,0)</f>
        <v>0</v>
      </c>
    </row>
    <row r="6039" spans="1:23"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s="1">
        <v>109.4</v>
      </c>
      <c r="T6039" s="1">
        <v>7031.45</v>
      </c>
      <c r="U6039" t="s">
        <v>24</v>
      </c>
      <c r="V6039" t="str">
        <f>IF(ctable[[#This Row],[tenure]]&lt;=12, "Short",IF(ctable[[#This Row],[tenure]]&lt;=36,"Medium","Long"))</f>
        <v>Long</v>
      </c>
      <c r="W6039">
        <f>IF(ctable[[#This Row],[Churn]]="Yes",1,0)</f>
        <v>0</v>
      </c>
    </row>
    <row r="6040" spans="1:23"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s="1">
        <v>114.2</v>
      </c>
      <c r="T6040" s="1">
        <v>7723.9</v>
      </c>
      <c r="U6040" t="s">
        <v>23</v>
      </c>
      <c r="V6040" t="str">
        <f>IF(ctable[[#This Row],[tenure]]&lt;=12, "Short",IF(ctable[[#This Row],[tenure]]&lt;=36,"Medium","Long"))</f>
        <v>Long</v>
      </c>
      <c r="W6040">
        <f>IF(ctable[[#This Row],[Churn]]="Yes",1,0)</f>
        <v>1</v>
      </c>
    </row>
    <row r="6041" spans="1:23"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s="1">
        <v>36.5</v>
      </c>
      <c r="T6041" s="1">
        <v>1032</v>
      </c>
      <c r="U6041" t="s">
        <v>23</v>
      </c>
      <c r="V6041" t="str">
        <f>IF(ctable[[#This Row],[tenure]]&lt;=12, "Short",IF(ctable[[#This Row],[tenure]]&lt;=36,"Medium","Long"))</f>
        <v>Medium</v>
      </c>
      <c r="W6041">
        <f>IF(ctable[[#This Row],[Churn]]="Yes",1,0)</f>
        <v>1</v>
      </c>
    </row>
    <row r="6042" spans="1:23"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s="1">
        <v>70.75</v>
      </c>
      <c r="T6042" s="1">
        <v>70.75</v>
      </c>
      <c r="U6042" t="s">
        <v>23</v>
      </c>
      <c r="V6042" t="str">
        <f>IF(ctable[[#This Row],[tenure]]&lt;=12, "Short",IF(ctable[[#This Row],[tenure]]&lt;=36,"Medium","Long"))</f>
        <v>Short</v>
      </c>
      <c r="W6042">
        <f>IF(ctable[[#This Row],[Churn]]="Yes",1,0)</f>
        <v>1</v>
      </c>
    </row>
    <row r="6043" spans="1:23"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s="1">
        <v>19.95</v>
      </c>
      <c r="T6043" s="1">
        <v>109.6</v>
      </c>
      <c r="U6043" t="s">
        <v>24</v>
      </c>
      <c r="V6043" t="str">
        <f>IF(ctable[[#This Row],[tenure]]&lt;=12, "Short",IF(ctable[[#This Row],[tenure]]&lt;=36,"Medium","Long"))</f>
        <v>Short</v>
      </c>
      <c r="W6043">
        <f>IF(ctable[[#This Row],[Churn]]="Yes",1,0)</f>
        <v>0</v>
      </c>
    </row>
    <row r="6044" spans="1:23"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s="1">
        <v>19.600000000000001</v>
      </c>
      <c r="T6044" s="1">
        <v>727.8</v>
      </c>
      <c r="U6044" t="s">
        <v>24</v>
      </c>
      <c r="V6044" t="str">
        <f>IF(ctable[[#This Row],[tenure]]&lt;=12, "Short",IF(ctable[[#This Row],[tenure]]&lt;=36,"Medium","Long"))</f>
        <v>Long</v>
      </c>
      <c r="W6044">
        <f>IF(ctable[[#This Row],[Churn]]="Yes",1,0)</f>
        <v>0</v>
      </c>
    </row>
    <row r="6045" spans="1:23"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s="1">
        <v>40.15</v>
      </c>
      <c r="T6045" s="1">
        <v>130.75</v>
      </c>
      <c r="U6045" t="s">
        <v>23</v>
      </c>
      <c r="V6045" t="str">
        <f>IF(ctable[[#This Row],[tenure]]&lt;=12, "Short",IF(ctable[[#This Row],[tenure]]&lt;=36,"Medium","Long"))</f>
        <v>Short</v>
      </c>
      <c r="W6045">
        <f>IF(ctable[[#This Row],[Churn]]="Yes",1,0)</f>
        <v>1</v>
      </c>
    </row>
    <row r="6046" spans="1:23"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s="1">
        <v>76.599999999999994</v>
      </c>
      <c r="T6046" s="1">
        <v>893</v>
      </c>
      <c r="U6046" t="s">
        <v>24</v>
      </c>
      <c r="V6046" t="str">
        <f>IF(ctable[[#This Row],[tenure]]&lt;=12, "Short",IF(ctable[[#This Row],[tenure]]&lt;=36,"Medium","Long"))</f>
        <v>Short</v>
      </c>
      <c r="W6046">
        <f>IF(ctable[[#This Row],[Churn]]="Yes",1,0)</f>
        <v>0</v>
      </c>
    </row>
    <row r="6047" spans="1:23"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s="1">
        <v>19.600000000000001</v>
      </c>
      <c r="T6047" s="1">
        <v>763.1</v>
      </c>
      <c r="U6047" t="s">
        <v>24</v>
      </c>
      <c r="V6047" t="str">
        <f>IF(ctable[[#This Row],[tenure]]&lt;=12, "Short",IF(ctable[[#This Row],[tenure]]&lt;=36,"Medium","Long"))</f>
        <v>Long</v>
      </c>
      <c r="W6047">
        <f>IF(ctable[[#This Row],[Churn]]="Yes",1,0)</f>
        <v>0</v>
      </c>
    </row>
    <row r="6048" spans="1:23"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s="1">
        <v>85.3</v>
      </c>
      <c r="T6048" s="1">
        <v>781.4</v>
      </c>
      <c r="U6048" t="s">
        <v>24</v>
      </c>
      <c r="V6048" t="str">
        <f>IF(ctable[[#This Row],[tenure]]&lt;=12, "Short",IF(ctable[[#This Row],[tenure]]&lt;=36,"Medium","Long"))</f>
        <v>Short</v>
      </c>
      <c r="W6048">
        <f>IF(ctable[[#This Row],[Churn]]="Yes",1,0)</f>
        <v>0</v>
      </c>
    </row>
    <row r="6049" spans="1:23"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s="1">
        <v>65.849999999999994</v>
      </c>
      <c r="T6049" s="1">
        <v>902.25</v>
      </c>
      <c r="U6049" t="s">
        <v>24</v>
      </c>
      <c r="V6049" t="str">
        <f>IF(ctable[[#This Row],[tenure]]&lt;=12, "Short",IF(ctable[[#This Row],[tenure]]&lt;=36,"Medium","Long"))</f>
        <v>Medium</v>
      </c>
      <c r="W6049">
        <f>IF(ctable[[#This Row],[Churn]]="Yes",1,0)</f>
        <v>0</v>
      </c>
    </row>
    <row r="6050" spans="1:23"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s="1">
        <v>94.45</v>
      </c>
      <c r="T6050" s="1">
        <v>2653.65</v>
      </c>
      <c r="U6050" t="s">
        <v>23</v>
      </c>
      <c r="V6050" t="str">
        <f>IF(ctable[[#This Row],[tenure]]&lt;=12, "Short",IF(ctable[[#This Row],[tenure]]&lt;=36,"Medium","Long"))</f>
        <v>Medium</v>
      </c>
      <c r="W6050">
        <f>IF(ctable[[#This Row],[Churn]]="Yes",1,0)</f>
        <v>1</v>
      </c>
    </row>
    <row r="6051" spans="1:23"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s="1">
        <v>20.05</v>
      </c>
      <c r="T6051" s="1">
        <v>1016.7</v>
      </c>
      <c r="U6051" t="s">
        <v>24</v>
      </c>
      <c r="V6051" t="str">
        <f>IF(ctable[[#This Row],[tenure]]&lt;=12, "Short",IF(ctable[[#This Row],[tenure]]&lt;=36,"Medium","Long"))</f>
        <v>Long</v>
      </c>
      <c r="W6051">
        <f>IF(ctable[[#This Row],[Churn]]="Yes",1,0)</f>
        <v>0</v>
      </c>
    </row>
    <row r="6052" spans="1:23"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s="1">
        <v>99.4</v>
      </c>
      <c r="T6052" s="1">
        <v>5943.65</v>
      </c>
      <c r="U6052" t="s">
        <v>24</v>
      </c>
      <c r="V6052" t="str">
        <f>IF(ctable[[#This Row],[tenure]]&lt;=12, "Short",IF(ctable[[#This Row],[tenure]]&lt;=36,"Medium","Long"))</f>
        <v>Long</v>
      </c>
      <c r="W6052">
        <f>IF(ctable[[#This Row],[Churn]]="Yes",1,0)</f>
        <v>0</v>
      </c>
    </row>
    <row r="6053" spans="1:23"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s="1">
        <v>20</v>
      </c>
      <c r="T6053" s="1">
        <v>275.7</v>
      </c>
      <c r="U6053" t="s">
        <v>24</v>
      </c>
      <c r="V6053" t="str">
        <f>IF(ctable[[#This Row],[tenure]]&lt;=12, "Short",IF(ctable[[#This Row],[tenure]]&lt;=36,"Medium","Long"))</f>
        <v>Medium</v>
      </c>
      <c r="W6053">
        <f>IF(ctable[[#This Row],[Churn]]="Yes",1,0)</f>
        <v>0</v>
      </c>
    </row>
    <row r="6054" spans="1:23"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s="1">
        <v>78.45</v>
      </c>
      <c r="T6054" s="1">
        <v>3126.45</v>
      </c>
      <c r="U6054" t="s">
        <v>24</v>
      </c>
      <c r="V6054" t="str">
        <f>IF(ctable[[#This Row],[tenure]]&lt;=12, "Short",IF(ctable[[#This Row],[tenure]]&lt;=36,"Medium","Long"))</f>
        <v>Long</v>
      </c>
      <c r="W6054">
        <f>IF(ctable[[#This Row],[Churn]]="Yes",1,0)</f>
        <v>0</v>
      </c>
    </row>
    <row r="6055" spans="1:23"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s="1">
        <v>25.1</v>
      </c>
      <c r="T6055" s="1">
        <v>1070.1500000000001</v>
      </c>
      <c r="U6055" t="s">
        <v>24</v>
      </c>
      <c r="V6055" t="str">
        <f>IF(ctable[[#This Row],[tenure]]&lt;=12, "Short",IF(ctable[[#This Row],[tenure]]&lt;=36,"Medium","Long"))</f>
        <v>Long</v>
      </c>
      <c r="W6055">
        <f>IF(ctable[[#This Row],[Churn]]="Yes",1,0)</f>
        <v>0</v>
      </c>
    </row>
    <row r="6056" spans="1:23"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s="1">
        <v>97.35</v>
      </c>
      <c r="T6056" s="1">
        <v>3457.9</v>
      </c>
      <c r="U6056" t="s">
        <v>23</v>
      </c>
      <c r="V6056" t="str">
        <f>IF(ctable[[#This Row],[tenure]]&lt;=12, "Short",IF(ctable[[#This Row],[tenure]]&lt;=36,"Medium","Long"))</f>
        <v>Medium</v>
      </c>
      <c r="W6056">
        <f>IF(ctable[[#This Row],[Churn]]="Yes",1,0)</f>
        <v>1</v>
      </c>
    </row>
    <row r="6057" spans="1:23"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s="1">
        <v>55</v>
      </c>
      <c r="T6057" s="1">
        <v>340.4</v>
      </c>
      <c r="U6057" t="s">
        <v>24</v>
      </c>
      <c r="V6057" t="str">
        <f>IF(ctable[[#This Row],[tenure]]&lt;=12, "Short",IF(ctable[[#This Row],[tenure]]&lt;=36,"Medium","Long"))</f>
        <v>Short</v>
      </c>
      <c r="W6057">
        <f>IF(ctable[[#This Row],[Churn]]="Yes",1,0)</f>
        <v>0</v>
      </c>
    </row>
    <row r="6058" spans="1:23"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s="1">
        <v>71.099999999999994</v>
      </c>
      <c r="T6058" s="1">
        <v>4299.2</v>
      </c>
      <c r="U6058" t="s">
        <v>24</v>
      </c>
      <c r="V6058" t="str">
        <f>IF(ctable[[#This Row],[tenure]]&lt;=12, "Short",IF(ctable[[#This Row],[tenure]]&lt;=36,"Medium","Long"))</f>
        <v>Long</v>
      </c>
      <c r="W6058">
        <f>IF(ctable[[#This Row],[Churn]]="Yes",1,0)</f>
        <v>0</v>
      </c>
    </row>
    <row r="6059" spans="1:23"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s="1">
        <v>61.55</v>
      </c>
      <c r="T6059" s="1">
        <v>1093.2</v>
      </c>
      <c r="U6059" t="s">
        <v>24</v>
      </c>
      <c r="V6059" t="str">
        <f>IF(ctable[[#This Row],[tenure]]&lt;=12, "Short",IF(ctable[[#This Row],[tenure]]&lt;=36,"Medium","Long"))</f>
        <v>Medium</v>
      </c>
      <c r="W6059">
        <f>IF(ctable[[#This Row],[Churn]]="Yes",1,0)</f>
        <v>0</v>
      </c>
    </row>
    <row r="6060" spans="1:23"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s="1">
        <v>45.9</v>
      </c>
      <c r="T6060" s="1">
        <v>521.9</v>
      </c>
      <c r="U6060" t="s">
        <v>24</v>
      </c>
      <c r="V6060" t="str">
        <f>IF(ctable[[#This Row],[tenure]]&lt;=12, "Short",IF(ctable[[#This Row],[tenure]]&lt;=36,"Medium","Long"))</f>
        <v>Short</v>
      </c>
      <c r="W6060">
        <f>IF(ctable[[#This Row],[Churn]]="Yes",1,0)</f>
        <v>0</v>
      </c>
    </row>
    <row r="6061" spans="1:23"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s="1">
        <v>40.299999999999997</v>
      </c>
      <c r="T6061" s="1">
        <v>1630.4</v>
      </c>
      <c r="U6061" t="s">
        <v>24</v>
      </c>
      <c r="V6061" t="str">
        <f>IF(ctable[[#This Row],[tenure]]&lt;=12, "Short",IF(ctable[[#This Row],[tenure]]&lt;=36,"Medium","Long"))</f>
        <v>Long</v>
      </c>
      <c r="W6061">
        <f>IF(ctable[[#This Row],[Churn]]="Yes",1,0)</f>
        <v>0</v>
      </c>
    </row>
    <row r="6062" spans="1:23"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s="1">
        <v>87.1</v>
      </c>
      <c r="T6062" s="1">
        <v>713.6</v>
      </c>
      <c r="U6062" t="s">
        <v>24</v>
      </c>
      <c r="V6062" t="str">
        <f>IF(ctable[[#This Row],[tenure]]&lt;=12, "Short",IF(ctable[[#This Row],[tenure]]&lt;=36,"Medium","Long"))</f>
        <v>Short</v>
      </c>
      <c r="W6062">
        <f>IF(ctable[[#This Row],[Churn]]="Yes",1,0)</f>
        <v>0</v>
      </c>
    </row>
    <row r="6063" spans="1:23"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s="1">
        <v>49.5</v>
      </c>
      <c r="T6063" s="1">
        <v>1265.6500000000001</v>
      </c>
      <c r="U6063" t="s">
        <v>24</v>
      </c>
      <c r="V6063" t="str">
        <f>IF(ctable[[#This Row],[tenure]]&lt;=12, "Short",IF(ctable[[#This Row],[tenure]]&lt;=36,"Medium","Long"))</f>
        <v>Medium</v>
      </c>
      <c r="W6063">
        <f>IF(ctable[[#This Row],[Churn]]="Yes",1,0)</f>
        <v>0</v>
      </c>
    </row>
    <row r="6064" spans="1:23"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s="1">
        <v>73.8</v>
      </c>
      <c r="T6064" s="1">
        <v>4003.85</v>
      </c>
      <c r="U6064" t="s">
        <v>24</v>
      </c>
      <c r="V6064" t="str">
        <f>IF(ctable[[#This Row],[tenure]]&lt;=12, "Short",IF(ctable[[#This Row],[tenure]]&lt;=36,"Medium","Long"))</f>
        <v>Long</v>
      </c>
      <c r="W6064">
        <f>IF(ctable[[#This Row],[Churn]]="Yes",1,0)</f>
        <v>0</v>
      </c>
    </row>
    <row r="6065" spans="1:23"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s="1">
        <v>19.2</v>
      </c>
      <c r="T6065" s="1">
        <v>1401.4</v>
      </c>
      <c r="U6065" t="s">
        <v>24</v>
      </c>
      <c r="V6065" t="str">
        <f>IF(ctable[[#This Row],[tenure]]&lt;=12, "Short",IF(ctable[[#This Row],[tenure]]&lt;=36,"Medium","Long"))</f>
        <v>Long</v>
      </c>
      <c r="W6065">
        <f>IF(ctable[[#This Row],[Churn]]="Yes",1,0)</f>
        <v>0</v>
      </c>
    </row>
    <row r="6066" spans="1:23"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s="1">
        <v>45.3</v>
      </c>
      <c r="T6066" s="1">
        <v>45.3</v>
      </c>
      <c r="U6066" t="s">
        <v>23</v>
      </c>
      <c r="V6066" t="str">
        <f>IF(ctable[[#This Row],[tenure]]&lt;=12, "Short",IF(ctable[[#This Row],[tenure]]&lt;=36,"Medium","Long"))</f>
        <v>Short</v>
      </c>
      <c r="W6066">
        <f>IF(ctable[[#This Row],[Churn]]="Yes",1,0)</f>
        <v>1</v>
      </c>
    </row>
    <row r="6067" spans="1:23"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s="1">
        <v>25</v>
      </c>
      <c r="T6067" s="1">
        <v>1510.5</v>
      </c>
      <c r="U6067" t="s">
        <v>24</v>
      </c>
      <c r="V6067" t="str">
        <f>IF(ctable[[#This Row],[tenure]]&lt;=12, "Short",IF(ctable[[#This Row],[tenure]]&lt;=36,"Medium","Long"))</f>
        <v>Long</v>
      </c>
      <c r="W6067">
        <f>IF(ctable[[#This Row],[Churn]]="Yes",1,0)</f>
        <v>0</v>
      </c>
    </row>
    <row r="6068" spans="1:23"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s="1">
        <v>94.95</v>
      </c>
      <c r="T6068" s="1">
        <v>178.1</v>
      </c>
      <c r="U6068" t="s">
        <v>23</v>
      </c>
      <c r="V6068" t="str">
        <f>IF(ctable[[#This Row],[tenure]]&lt;=12, "Short",IF(ctable[[#This Row],[tenure]]&lt;=36,"Medium","Long"))</f>
        <v>Short</v>
      </c>
      <c r="W6068">
        <f>IF(ctable[[#This Row],[Churn]]="Yes",1,0)</f>
        <v>1</v>
      </c>
    </row>
    <row r="6069" spans="1:23"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s="1">
        <v>35.299999999999997</v>
      </c>
      <c r="T6069" s="1">
        <v>264.8</v>
      </c>
      <c r="U6069" t="s">
        <v>24</v>
      </c>
      <c r="V6069" t="str">
        <f>IF(ctable[[#This Row],[tenure]]&lt;=12, "Short",IF(ctable[[#This Row],[tenure]]&lt;=36,"Medium","Long"))</f>
        <v>Short</v>
      </c>
      <c r="W6069">
        <f>IF(ctable[[#This Row],[Churn]]="Yes",1,0)</f>
        <v>0</v>
      </c>
    </row>
    <row r="6070" spans="1:23"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s="1">
        <v>44.55</v>
      </c>
      <c r="T6070" s="1">
        <v>480.6</v>
      </c>
      <c r="U6070" t="s">
        <v>23</v>
      </c>
      <c r="V6070" t="str">
        <f>IF(ctable[[#This Row],[tenure]]&lt;=12, "Short",IF(ctable[[#This Row],[tenure]]&lt;=36,"Medium","Long"))</f>
        <v>Short</v>
      </c>
      <c r="W6070">
        <f>IF(ctable[[#This Row],[Churn]]="Yes",1,0)</f>
        <v>1</v>
      </c>
    </row>
    <row r="6071" spans="1:23"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s="1">
        <v>76.75</v>
      </c>
      <c r="T6071" s="1">
        <v>4541.8999999999996</v>
      </c>
      <c r="U6071" t="s">
        <v>24</v>
      </c>
      <c r="V6071" t="str">
        <f>IF(ctable[[#This Row],[tenure]]&lt;=12, "Short",IF(ctable[[#This Row],[tenure]]&lt;=36,"Medium","Long"))</f>
        <v>Long</v>
      </c>
      <c r="W6071">
        <f>IF(ctable[[#This Row],[Churn]]="Yes",1,0)</f>
        <v>0</v>
      </c>
    </row>
    <row r="6072" spans="1:23"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s="1">
        <v>81</v>
      </c>
      <c r="T6072" s="1">
        <v>4976.1499999999996</v>
      </c>
      <c r="U6072" t="s">
        <v>24</v>
      </c>
      <c r="V6072" t="str">
        <f>IF(ctable[[#This Row],[tenure]]&lt;=12, "Short",IF(ctable[[#This Row],[tenure]]&lt;=36,"Medium","Long"))</f>
        <v>Long</v>
      </c>
      <c r="W6072">
        <f>IF(ctable[[#This Row],[Churn]]="Yes",1,0)</f>
        <v>0</v>
      </c>
    </row>
    <row r="6073" spans="1:23"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s="1">
        <v>105.55</v>
      </c>
      <c r="T6073" s="1">
        <v>7542.25</v>
      </c>
      <c r="U6073" t="s">
        <v>24</v>
      </c>
      <c r="V6073" t="str">
        <f>IF(ctable[[#This Row],[tenure]]&lt;=12, "Short",IF(ctable[[#This Row],[tenure]]&lt;=36,"Medium","Long"))</f>
        <v>Long</v>
      </c>
      <c r="W6073">
        <f>IF(ctable[[#This Row],[Churn]]="Yes",1,0)</f>
        <v>0</v>
      </c>
    </row>
    <row r="6074" spans="1:23"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s="1">
        <v>18.8</v>
      </c>
      <c r="T6074" s="1">
        <v>251.25</v>
      </c>
      <c r="U6074" t="s">
        <v>24</v>
      </c>
      <c r="V6074" t="str">
        <f>IF(ctable[[#This Row],[tenure]]&lt;=12, "Short",IF(ctable[[#This Row],[tenure]]&lt;=36,"Medium","Long"))</f>
        <v>Medium</v>
      </c>
      <c r="W6074">
        <f>IF(ctable[[#This Row],[Churn]]="Yes",1,0)</f>
        <v>0</v>
      </c>
    </row>
    <row r="6075" spans="1:23"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s="1">
        <v>24.9</v>
      </c>
      <c r="T6075" s="1">
        <v>1595.5</v>
      </c>
      <c r="U6075" t="s">
        <v>24</v>
      </c>
      <c r="V6075" t="str">
        <f>IF(ctable[[#This Row],[tenure]]&lt;=12, "Short",IF(ctable[[#This Row],[tenure]]&lt;=36,"Medium","Long"))</f>
        <v>Long</v>
      </c>
      <c r="W6075">
        <f>IF(ctable[[#This Row],[Churn]]="Yes",1,0)</f>
        <v>0</v>
      </c>
    </row>
    <row r="6076" spans="1:23"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s="1">
        <v>23.45</v>
      </c>
      <c r="T6076" s="1">
        <v>23.45</v>
      </c>
      <c r="U6076" t="s">
        <v>23</v>
      </c>
      <c r="V6076" t="str">
        <f>IF(ctable[[#This Row],[tenure]]&lt;=12, "Short",IF(ctable[[#This Row],[tenure]]&lt;=36,"Medium","Long"))</f>
        <v>Short</v>
      </c>
      <c r="W6076">
        <f>IF(ctable[[#This Row],[Churn]]="Yes",1,0)</f>
        <v>1</v>
      </c>
    </row>
    <row r="6077" spans="1:23"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s="1">
        <v>64.900000000000006</v>
      </c>
      <c r="T6077" s="1">
        <v>685.55</v>
      </c>
      <c r="U6077" t="s">
        <v>24</v>
      </c>
      <c r="V6077" t="str">
        <f>IF(ctable[[#This Row],[tenure]]&lt;=12, "Short",IF(ctable[[#This Row],[tenure]]&lt;=36,"Medium","Long"))</f>
        <v>Short</v>
      </c>
      <c r="W6077">
        <f>IF(ctable[[#This Row],[Churn]]="Yes",1,0)</f>
        <v>0</v>
      </c>
    </row>
    <row r="6078" spans="1:23"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s="1">
        <v>61.35</v>
      </c>
      <c r="T6078" s="1">
        <v>3874.1</v>
      </c>
      <c r="U6078" t="s">
        <v>24</v>
      </c>
      <c r="V6078" t="str">
        <f>IF(ctable[[#This Row],[tenure]]&lt;=12, "Short",IF(ctable[[#This Row],[tenure]]&lt;=36,"Medium","Long"))</f>
        <v>Long</v>
      </c>
      <c r="W6078">
        <f>IF(ctable[[#This Row],[Churn]]="Yes",1,0)</f>
        <v>0</v>
      </c>
    </row>
    <row r="6079" spans="1:23"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s="1">
        <v>113.95</v>
      </c>
      <c r="T6079" s="1">
        <v>6891.4</v>
      </c>
      <c r="U6079" t="s">
        <v>24</v>
      </c>
      <c r="V6079" t="str">
        <f>IF(ctable[[#This Row],[tenure]]&lt;=12, "Short",IF(ctable[[#This Row],[tenure]]&lt;=36,"Medium","Long"))</f>
        <v>Long</v>
      </c>
      <c r="W6079">
        <f>IF(ctable[[#This Row],[Churn]]="Yes",1,0)</f>
        <v>0</v>
      </c>
    </row>
    <row r="6080" spans="1:23"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s="1">
        <v>90.15</v>
      </c>
      <c r="T6080" s="1">
        <v>4916.95</v>
      </c>
      <c r="U6080" t="s">
        <v>24</v>
      </c>
      <c r="V6080" t="str">
        <f>IF(ctable[[#This Row],[tenure]]&lt;=12, "Short",IF(ctable[[#This Row],[tenure]]&lt;=36,"Medium","Long"))</f>
        <v>Long</v>
      </c>
      <c r="W6080">
        <f>IF(ctable[[#This Row],[Churn]]="Yes",1,0)</f>
        <v>0</v>
      </c>
    </row>
    <row r="6081" spans="1:23"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s="1">
        <v>54.1</v>
      </c>
      <c r="T6081" s="1">
        <v>1373</v>
      </c>
      <c r="U6081" t="s">
        <v>24</v>
      </c>
      <c r="V6081" t="str">
        <f>IF(ctable[[#This Row],[tenure]]&lt;=12, "Short",IF(ctable[[#This Row],[tenure]]&lt;=36,"Medium","Long"))</f>
        <v>Medium</v>
      </c>
      <c r="W6081">
        <f>IF(ctable[[#This Row],[Churn]]="Yes",1,0)</f>
        <v>0</v>
      </c>
    </row>
    <row r="6082" spans="1:23"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s="1">
        <v>29.7</v>
      </c>
      <c r="T6082" s="1">
        <v>29.7</v>
      </c>
      <c r="U6082" t="s">
        <v>23</v>
      </c>
      <c r="V6082" t="str">
        <f>IF(ctable[[#This Row],[tenure]]&lt;=12, "Short",IF(ctable[[#This Row],[tenure]]&lt;=36,"Medium","Long"))</f>
        <v>Short</v>
      </c>
      <c r="W6082">
        <f>IF(ctable[[#This Row],[Churn]]="Yes",1,0)</f>
        <v>1</v>
      </c>
    </row>
    <row r="6083" spans="1:23"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s="1">
        <v>49.8</v>
      </c>
      <c r="T6083" s="1">
        <v>49.8</v>
      </c>
      <c r="U6083" t="s">
        <v>24</v>
      </c>
      <c r="V6083" t="str">
        <f>IF(ctable[[#This Row],[tenure]]&lt;=12, "Short",IF(ctable[[#This Row],[tenure]]&lt;=36,"Medium","Long"))</f>
        <v>Short</v>
      </c>
      <c r="W6083">
        <f>IF(ctable[[#This Row],[Churn]]="Yes",1,0)</f>
        <v>0</v>
      </c>
    </row>
    <row r="6084" spans="1:23"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s="1">
        <v>101.1</v>
      </c>
      <c r="T6084" s="1">
        <v>6039.9</v>
      </c>
      <c r="U6084" t="s">
        <v>23</v>
      </c>
      <c r="V6084" t="str">
        <f>IF(ctable[[#This Row],[tenure]]&lt;=12, "Short",IF(ctable[[#This Row],[tenure]]&lt;=36,"Medium","Long"))</f>
        <v>Long</v>
      </c>
      <c r="W6084">
        <f>IF(ctable[[#This Row],[Churn]]="Yes",1,0)</f>
        <v>1</v>
      </c>
    </row>
    <row r="6085" spans="1:23"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s="1">
        <v>24.4</v>
      </c>
      <c r="T6085" s="1">
        <v>1548.65</v>
      </c>
      <c r="U6085" t="s">
        <v>24</v>
      </c>
      <c r="V6085" t="str">
        <f>IF(ctable[[#This Row],[tenure]]&lt;=12, "Short",IF(ctable[[#This Row],[tenure]]&lt;=36,"Medium","Long"))</f>
        <v>Long</v>
      </c>
      <c r="W6085">
        <f>IF(ctable[[#This Row],[Churn]]="Yes",1,0)</f>
        <v>0</v>
      </c>
    </row>
    <row r="6086" spans="1:23"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s="1">
        <v>95</v>
      </c>
      <c r="T6086" s="1">
        <v>3440.25</v>
      </c>
      <c r="U6086" t="s">
        <v>24</v>
      </c>
      <c r="V6086" t="str">
        <f>IF(ctable[[#This Row],[tenure]]&lt;=12, "Short",IF(ctable[[#This Row],[tenure]]&lt;=36,"Medium","Long"))</f>
        <v>Medium</v>
      </c>
      <c r="W6086">
        <f>IF(ctable[[#This Row],[Churn]]="Yes",1,0)</f>
        <v>0</v>
      </c>
    </row>
    <row r="6087" spans="1:23"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s="1">
        <v>50.65</v>
      </c>
      <c r="T6087" s="1">
        <v>151.30000000000001</v>
      </c>
      <c r="U6087" t="s">
        <v>23</v>
      </c>
      <c r="V6087" t="str">
        <f>IF(ctable[[#This Row],[tenure]]&lt;=12, "Short",IF(ctable[[#This Row],[tenure]]&lt;=36,"Medium","Long"))</f>
        <v>Short</v>
      </c>
      <c r="W6087">
        <f>IF(ctable[[#This Row],[Churn]]="Yes",1,0)</f>
        <v>1</v>
      </c>
    </row>
    <row r="6088" spans="1:23"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s="1">
        <v>69.900000000000006</v>
      </c>
      <c r="T6088" s="1">
        <v>4226.7</v>
      </c>
      <c r="U6088" t="s">
        <v>24</v>
      </c>
      <c r="V6088" t="str">
        <f>IF(ctable[[#This Row],[tenure]]&lt;=12, "Short",IF(ctable[[#This Row],[tenure]]&lt;=36,"Medium","Long"))</f>
        <v>Long</v>
      </c>
      <c r="W6088">
        <f>IF(ctable[[#This Row],[Churn]]="Yes",1,0)</f>
        <v>0</v>
      </c>
    </row>
    <row r="6089" spans="1:23"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s="1">
        <v>39.950000000000003</v>
      </c>
      <c r="T6089" s="1">
        <v>1023.75</v>
      </c>
      <c r="U6089" t="s">
        <v>24</v>
      </c>
      <c r="V6089" t="str">
        <f>IF(ctable[[#This Row],[tenure]]&lt;=12, "Short",IF(ctable[[#This Row],[tenure]]&lt;=36,"Medium","Long"))</f>
        <v>Medium</v>
      </c>
      <c r="W6089">
        <f>IF(ctable[[#This Row],[Churn]]="Yes",1,0)</f>
        <v>0</v>
      </c>
    </row>
    <row r="6090" spans="1:23"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s="1">
        <v>55.4</v>
      </c>
      <c r="T6090" s="1">
        <v>55.4</v>
      </c>
      <c r="U6090" t="s">
        <v>23</v>
      </c>
      <c r="V6090" t="str">
        <f>IF(ctable[[#This Row],[tenure]]&lt;=12, "Short",IF(ctable[[#This Row],[tenure]]&lt;=36,"Medium","Long"))</f>
        <v>Short</v>
      </c>
      <c r="W6090">
        <f>IF(ctable[[#This Row],[Churn]]="Yes",1,0)</f>
        <v>1</v>
      </c>
    </row>
    <row r="6091" spans="1:23"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s="1">
        <v>90.6</v>
      </c>
      <c r="T6091" s="1">
        <v>90.6</v>
      </c>
      <c r="U6091" t="s">
        <v>23</v>
      </c>
      <c r="V6091" t="str">
        <f>IF(ctable[[#This Row],[tenure]]&lt;=12, "Short",IF(ctable[[#This Row],[tenure]]&lt;=36,"Medium","Long"))</f>
        <v>Short</v>
      </c>
      <c r="W6091">
        <f>IF(ctable[[#This Row],[Churn]]="Yes",1,0)</f>
        <v>1</v>
      </c>
    </row>
    <row r="6092" spans="1:23"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s="1">
        <v>103.25</v>
      </c>
      <c r="T6092" s="1">
        <v>7074.4</v>
      </c>
      <c r="U6092" t="s">
        <v>24</v>
      </c>
      <c r="V6092" t="str">
        <f>IF(ctable[[#This Row],[tenure]]&lt;=12, "Short",IF(ctable[[#This Row],[tenure]]&lt;=36,"Medium","Long"))</f>
        <v>Long</v>
      </c>
      <c r="W6092">
        <f>IF(ctable[[#This Row],[Churn]]="Yes",1,0)</f>
        <v>0</v>
      </c>
    </row>
    <row r="6093" spans="1:23"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s="1">
        <v>86.85</v>
      </c>
      <c r="T6093" s="1">
        <v>156.35</v>
      </c>
      <c r="U6093" t="s">
        <v>23</v>
      </c>
      <c r="V6093" t="str">
        <f>IF(ctable[[#This Row],[tenure]]&lt;=12, "Short",IF(ctable[[#This Row],[tenure]]&lt;=36,"Medium","Long"))</f>
        <v>Short</v>
      </c>
      <c r="W6093">
        <f>IF(ctable[[#This Row],[Churn]]="Yes",1,0)</f>
        <v>1</v>
      </c>
    </row>
    <row r="6094" spans="1:23"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s="1">
        <v>94.25</v>
      </c>
      <c r="T6094" s="1">
        <v>6849.75</v>
      </c>
      <c r="U6094" t="s">
        <v>24</v>
      </c>
      <c r="V6094" t="str">
        <f>IF(ctable[[#This Row],[tenure]]&lt;=12, "Short",IF(ctable[[#This Row],[tenure]]&lt;=36,"Medium","Long"))</f>
        <v>Long</v>
      </c>
      <c r="W6094">
        <f>IF(ctable[[#This Row],[Churn]]="Yes",1,0)</f>
        <v>0</v>
      </c>
    </row>
    <row r="6095" spans="1:23"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s="1">
        <v>47.05</v>
      </c>
      <c r="T6095" s="1">
        <v>3263.6</v>
      </c>
      <c r="U6095" t="s">
        <v>24</v>
      </c>
      <c r="V6095" t="str">
        <f>IF(ctable[[#This Row],[tenure]]&lt;=12, "Short",IF(ctable[[#This Row],[tenure]]&lt;=36,"Medium","Long"))</f>
        <v>Long</v>
      </c>
      <c r="W6095">
        <f>IF(ctable[[#This Row],[Churn]]="Yes",1,0)</f>
        <v>0</v>
      </c>
    </row>
    <row r="6096" spans="1:23"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s="1">
        <v>20.55</v>
      </c>
      <c r="T6096" s="1">
        <v>1252.8499999999999</v>
      </c>
      <c r="U6096" t="s">
        <v>24</v>
      </c>
      <c r="V6096" t="str">
        <f>IF(ctable[[#This Row],[tenure]]&lt;=12, "Short",IF(ctable[[#This Row],[tenure]]&lt;=36,"Medium","Long"))</f>
        <v>Long</v>
      </c>
      <c r="W6096">
        <f>IF(ctable[[#This Row],[Churn]]="Yes",1,0)</f>
        <v>0</v>
      </c>
    </row>
    <row r="6097" spans="1:23"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s="1">
        <v>19.649999999999999</v>
      </c>
      <c r="T6097" s="1">
        <v>67.55</v>
      </c>
      <c r="U6097" t="s">
        <v>24</v>
      </c>
      <c r="V6097" t="str">
        <f>IF(ctable[[#This Row],[tenure]]&lt;=12, "Short",IF(ctable[[#This Row],[tenure]]&lt;=36,"Medium","Long"))</f>
        <v>Short</v>
      </c>
      <c r="W6097">
        <f>IF(ctable[[#This Row],[Churn]]="Yes",1,0)</f>
        <v>0</v>
      </c>
    </row>
    <row r="6098" spans="1:23"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s="1">
        <v>70.2</v>
      </c>
      <c r="T6098" s="1">
        <v>70.2</v>
      </c>
      <c r="U6098" t="s">
        <v>24</v>
      </c>
      <c r="V6098" t="str">
        <f>IF(ctable[[#This Row],[tenure]]&lt;=12, "Short",IF(ctable[[#This Row],[tenure]]&lt;=36,"Medium","Long"))</f>
        <v>Short</v>
      </c>
      <c r="W6098">
        <f>IF(ctable[[#This Row],[Churn]]="Yes",1,0)</f>
        <v>0</v>
      </c>
    </row>
    <row r="6099" spans="1:23"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s="1">
        <v>81</v>
      </c>
      <c r="T6099" s="1">
        <v>5750</v>
      </c>
      <c r="U6099" t="s">
        <v>24</v>
      </c>
      <c r="V6099" t="str">
        <f>IF(ctable[[#This Row],[tenure]]&lt;=12, "Short",IF(ctable[[#This Row],[tenure]]&lt;=36,"Medium","Long"))</f>
        <v>Long</v>
      </c>
      <c r="W6099">
        <f>IF(ctable[[#This Row],[Churn]]="Yes",1,0)</f>
        <v>0</v>
      </c>
    </row>
    <row r="6100" spans="1:23"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s="1">
        <v>75.900000000000006</v>
      </c>
      <c r="T6100" s="1">
        <v>1549.75</v>
      </c>
      <c r="U6100" t="s">
        <v>24</v>
      </c>
      <c r="V6100" t="str">
        <f>IF(ctable[[#This Row],[tenure]]&lt;=12, "Short",IF(ctable[[#This Row],[tenure]]&lt;=36,"Medium","Long"))</f>
        <v>Medium</v>
      </c>
      <c r="W6100">
        <f>IF(ctable[[#This Row],[Churn]]="Yes",1,0)</f>
        <v>0</v>
      </c>
    </row>
    <row r="6101" spans="1:23"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s="1">
        <v>24.7</v>
      </c>
      <c r="T6101" s="1">
        <v>1810.55</v>
      </c>
      <c r="U6101" t="s">
        <v>24</v>
      </c>
      <c r="V6101" t="str">
        <f>IF(ctable[[#This Row],[tenure]]&lt;=12, "Short",IF(ctable[[#This Row],[tenure]]&lt;=36,"Medium","Long"))</f>
        <v>Long</v>
      </c>
      <c r="W6101">
        <f>IF(ctable[[#This Row],[Churn]]="Yes",1,0)</f>
        <v>0</v>
      </c>
    </row>
    <row r="6102" spans="1:23"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s="1">
        <v>99.05</v>
      </c>
      <c r="T6102" s="1">
        <v>2952.85</v>
      </c>
      <c r="U6102" t="s">
        <v>23</v>
      </c>
      <c r="V6102" t="str">
        <f>IF(ctable[[#This Row],[tenure]]&lt;=12, "Short",IF(ctable[[#This Row],[tenure]]&lt;=36,"Medium","Long"))</f>
        <v>Medium</v>
      </c>
      <c r="W6102">
        <f>IF(ctable[[#This Row],[Churn]]="Yes",1,0)</f>
        <v>1</v>
      </c>
    </row>
    <row r="6103" spans="1:23"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s="1">
        <v>110.25</v>
      </c>
      <c r="T6103" s="1">
        <v>7467.55</v>
      </c>
      <c r="U6103" t="s">
        <v>24</v>
      </c>
      <c r="V6103" t="str">
        <f>IF(ctable[[#This Row],[tenure]]&lt;=12, "Short",IF(ctable[[#This Row],[tenure]]&lt;=36,"Medium","Long"))</f>
        <v>Long</v>
      </c>
      <c r="W6103">
        <f>IF(ctable[[#This Row],[Churn]]="Yes",1,0)</f>
        <v>0</v>
      </c>
    </row>
    <row r="6104" spans="1:23"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s="1">
        <v>85</v>
      </c>
      <c r="T6104" s="1">
        <v>5484.4</v>
      </c>
      <c r="U6104" t="s">
        <v>24</v>
      </c>
      <c r="V6104" t="str">
        <f>IF(ctable[[#This Row],[tenure]]&lt;=12, "Short",IF(ctable[[#This Row],[tenure]]&lt;=36,"Medium","Long"))</f>
        <v>Long</v>
      </c>
      <c r="W6104">
        <f>IF(ctable[[#This Row],[Churn]]="Yes",1,0)</f>
        <v>0</v>
      </c>
    </row>
    <row r="6105" spans="1:23"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s="1">
        <v>19.75</v>
      </c>
      <c r="T6105" s="1">
        <v>294.89999999999998</v>
      </c>
      <c r="U6105" t="s">
        <v>24</v>
      </c>
      <c r="V6105" t="str">
        <f>IF(ctable[[#This Row],[tenure]]&lt;=12, "Short",IF(ctable[[#This Row],[tenure]]&lt;=36,"Medium","Long"))</f>
        <v>Medium</v>
      </c>
      <c r="W6105">
        <f>IF(ctable[[#This Row],[Churn]]="Yes",1,0)</f>
        <v>0</v>
      </c>
    </row>
    <row r="6106" spans="1:23"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s="1">
        <v>23.9</v>
      </c>
      <c r="T6106" s="1">
        <v>97.5</v>
      </c>
      <c r="U6106" t="s">
        <v>24</v>
      </c>
      <c r="V6106" t="str">
        <f>IF(ctable[[#This Row],[tenure]]&lt;=12, "Short",IF(ctable[[#This Row],[tenure]]&lt;=36,"Medium","Long"))</f>
        <v>Short</v>
      </c>
      <c r="W6106">
        <f>IF(ctable[[#This Row],[Churn]]="Yes",1,0)</f>
        <v>0</v>
      </c>
    </row>
    <row r="6107" spans="1:23"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s="1">
        <v>111.25</v>
      </c>
      <c r="T6107" s="1">
        <v>5916.45</v>
      </c>
      <c r="U6107" t="s">
        <v>23</v>
      </c>
      <c r="V6107" t="str">
        <f>IF(ctable[[#This Row],[tenure]]&lt;=12, "Short",IF(ctable[[#This Row],[tenure]]&lt;=36,"Medium","Long"))</f>
        <v>Long</v>
      </c>
      <c r="W6107">
        <f>IF(ctable[[#This Row],[Churn]]="Yes",1,0)</f>
        <v>1</v>
      </c>
    </row>
    <row r="6108" spans="1:23"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s="1">
        <v>55.1</v>
      </c>
      <c r="T6108" s="1">
        <v>113.35</v>
      </c>
      <c r="U6108" t="s">
        <v>23</v>
      </c>
      <c r="V6108" t="str">
        <f>IF(ctable[[#This Row],[tenure]]&lt;=12, "Short",IF(ctable[[#This Row],[tenure]]&lt;=36,"Medium","Long"))</f>
        <v>Short</v>
      </c>
      <c r="W6108">
        <f>IF(ctable[[#This Row],[Churn]]="Yes",1,0)</f>
        <v>1</v>
      </c>
    </row>
    <row r="6109" spans="1:23"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s="1">
        <v>19.95</v>
      </c>
      <c r="T6109" s="1">
        <v>19.95</v>
      </c>
      <c r="U6109" t="s">
        <v>24</v>
      </c>
      <c r="V6109" t="str">
        <f>IF(ctable[[#This Row],[tenure]]&lt;=12, "Short",IF(ctable[[#This Row],[tenure]]&lt;=36,"Medium","Long"))</f>
        <v>Short</v>
      </c>
      <c r="W6109">
        <f>IF(ctable[[#This Row],[Churn]]="Yes",1,0)</f>
        <v>0</v>
      </c>
    </row>
    <row r="6110" spans="1:23"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s="1">
        <v>25.15</v>
      </c>
      <c r="T6110" s="1">
        <v>476.8</v>
      </c>
      <c r="U6110" t="s">
        <v>24</v>
      </c>
      <c r="V6110" t="str">
        <f>IF(ctable[[#This Row],[tenure]]&lt;=12, "Short",IF(ctable[[#This Row],[tenure]]&lt;=36,"Medium","Long"))</f>
        <v>Medium</v>
      </c>
      <c r="W6110">
        <f>IF(ctable[[#This Row],[Churn]]="Yes",1,0)</f>
        <v>0</v>
      </c>
    </row>
    <row r="6111" spans="1:23"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s="1">
        <v>54.15</v>
      </c>
      <c r="T6111" s="1">
        <v>101.65</v>
      </c>
      <c r="U6111" t="s">
        <v>24</v>
      </c>
      <c r="V6111" t="str">
        <f>IF(ctable[[#This Row],[tenure]]&lt;=12, "Short",IF(ctable[[#This Row],[tenure]]&lt;=36,"Medium","Long"))</f>
        <v>Short</v>
      </c>
      <c r="W6111">
        <f>IF(ctable[[#This Row],[Churn]]="Yes",1,0)</f>
        <v>0</v>
      </c>
    </row>
    <row r="6112" spans="1:23"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s="1">
        <v>59.8</v>
      </c>
      <c r="T6112" s="1">
        <v>1130.8499999999999</v>
      </c>
      <c r="U6112" t="s">
        <v>24</v>
      </c>
      <c r="V6112" t="str">
        <f>IF(ctable[[#This Row],[tenure]]&lt;=12, "Short",IF(ctable[[#This Row],[tenure]]&lt;=36,"Medium","Long"))</f>
        <v>Medium</v>
      </c>
      <c r="W6112">
        <f>IF(ctable[[#This Row],[Churn]]="Yes",1,0)</f>
        <v>0</v>
      </c>
    </row>
    <row r="6113" spans="1:23"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s="1">
        <v>83.85</v>
      </c>
      <c r="T6113" s="1">
        <v>3532.25</v>
      </c>
      <c r="U6113" t="s">
        <v>24</v>
      </c>
      <c r="V6113" t="str">
        <f>IF(ctable[[#This Row],[tenure]]&lt;=12, "Short",IF(ctable[[#This Row],[tenure]]&lt;=36,"Medium","Long"))</f>
        <v>Long</v>
      </c>
      <c r="W6113">
        <f>IF(ctable[[#This Row],[Churn]]="Yes",1,0)</f>
        <v>0</v>
      </c>
    </row>
    <row r="6114" spans="1:23"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s="1">
        <v>104.9</v>
      </c>
      <c r="T6114" s="1">
        <v>6891.45</v>
      </c>
      <c r="U6114" t="s">
        <v>24</v>
      </c>
      <c r="V6114" t="str">
        <f>IF(ctable[[#This Row],[tenure]]&lt;=12, "Short",IF(ctable[[#This Row],[tenure]]&lt;=36,"Medium","Long"))</f>
        <v>Long</v>
      </c>
      <c r="W6114">
        <f>IF(ctable[[#This Row],[Churn]]="Yes",1,0)</f>
        <v>0</v>
      </c>
    </row>
    <row r="6115" spans="1:23"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s="1">
        <v>75.3</v>
      </c>
      <c r="T6115" s="1">
        <v>1570.7</v>
      </c>
      <c r="U6115" t="s">
        <v>24</v>
      </c>
      <c r="V6115" t="str">
        <f>IF(ctable[[#This Row],[tenure]]&lt;=12, "Short",IF(ctable[[#This Row],[tenure]]&lt;=36,"Medium","Long"))</f>
        <v>Medium</v>
      </c>
      <c r="W6115">
        <f>IF(ctable[[#This Row],[Churn]]="Yes",1,0)</f>
        <v>0</v>
      </c>
    </row>
    <row r="6116" spans="1:23"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s="1">
        <v>66.650000000000006</v>
      </c>
      <c r="T6116" s="1">
        <v>520.95000000000005</v>
      </c>
      <c r="U6116" t="s">
        <v>24</v>
      </c>
      <c r="V6116" t="str">
        <f>IF(ctable[[#This Row],[tenure]]&lt;=12, "Short",IF(ctable[[#This Row],[tenure]]&lt;=36,"Medium","Long"))</f>
        <v>Short</v>
      </c>
      <c r="W6116">
        <f>IF(ctable[[#This Row],[Churn]]="Yes",1,0)</f>
        <v>0</v>
      </c>
    </row>
    <row r="6117" spans="1:23"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s="1">
        <v>109.5</v>
      </c>
      <c r="T6117" s="1">
        <v>7854.9</v>
      </c>
      <c r="U6117" t="s">
        <v>24</v>
      </c>
      <c r="V6117" t="str">
        <f>IF(ctable[[#This Row],[tenure]]&lt;=12, "Short",IF(ctable[[#This Row],[tenure]]&lt;=36,"Medium","Long"))</f>
        <v>Long</v>
      </c>
      <c r="W6117">
        <f>IF(ctable[[#This Row],[Churn]]="Yes",1,0)</f>
        <v>0</v>
      </c>
    </row>
    <row r="6118" spans="1:23"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s="1">
        <v>73.849999999999994</v>
      </c>
      <c r="T6118" s="1">
        <v>3581.4</v>
      </c>
      <c r="U6118" t="s">
        <v>24</v>
      </c>
      <c r="V6118" t="str">
        <f>IF(ctable[[#This Row],[tenure]]&lt;=12, "Short",IF(ctable[[#This Row],[tenure]]&lt;=36,"Medium","Long"))</f>
        <v>Long</v>
      </c>
      <c r="W6118">
        <f>IF(ctable[[#This Row],[Churn]]="Yes",1,0)</f>
        <v>0</v>
      </c>
    </row>
    <row r="6119" spans="1:23"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s="1">
        <v>19.3</v>
      </c>
      <c r="T6119" s="1">
        <v>1447.9</v>
      </c>
      <c r="U6119" t="s">
        <v>24</v>
      </c>
      <c r="V6119" t="str">
        <f>IF(ctable[[#This Row],[tenure]]&lt;=12, "Short",IF(ctable[[#This Row],[tenure]]&lt;=36,"Medium","Long"))</f>
        <v>Long</v>
      </c>
      <c r="W6119">
        <f>IF(ctable[[#This Row],[Churn]]="Yes",1,0)</f>
        <v>0</v>
      </c>
    </row>
    <row r="6120" spans="1:23"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s="1">
        <v>118.2</v>
      </c>
      <c r="T6120" s="1">
        <v>8547.15</v>
      </c>
      <c r="U6120" t="s">
        <v>24</v>
      </c>
      <c r="V6120" t="str">
        <f>IF(ctable[[#This Row],[tenure]]&lt;=12, "Short",IF(ctable[[#This Row],[tenure]]&lt;=36,"Medium","Long"))</f>
        <v>Long</v>
      </c>
      <c r="W6120">
        <f>IF(ctable[[#This Row],[Churn]]="Yes",1,0)</f>
        <v>0</v>
      </c>
    </row>
    <row r="6121" spans="1:23"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s="1">
        <v>51.45</v>
      </c>
      <c r="T6121" s="1">
        <v>727.85</v>
      </c>
      <c r="U6121" t="s">
        <v>24</v>
      </c>
      <c r="V6121" t="str">
        <f>IF(ctable[[#This Row],[tenure]]&lt;=12, "Short",IF(ctable[[#This Row],[tenure]]&lt;=36,"Medium","Long"))</f>
        <v>Medium</v>
      </c>
      <c r="W6121">
        <f>IF(ctable[[#This Row],[Churn]]="Yes",1,0)</f>
        <v>0</v>
      </c>
    </row>
    <row r="6122" spans="1:23"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s="1">
        <v>59.45</v>
      </c>
      <c r="T6122" s="1">
        <v>357.6</v>
      </c>
      <c r="U6122" t="s">
        <v>24</v>
      </c>
      <c r="V6122" t="str">
        <f>IF(ctable[[#This Row],[tenure]]&lt;=12, "Short",IF(ctable[[#This Row],[tenure]]&lt;=36,"Medium","Long"))</f>
        <v>Short</v>
      </c>
      <c r="W6122">
        <f>IF(ctable[[#This Row],[Churn]]="Yes",1,0)</f>
        <v>0</v>
      </c>
    </row>
    <row r="6123" spans="1:23"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s="1">
        <v>19.5</v>
      </c>
      <c r="T6123" s="1">
        <v>159.35</v>
      </c>
      <c r="U6123" t="s">
        <v>24</v>
      </c>
      <c r="V6123" t="str">
        <f>IF(ctable[[#This Row],[tenure]]&lt;=12, "Short",IF(ctable[[#This Row],[tenure]]&lt;=36,"Medium","Long"))</f>
        <v>Short</v>
      </c>
      <c r="W6123">
        <f>IF(ctable[[#This Row],[Churn]]="Yes",1,0)</f>
        <v>0</v>
      </c>
    </row>
    <row r="6124" spans="1:23"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s="1">
        <v>19.55</v>
      </c>
      <c r="T6124" s="1">
        <v>280.85000000000002</v>
      </c>
      <c r="U6124" t="s">
        <v>24</v>
      </c>
      <c r="V6124" t="str">
        <f>IF(ctable[[#This Row],[tenure]]&lt;=12, "Short",IF(ctable[[#This Row],[tenure]]&lt;=36,"Medium","Long"))</f>
        <v>Medium</v>
      </c>
      <c r="W6124">
        <f>IF(ctable[[#This Row],[Churn]]="Yes",1,0)</f>
        <v>0</v>
      </c>
    </row>
    <row r="6125" spans="1:23"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s="1">
        <v>93.55</v>
      </c>
      <c r="T6125" s="1">
        <v>6069.25</v>
      </c>
      <c r="U6125" t="s">
        <v>24</v>
      </c>
      <c r="V6125" t="str">
        <f>IF(ctable[[#This Row],[tenure]]&lt;=12, "Short",IF(ctable[[#This Row],[tenure]]&lt;=36,"Medium","Long"))</f>
        <v>Long</v>
      </c>
      <c r="W6125">
        <f>IF(ctable[[#This Row],[Churn]]="Yes",1,0)</f>
        <v>0</v>
      </c>
    </row>
    <row r="6126" spans="1:23"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s="1">
        <v>59.3</v>
      </c>
      <c r="T6126" s="1">
        <v>3274.35</v>
      </c>
      <c r="U6126" t="s">
        <v>24</v>
      </c>
      <c r="V6126" t="str">
        <f>IF(ctable[[#This Row],[tenure]]&lt;=12, "Short",IF(ctable[[#This Row],[tenure]]&lt;=36,"Medium","Long"))</f>
        <v>Long</v>
      </c>
      <c r="W6126">
        <f>IF(ctable[[#This Row],[Churn]]="Yes",1,0)</f>
        <v>0</v>
      </c>
    </row>
    <row r="6127" spans="1:23"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s="1">
        <v>102.25</v>
      </c>
      <c r="T6127" s="1">
        <v>1359</v>
      </c>
      <c r="U6127" t="s">
        <v>23</v>
      </c>
      <c r="V6127" t="str">
        <f>IF(ctable[[#This Row],[tenure]]&lt;=12, "Short",IF(ctable[[#This Row],[tenure]]&lt;=36,"Medium","Long"))</f>
        <v>Medium</v>
      </c>
      <c r="W6127">
        <f>IF(ctable[[#This Row],[Churn]]="Yes",1,0)</f>
        <v>1</v>
      </c>
    </row>
    <row r="6128" spans="1:23"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s="1">
        <v>95.9</v>
      </c>
      <c r="T6128" s="1">
        <v>1777.9</v>
      </c>
      <c r="U6128" t="s">
        <v>23</v>
      </c>
      <c r="V6128" t="str">
        <f>IF(ctable[[#This Row],[tenure]]&lt;=12, "Short",IF(ctable[[#This Row],[tenure]]&lt;=36,"Medium","Long"))</f>
        <v>Medium</v>
      </c>
      <c r="W6128">
        <f>IF(ctable[[#This Row],[Churn]]="Yes",1,0)</f>
        <v>1</v>
      </c>
    </row>
    <row r="6129" spans="1:23"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s="1">
        <v>109.8</v>
      </c>
      <c r="T6129" s="1">
        <v>6109.65</v>
      </c>
      <c r="U6129" t="s">
        <v>24</v>
      </c>
      <c r="V6129" t="str">
        <f>IF(ctable[[#This Row],[tenure]]&lt;=12, "Short",IF(ctable[[#This Row],[tenure]]&lt;=36,"Medium","Long"))</f>
        <v>Long</v>
      </c>
      <c r="W6129">
        <f>IF(ctable[[#This Row],[Churn]]="Yes",1,0)</f>
        <v>0</v>
      </c>
    </row>
    <row r="6130" spans="1:23"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s="1">
        <v>78.099999999999994</v>
      </c>
      <c r="T6130" s="1">
        <v>1122.4000000000001</v>
      </c>
      <c r="U6130" t="s">
        <v>24</v>
      </c>
      <c r="V6130" t="str">
        <f>IF(ctable[[#This Row],[tenure]]&lt;=12, "Short",IF(ctable[[#This Row],[tenure]]&lt;=36,"Medium","Long"))</f>
        <v>Medium</v>
      </c>
      <c r="W6130">
        <f>IF(ctable[[#This Row],[Churn]]="Yes",1,0)</f>
        <v>0</v>
      </c>
    </row>
    <row r="6131" spans="1:23"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s="1">
        <v>39.9</v>
      </c>
      <c r="T6131" s="1">
        <v>2020.9</v>
      </c>
      <c r="U6131" t="s">
        <v>24</v>
      </c>
      <c r="V6131" t="str">
        <f>IF(ctable[[#This Row],[tenure]]&lt;=12, "Short",IF(ctable[[#This Row],[tenure]]&lt;=36,"Medium","Long"))</f>
        <v>Long</v>
      </c>
      <c r="W6131">
        <f>IF(ctable[[#This Row],[Churn]]="Yes",1,0)</f>
        <v>0</v>
      </c>
    </row>
    <row r="6132" spans="1:23"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s="1">
        <v>64.900000000000006</v>
      </c>
      <c r="T6132" s="1">
        <v>3795.45</v>
      </c>
      <c r="U6132" t="s">
        <v>24</v>
      </c>
      <c r="V6132" t="str">
        <f>IF(ctable[[#This Row],[tenure]]&lt;=12, "Short",IF(ctable[[#This Row],[tenure]]&lt;=36,"Medium","Long"))</f>
        <v>Long</v>
      </c>
      <c r="W6132">
        <f>IF(ctable[[#This Row],[Churn]]="Yes",1,0)</f>
        <v>0</v>
      </c>
    </row>
    <row r="6133" spans="1:23"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s="1">
        <v>95.05</v>
      </c>
      <c r="T6133" s="1">
        <v>4504.55</v>
      </c>
      <c r="U6133" t="s">
        <v>23</v>
      </c>
      <c r="V6133" t="str">
        <f>IF(ctable[[#This Row],[tenure]]&lt;=12, "Short",IF(ctable[[#This Row],[tenure]]&lt;=36,"Medium","Long"))</f>
        <v>Long</v>
      </c>
      <c r="W6133">
        <f>IF(ctable[[#This Row],[Churn]]="Yes",1,0)</f>
        <v>1</v>
      </c>
    </row>
    <row r="6134" spans="1:23"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s="1">
        <v>53.4</v>
      </c>
      <c r="T6134" s="1">
        <v>3579.15</v>
      </c>
      <c r="U6134" t="s">
        <v>24</v>
      </c>
      <c r="V6134" t="str">
        <f>IF(ctable[[#This Row],[tenure]]&lt;=12, "Short",IF(ctable[[#This Row],[tenure]]&lt;=36,"Medium","Long"))</f>
        <v>Long</v>
      </c>
      <c r="W6134">
        <f>IF(ctable[[#This Row],[Churn]]="Yes",1,0)</f>
        <v>0</v>
      </c>
    </row>
    <row r="6135" spans="1:23"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s="1">
        <v>24.9</v>
      </c>
      <c r="T6135" s="1">
        <v>49.7</v>
      </c>
      <c r="U6135" t="s">
        <v>24</v>
      </c>
      <c r="V6135" t="str">
        <f>IF(ctable[[#This Row],[tenure]]&lt;=12, "Short",IF(ctable[[#This Row],[tenure]]&lt;=36,"Medium","Long"))</f>
        <v>Short</v>
      </c>
      <c r="W6135">
        <f>IF(ctable[[#This Row],[Churn]]="Yes",1,0)</f>
        <v>0</v>
      </c>
    </row>
    <row r="6136" spans="1:23"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s="1">
        <v>44.7</v>
      </c>
      <c r="T6136" s="1">
        <v>276.5</v>
      </c>
      <c r="U6136" t="s">
        <v>24</v>
      </c>
      <c r="V6136" t="str">
        <f>IF(ctable[[#This Row],[tenure]]&lt;=12, "Short",IF(ctable[[#This Row],[tenure]]&lt;=36,"Medium","Long"))</f>
        <v>Short</v>
      </c>
      <c r="W6136">
        <f>IF(ctable[[#This Row],[Churn]]="Yes",1,0)</f>
        <v>0</v>
      </c>
    </row>
    <row r="6137" spans="1:23"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s="1">
        <v>114</v>
      </c>
      <c r="T6137" s="1">
        <v>8175.9</v>
      </c>
      <c r="U6137" t="s">
        <v>24</v>
      </c>
      <c r="V6137" t="str">
        <f>IF(ctable[[#This Row],[tenure]]&lt;=12, "Short",IF(ctable[[#This Row],[tenure]]&lt;=36,"Medium","Long"))</f>
        <v>Long</v>
      </c>
      <c r="W6137">
        <f>IF(ctable[[#This Row],[Churn]]="Yes",1,0)</f>
        <v>0</v>
      </c>
    </row>
    <row r="6138" spans="1:23"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s="1">
        <v>20.25</v>
      </c>
      <c r="T6138" s="1">
        <v>890.35</v>
      </c>
      <c r="U6138" t="s">
        <v>24</v>
      </c>
      <c r="V6138" t="str">
        <f>IF(ctable[[#This Row],[tenure]]&lt;=12, "Short",IF(ctable[[#This Row],[tenure]]&lt;=36,"Medium","Long"))</f>
        <v>Long</v>
      </c>
      <c r="W6138">
        <f>IF(ctable[[#This Row],[Churn]]="Yes",1,0)</f>
        <v>0</v>
      </c>
    </row>
    <row r="6139" spans="1:23"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s="1">
        <v>53.85</v>
      </c>
      <c r="T6139" s="1">
        <v>259.8</v>
      </c>
      <c r="U6139" t="s">
        <v>23</v>
      </c>
      <c r="V6139" t="str">
        <f>IF(ctable[[#This Row],[tenure]]&lt;=12, "Short",IF(ctable[[#This Row],[tenure]]&lt;=36,"Medium","Long"))</f>
        <v>Short</v>
      </c>
      <c r="W6139">
        <f>IF(ctable[[#This Row],[Churn]]="Yes",1,0)</f>
        <v>1</v>
      </c>
    </row>
    <row r="6140" spans="1:23"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s="1">
        <v>83.85</v>
      </c>
      <c r="T6140" s="1">
        <v>5588.8</v>
      </c>
      <c r="U6140" t="s">
        <v>24</v>
      </c>
      <c r="V6140" t="str">
        <f>IF(ctable[[#This Row],[tenure]]&lt;=12, "Short",IF(ctable[[#This Row],[tenure]]&lt;=36,"Medium","Long"))</f>
        <v>Long</v>
      </c>
      <c r="W6140">
        <f>IF(ctable[[#This Row],[Churn]]="Yes",1,0)</f>
        <v>0</v>
      </c>
    </row>
    <row r="6141" spans="1:23"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s="1">
        <v>20.2</v>
      </c>
      <c r="T6141" s="1">
        <v>50.6</v>
      </c>
      <c r="U6141" t="s">
        <v>24</v>
      </c>
      <c r="V6141" t="str">
        <f>IF(ctable[[#This Row],[tenure]]&lt;=12, "Short",IF(ctable[[#This Row],[tenure]]&lt;=36,"Medium","Long"))</f>
        <v>Short</v>
      </c>
      <c r="W6141">
        <f>IF(ctable[[#This Row],[Churn]]="Yes",1,0)</f>
        <v>0</v>
      </c>
    </row>
    <row r="6142" spans="1:23"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s="1">
        <v>19.95</v>
      </c>
      <c r="T6142" s="1">
        <v>58</v>
      </c>
      <c r="U6142" t="s">
        <v>24</v>
      </c>
      <c r="V6142" t="str">
        <f>IF(ctable[[#This Row],[tenure]]&lt;=12, "Short",IF(ctable[[#This Row],[tenure]]&lt;=36,"Medium","Long"))</f>
        <v>Short</v>
      </c>
      <c r="W6142">
        <f>IF(ctable[[#This Row],[Churn]]="Yes",1,0)</f>
        <v>0</v>
      </c>
    </row>
    <row r="6143" spans="1:23"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s="1">
        <v>104.2</v>
      </c>
      <c r="T6143" s="1">
        <v>5568.35</v>
      </c>
      <c r="U6143" t="s">
        <v>23</v>
      </c>
      <c r="V6143" t="str">
        <f>IF(ctable[[#This Row],[tenure]]&lt;=12, "Short",IF(ctable[[#This Row],[tenure]]&lt;=36,"Medium","Long"))</f>
        <v>Long</v>
      </c>
      <c r="W6143">
        <f>IF(ctable[[#This Row],[Churn]]="Yes",1,0)</f>
        <v>1</v>
      </c>
    </row>
    <row r="6144" spans="1:23"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s="1">
        <v>50.25</v>
      </c>
      <c r="T6144" s="1">
        <v>2203.65</v>
      </c>
      <c r="U6144" t="s">
        <v>23</v>
      </c>
      <c r="V6144" t="str">
        <f>IF(ctable[[#This Row],[tenure]]&lt;=12, "Short",IF(ctable[[#This Row],[tenure]]&lt;=36,"Medium","Long"))</f>
        <v>Long</v>
      </c>
      <c r="W6144">
        <f>IF(ctable[[#This Row],[Churn]]="Yes",1,0)</f>
        <v>1</v>
      </c>
    </row>
    <row r="6145" spans="1:23"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s="1">
        <v>20.350000000000001</v>
      </c>
      <c r="T6145" s="1">
        <v>938.95</v>
      </c>
      <c r="U6145" t="s">
        <v>24</v>
      </c>
      <c r="V6145" t="str">
        <f>IF(ctable[[#This Row],[tenure]]&lt;=12, "Short",IF(ctable[[#This Row],[tenure]]&lt;=36,"Medium","Long"))</f>
        <v>Long</v>
      </c>
      <c r="W6145">
        <f>IF(ctable[[#This Row],[Churn]]="Yes",1,0)</f>
        <v>0</v>
      </c>
    </row>
    <row r="6146" spans="1:23"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s="1">
        <v>90</v>
      </c>
      <c r="T6146" s="1">
        <v>2024.1</v>
      </c>
      <c r="U6146" t="s">
        <v>24</v>
      </c>
      <c r="V6146" t="str">
        <f>IF(ctable[[#This Row],[tenure]]&lt;=12, "Short",IF(ctable[[#This Row],[tenure]]&lt;=36,"Medium","Long"))</f>
        <v>Medium</v>
      </c>
      <c r="W6146">
        <f>IF(ctable[[#This Row],[Churn]]="Yes",1,0)</f>
        <v>0</v>
      </c>
    </row>
    <row r="6147" spans="1:23"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s="1">
        <v>54.2</v>
      </c>
      <c r="T6147" s="1">
        <v>3623.95</v>
      </c>
      <c r="U6147" t="s">
        <v>24</v>
      </c>
      <c r="V6147" t="str">
        <f>IF(ctable[[#This Row],[tenure]]&lt;=12, "Short",IF(ctable[[#This Row],[tenure]]&lt;=36,"Medium","Long"))</f>
        <v>Long</v>
      </c>
      <c r="W6147">
        <f>IF(ctable[[#This Row],[Churn]]="Yes",1,0)</f>
        <v>0</v>
      </c>
    </row>
    <row r="6148" spans="1:23"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s="1">
        <v>99.5</v>
      </c>
      <c r="T6148" s="1">
        <v>2369.0500000000002</v>
      </c>
      <c r="U6148" t="s">
        <v>23</v>
      </c>
      <c r="V6148" t="str">
        <f>IF(ctable[[#This Row],[tenure]]&lt;=12, "Short",IF(ctable[[#This Row],[tenure]]&lt;=36,"Medium","Long"))</f>
        <v>Medium</v>
      </c>
      <c r="W6148">
        <f>IF(ctable[[#This Row],[Churn]]="Yes",1,0)</f>
        <v>1</v>
      </c>
    </row>
    <row r="6149" spans="1:23"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s="1">
        <v>99.1</v>
      </c>
      <c r="T6149" s="1">
        <v>3877.95</v>
      </c>
      <c r="U6149" t="s">
        <v>24</v>
      </c>
      <c r="V6149" t="str">
        <f>IF(ctable[[#This Row],[tenure]]&lt;=12, "Short",IF(ctable[[#This Row],[tenure]]&lt;=36,"Medium","Long"))</f>
        <v>Long</v>
      </c>
      <c r="W6149">
        <f>IF(ctable[[#This Row],[Churn]]="Yes",1,0)</f>
        <v>0</v>
      </c>
    </row>
    <row r="6150" spans="1:23"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s="1">
        <v>66.900000000000006</v>
      </c>
      <c r="T6150" s="1">
        <v>4577.8999999999996</v>
      </c>
      <c r="U6150" t="s">
        <v>24</v>
      </c>
      <c r="V6150" t="str">
        <f>IF(ctable[[#This Row],[tenure]]&lt;=12, "Short",IF(ctable[[#This Row],[tenure]]&lt;=36,"Medium","Long"))</f>
        <v>Long</v>
      </c>
      <c r="W6150">
        <f>IF(ctable[[#This Row],[Churn]]="Yes",1,0)</f>
        <v>0</v>
      </c>
    </row>
    <row r="6151" spans="1:23"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s="1">
        <v>25.85</v>
      </c>
      <c r="T6151" s="1">
        <v>25.85</v>
      </c>
      <c r="U6151" t="s">
        <v>24</v>
      </c>
      <c r="V6151" t="str">
        <f>IF(ctable[[#This Row],[tenure]]&lt;=12, "Short",IF(ctable[[#This Row],[tenure]]&lt;=36,"Medium","Long"))</f>
        <v>Short</v>
      </c>
      <c r="W6151">
        <f>IF(ctable[[#This Row],[Churn]]="Yes",1,0)</f>
        <v>0</v>
      </c>
    </row>
    <row r="6152" spans="1:23"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s="1">
        <v>91.05</v>
      </c>
      <c r="T6152" s="1">
        <v>2871.5</v>
      </c>
      <c r="U6152" t="s">
        <v>24</v>
      </c>
      <c r="V6152" t="str">
        <f>IF(ctable[[#This Row],[tenure]]&lt;=12, "Short",IF(ctable[[#This Row],[tenure]]&lt;=36,"Medium","Long"))</f>
        <v>Medium</v>
      </c>
      <c r="W6152">
        <f>IF(ctable[[#This Row],[Churn]]="Yes",1,0)</f>
        <v>0</v>
      </c>
    </row>
    <row r="6153" spans="1:23"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s="1">
        <v>71</v>
      </c>
      <c r="T6153" s="1">
        <v>672.55</v>
      </c>
      <c r="U6153" t="s">
        <v>23</v>
      </c>
      <c r="V6153" t="str">
        <f>IF(ctable[[#This Row],[tenure]]&lt;=12, "Short",IF(ctable[[#This Row],[tenure]]&lt;=36,"Medium","Long"))</f>
        <v>Short</v>
      </c>
      <c r="W6153">
        <f>IF(ctable[[#This Row],[Churn]]="Yes",1,0)</f>
        <v>1</v>
      </c>
    </row>
    <row r="6154" spans="1:23"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s="1">
        <v>93.2</v>
      </c>
      <c r="T6154" s="1">
        <v>1573.7</v>
      </c>
      <c r="U6154" t="s">
        <v>23</v>
      </c>
      <c r="V6154" t="str">
        <f>IF(ctable[[#This Row],[tenure]]&lt;=12, "Short",IF(ctable[[#This Row],[tenure]]&lt;=36,"Medium","Long"))</f>
        <v>Medium</v>
      </c>
      <c r="W6154">
        <f>IF(ctable[[#This Row],[Churn]]="Yes",1,0)</f>
        <v>1</v>
      </c>
    </row>
    <row r="6155" spans="1:23"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s="1">
        <v>20.95</v>
      </c>
      <c r="T6155" s="1">
        <v>1270.55</v>
      </c>
      <c r="U6155" t="s">
        <v>24</v>
      </c>
      <c r="V6155" t="str">
        <f>IF(ctable[[#This Row],[tenure]]&lt;=12, "Short",IF(ctable[[#This Row],[tenure]]&lt;=36,"Medium","Long"))</f>
        <v>Long</v>
      </c>
      <c r="W6155">
        <f>IF(ctable[[#This Row],[Churn]]="Yes",1,0)</f>
        <v>0</v>
      </c>
    </row>
    <row r="6156" spans="1:23"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s="1">
        <v>109.2</v>
      </c>
      <c r="T6156" s="1">
        <v>7711.45</v>
      </c>
      <c r="U6156" t="s">
        <v>24</v>
      </c>
      <c r="V6156" t="str">
        <f>IF(ctable[[#This Row],[tenure]]&lt;=12, "Short",IF(ctable[[#This Row],[tenure]]&lt;=36,"Medium","Long"))</f>
        <v>Long</v>
      </c>
      <c r="W6156">
        <f>IF(ctable[[#This Row],[Churn]]="Yes",1,0)</f>
        <v>0</v>
      </c>
    </row>
    <row r="6157" spans="1:23"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s="1">
        <v>19.350000000000001</v>
      </c>
      <c r="T6157" s="1">
        <v>126.05</v>
      </c>
      <c r="U6157" t="s">
        <v>23</v>
      </c>
      <c r="V6157" t="str">
        <f>IF(ctable[[#This Row],[tenure]]&lt;=12, "Short",IF(ctable[[#This Row],[tenure]]&lt;=36,"Medium","Long"))</f>
        <v>Short</v>
      </c>
      <c r="W6157">
        <f>IF(ctable[[#This Row],[Churn]]="Yes",1,0)</f>
        <v>1</v>
      </c>
    </row>
    <row r="6158" spans="1:23"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s="1">
        <v>85.8</v>
      </c>
      <c r="T6158" s="1">
        <v>2193.65</v>
      </c>
      <c r="U6158" t="s">
        <v>24</v>
      </c>
      <c r="V6158" t="str">
        <f>IF(ctable[[#This Row],[tenure]]&lt;=12, "Short",IF(ctable[[#This Row],[tenure]]&lt;=36,"Medium","Long"))</f>
        <v>Medium</v>
      </c>
      <c r="W6158">
        <f>IF(ctable[[#This Row],[Churn]]="Yes",1,0)</f>
        <v>0</v>
      </c>
    </row>
    <row r="6159" spans="1:23"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s="1">
        <v>19.850000000000001</v>
      </c>
      <c r="T6159" s="1">
        <v>64.55</v>
      </c>
      <c r="U6159" t="s">
        <v>23</v>
      </c>
      <c r="V6159" t="str">
        <f>IF(ctable[[#This Row],[tenure]]&lt;=12, "Short",IF(ctable[[#This Row],[tenure]]&lt;=36,"Medium","Long"))</f>
        <v>Short</v>
      </c>
      <c r="W6159">
        <f>IF(ctable[[#This Row],[Churn]]="Yes",1,0)</f>
        <v>1</v>
      </c>
    </row>
    <row r="6160" spans="1:23"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s="1">
        <v>19.649999999999999</v>
      </c>
      <c r="T6160" s="1">
        <v>31.2</v>
      </c>
      <c r="U6160" t="s">
        <v>24</v>
      </c>
      <c r="V6160" t="str">
        <f>IF(ctable[[#This Row],[tenure]]&lt;=12, "Short",IF(ctable[[#This Row],[tenure]]&lt;=36,"Medium","Long"))</f>
        <v>Short</v>
      </c>
      <c r="W6160">
        <f>IF(ctable[[#This Row],[Churn]]="Yes",1,0)</f>
        <v>0</v>
      </c>
    </row>
    <row r="6161" spans="1:23"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s="1">
        <v>20.5</v>
      </c>
      <c r="T6161" s="1">
        <v>38.25</v>
      </c>
      <c r="U6161" t="s">
        <v>24</v>
      </c>
      <c r="V6161" t="str">
        <f>IF(ctable[[#This Row],[tenure]]&lt;=12, "Short",IF(ctable[[#This Row],[tenure]]&lt;=36,"Medium","Long"))</f>
        <v>Short</v>
      </c>
      <c r="W6161">
        <f>IF(ctable[[#This Row],[Churn]]="Yes",1,0)</f>
        <v>0</v>
      </c>
    </row>
    <row r="6162" spans="1:23"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s="1">
        <v>89.65</v>
      </c>
      <c r="T6162" s="1">
        <v>3348.1</v>
      </c>
      <c r="U6162" t="s">
        <v>24</v>
      </c>
      <c r="V6162" t="str">
        <f>IF(ctable[[#This Row],[tenure]]&lt;=12, "Short",IF(ctable[[#This Row],[tenure]]&lt;=36,"Medium","Long"))</f>
        <v>Medium</v>
      </c>
      <c r="W6162">
        <f>IF(ctable[[#This Row],[Churn]]="Yes",1,0)</f>
        <v>0</v>
      </c>
    </row>
    <row r="6163" spans="1:23"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s="1">
        <v>74.349999999999994</v>
      </c>
      <c r="T6163" s="1">
        <v>533.6</v>
      </c>
      <c r="U6163" t="s">
        <v>24</v>
      </c>
      <c r="V6163" t="str">
        <f>IF(ctable[[#This Row],[tenure]]&lt;=12, "Short",IF(ctable[[#This Row],[tenure]]&lt;=36,"Medium","Long"))</f>
        <v>Short</v>
      </c>
      <c r="W6163">
        <f>IF(ctable[[#This Row],[Churn]]="Yes",1,0)</f>
        <v>0</v>
      </c>
    </row>
    <row r="6164" spans="1:23"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s="1">
        <v>49.45</v>
      </c>
      <c r="T6164" s="1">
        <v>2907.55</v>
      </c>
      <c r="U6164" t="s">
        <v>24</v>
      </c>
      <c r="V6164" t="str">
        <f>IF(ctable[[#This Row],[tenure]]&lt;=12, "Short",IF(ctable[[#This Row],[tenure]]&lt;=36,"Medium","Long"))</f>
        <v>Long</v>
      </c>
      <c r="W6164">
        <f>IF(ctable[[#This Row],[Churn]]="Yes",1,0)</f>
        <v>0</v>
      </c>
    </row>
    <row r="6165" spans="1:23"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s="1">
        <v>89.1</v>
      </c>
      <c r="T6165" s="1">
        <v>1620.8</v>
      </c>
      <c r="U6165" t="s">
        <v>24</v>
      </c>
      <c r="V6165" t="str">
        <f>IF(ctable[[#This Row],[tenure]]&lt;=12, "Short",IF(ctable[[#This Row],[tenure]]&lt;=36,"Medium","Long"))</f>
        <v>Medium</v>
      </c>
      <c r="W6165">
        <f>IF(ctable[[#This Row],[Churn]]="Yes",1,0)</f>
        <v>0</v>
      </c>
    </row>
    <row r="6166" spans="1:23"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s="1">
        <v>75.150000000000006</v>
      </c>
      <c r="T6166" s="1">
        <v>3480.35</v>
      </c>
      <c r="U6166" t="s">
        <v>24</v>
      </c>
      <c r="V6166" t="str">
        <f>IF(ctable[[#This Row],[tenure]]&lt;=12, "Short",IF(ctable[[#This Row],[tenure]]&lt;=36,"Medium","Long"))</f>
        <v>Long</v>
      </c>
      <c r="W6166">
        <f>IF(ctable[[#This Row],[Churn]]="Yes",1,0)</f>
        <v>0</v>
      </c>
    </row>
    <row r="6167" spans="1:23"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s="1">
        <v>70.650000000000006</v>
      </c>
      <c r="T6167" s="1">
        <v>293.85000000000002</v>
      </c>
      <c r="U6167" t="s">
        <v>24</v>
      </c>
      <c r="V6167" t="str">
        <f>IF(ctable[[#This Row],[tenure]]&lt;=12, "Short",IF(ctable[[#This Row],[tenure]]&lt;=36,"Medium","Long"))</f>
        <v>Short</v>
      </c>
      <c r="W6167">
        <f>IF(ctable[[#This Row],[Churn]]="Yes",1,0)</f>
        <v>0</v>
      </c>
    </row>
    <row r="6168" spans="1:23"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s="1">
        <v>104.2</v>
      </c>
      <c r="T6168" s="1">
        <v>3243.45</v>
      </c>
      <c r="U6168" t="s">
        <v>23</v>
      </c>
      <c r="V6168" t="str">
        <f>IF(ctable[[#This Row],[tenure]]&lt;=12, "Short",IF(ctable[[#This Row],[tenure]]&lt;=36,"Medium","Long"))</f>
        <v>Medium</v>
      </c>
      <c r="W6168">
        <f>IF(ctable[[#This Row],[Churn]]="Yes",1,0)</f>
        <v>1</v>
      </c>
    </row>
    <row r="6169" spans="1:23"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s="1">
        <v>90.05</v>
      </c>
      <c r="T6169" s="1">
        <v>4137.2</v>
      </c>
      <c r="U6169" t="s">
        <v>24</v>
      </c>
      <c r="V6169" t="str">
        <f>IF(ctable[[#This Row],[tenure]]&lt;=12, "Short",IF(ctable[[#This Row],[tenure]]&lt;=36,"Medium","Long"))</f>
        <v>Long</v>
      </c>
      <c r="W6169">
        <f>IF(ctable[[#This Row],[Churn]]="Yes",1,0)</f>
        <v>0</v>
      </c>
    </row>
    <row r="6170" spans="1:23"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s="1">
        <v>79.25</v>
      </c>
      <c r="T6170" s="1">
        <v>79.25</v>
      </c>
      <c r="U6170" t="s">
        <v>23</v>
      </c>
      <c r="V6170" t="str">
        <f>IF(ctable[[#This Row],[tenure]]&lt;=12, "Short",IF(ctable[[#This Row],[tenure]]&lt;=36,"Medium","Long"))</f>
        <v>Short</v>
      </c>
      <c r="W6170">
        <f>IF(ctable[[#This Row],[Churn]]="Yes",1,0)</f>
        <v>1</v>
      </c>
    </row>
    <row r="6171" spans="1:23"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s="1">
        <v>44.9</v>
      </c>
      <c r="T6171" s="1">
        <v>44.9</v>
      </c>
      <c r="U6171" t="s">
        <v>23</v>
      </c>
      <c r="V6171" t="str">
        <f>IF(ctable[[#This Row],[tenure]]&lt;=12, "Short",IF(ctable[[#This Row],[tenure]]&lt;=36,"Medium","Long"))</f>
        <v>Short</v>
      </c>
      <c r="W6171">
        <f>IF(ctable[[#This Row],[Churn]]="Yes",1,0)</f>
        <v>1</v>
      </c>
    </row>
    <row r="6172" spans="1:23"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s="1">
        <v>19.399999999999999</v>
      </c>
      <c r="T6172" s="1">
        <v>19.399999999999999</v>
      </c>
      <c r="U6172" t="s">
        <v>24</v>
      </c>
      <c r="V6172" t="str">
        <f>IF(ctable[[#This Row],[tenure]]&lt;=12, "Short",IF(ctable[[#This Row],[tenure]]&lt;=36,"Medium","Long"))</f>
        <v>Short</v>
      </c>
      <c r="W6172">
        <f>IF(ctable[[#This Row],[Churn]]="Yes",1,0)</f>
        <v>0</v>
      </c>
    </row>
    <row r="6173" spans="1:23"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s="1">
        <v>88.75</v>
      </c>
      <c r="T6173" s="1">
        <v>5348.65</v>
      </c>
      <c r="U6173" t="s">
        <v>24</v>
      </c>
      <c r="V6173" t="str">
        <f>IF(ctable[[#This Row],[tenure]]&lt;=12, "Short",IF(ctable[[#This Row],[tenure]]&lt;=36,"Medium","Long"))</f>
        <v>Long</v>
      </c>
      <c r="W6173">
        <f>IF(ctable[[#This Row],[Churn]]="Yes",1,0)</f>
        <v>0</v>
      </c>
    </row>
    <row r="6174" spans="1:23"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s="1">
        <v>70.099999999999994</v>
      </c>
      <c r="T6174" s="1">
        <v>659.65</v>
      </c>
      <c r="U6174" t="s">
        <v>23</v>
      </c>
      <c r="V6174" t="str">
        <f>IF(ctable[[#This Row],[tenure]]&lt;=12, "Short",IF(ctable[[#This Row],[tenure]]&lt;=36,"Medium","Long"))</f>
        <v>Short</v>
      </c>
      <c r="W6174">
        <f>IF(ctable[[#This Row],[Churn]]="Yes",1,0)</f>
        <v>1</v>
      </c>
    </row>
    <row r="6175" spans="1:23"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s="1">
        <v>91</v>
      </c>
      <c r="T6175" s="1">
        <v>3180.5</v>
      </c>
      <c r="U6175" t="s">
        <v>24</v>
      </c>
      <c r="V6175" t="str">
        <f>IF(ctable[[#This Row],[tenure]]&lt;=12, "Short",IF(ctable[[#This Row],[tenure]]&lt;=36,"Medium","Long"))</f>
        <v>Medium</v>
      </c>
      <c r="W6175">
        <f>IF(ctable[[#This Row],[Churn]]="Yes",1,0)</f>
        <v>0</v>
      </c>
    </row>
    <row r="6176" spans="1:23"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s="1">
        <v>29.65</v>
      </c>
      <c r="T6176" s="1">
        <v>118.5</v>
      </c>
      <c r="U6176" t="s">
        <v>23</v>
      </c>
      <c r="V6176" t="str">
        <f>IF(ctable[[#This Row],[tenure]]&lt;=12, "Short",IF(ctable[[#This Row],[tenure]]&lt;=36,"Medium","Long"))</f>
        <v>Short</v>
      </c>
      <c r="W6176">
        <f>IF(ctable[[#This Row],[Churn]]="Yes",1,0)</f>
        <v>1</v>
      </c>
    </row>
    <row r="6177" spans="1:23"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s="1">
        <v>90.8</v>
      </c>
      <c r="T6177" s="1">
        <v>3023.85</v>
      </c>
      <c r="U6177" t="s">
        <v>24</v>
      </c>
      <c r="V6177" t="str">
        <f>IF(ctable[[#This Row],[tenure]]&lt;=12, "Short",IF(ctable[[#This Row],[tenure]]&lt;=36,"Medium","Long"))</f>
        <v>Medium</v>
      </c>
      <c r="W6177">
        <f>IF(ctable[[#This Row],[Churn]]="Yes",1,0)</f>
        <v>0</v>
      </c>
    </row>
    <row r="6178" spans="1:23"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s="1">
        <v>77.849999999999994</v>
      </c>
      <c r="T6178" s="1">
        <v>3365.85</v>
      </c>
      <c r="U6178" t="s">
        <v>23</v>
      </c>
      <c r="V6178" t="str">
        <f>IF(ctable[[#This Row],[tenure]]&lt;=12, "Short",IF(ctable[[#This Row],[tenure]]&lt;=36,"Medium","Long"))</f>
        <v>Long</v>
      </c>
      <c r="W6178">
        <f>IF(ctable[[#This Row],[Churn]]="Yes",1,0)</f>
        <v>1</v>
      </c>
    </row>
    <row r="6179" spans="1:23"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s="1">
        <v>54.3</v>
      </c>
      <c r="T6179" s="1">
        <v>195.3</v>
      </c>
      <c r="U6179" t="s">
        <v>23</v>
      </c>
      <c r="V6179" t="str">
        <f>IF(ctable[[#This Row],[tenure]]&lt;=12, "Short",IF(ctable[[#This Row],[tenure]]&lt;=36,"Medium","Long"))</f>
        <v>Short</v>
      </c>
      <c r="W6179">
        <f>IF(ctable[[#This Row],[Churn]]="Yes",1,0)</f>
        <v>1</v>
      </c>
    </row>
    <row r="6180" spans="1:23"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s="1">
        <v>18.95</v>
      </c>
      <c r="T6180" s="1">
        <v>1031.0999999999999</v>
      </c>
      <c r="U6180" t="s">
        <v>24</v>
      </c>
      <c r="V6180" t="str">
        <f>IF(ctable[[#This Row],[tenure]]&lt;=12, "Short",IF(ctable[[#This Row],[tenure]]&lt;=36,"Medium","Long"))</f>
        <v>Long</v>
      </c>
      <c r="W6180">
        <f>IF(ctable[[#This Row],[Churn]]="Yes",1,0)</f>
        <v>0</v>
      </c>
    </row>
    <row r="6181" spans="1:23"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s="1">
        <v>95.15</v>
      </c>
      <c r="T6181" s="1">
        <v>997.65</v>
      </c>
      <c r="U6181" t="s">
        <v>23</v>
      </c>
      <c r="V6181" t="str">
        <f>IF(ctable[[#This Row],[tenure]]&lt;=12, "Short",IF(ctable[[#This Row],[tenure]]&lt;=36,"Medium","Long"))</f>
        <v>Short</v>
      </c>
      <c r="W6181">
        <f>IF(ctable[[#This Row],[Churn]]="Yes",1,0)</f>
        <v>1</v>
      </c>
    </row>
    <row r="6182" spans="1:23"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s="1">
        <v>102.4</v>
      </c>
      <c r="T6182" s="1">
        <v>6471.85</v>
      </c>
      <c r="U6182" t="s">
        <v>24</v>
      </c>
      <c r="V6182" t="str">
        <f>IF(ctable[[#This Row],[tenure]]&lt;=12, "Short",IF(ctable[[#This Row],[tenure]]&lt;=36,"Medium","Long"))</f>
        <v>Long</v>
      </c>
      <c r="W6182">
        <f>IF(ctable[[#This Row],[Churn]]="Yes",1,0)</f>
        <v>0</v>
      </c>
    </row>
    <row r="6183" spans="1:23"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s="1">
        <v>99.9</v>
      </c>
      <c r="T6183" s="1">
        <v>6241.35</v>
      </c>
      <c r="U6183" t="s">
        <v>24</v>
      </c>
      <c r="V6183" t="str">
        <f>IF(ctable[[#This Row],[tenure]]&lt;=12, "Short",IF(ctable[[#This Row],[tenure]]&lt;=36,"Medium","Long"))</f>
        <v>Long</v>
      </c>
      <c r="W6183">
        <f>IF(ctable[[#This Row],[Churn]]="Yes",1,0)</f>
        <v>0</v>
      </c>
    </row>
    <row r="6184" spans="1:23"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s="1">
        <v>88.7</v>
      </c>
      <c r="T6184" s="1">
        <v>6501.35</v>
      </c>
      <c r="U6184" t="s">
        <v>24</v>
      </c>
      <c r="V6184" t="str">
        <f>IF(ctable[[#This Row],[tenure]]&lt;=12, "Short",IF(ctable[[#This Row],[tenure]]&lt;=36,"Medium","Long"))</f>
        <v>Long</v>
      </c>
      <c r="W6184">
        <f>IF(ctable[[#This Row],[Churn]]="Yes",1,0)</f>
        <v>0</v>
      </c>
    </row>
    <row r="6185" spans="1:23"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s="1">
        <v>54.3</v>
      </c>
      <c r="T6185" s="1">
        <v>2317.1</v>
      </c>
      <c r="U6185" t="s">
        <v>24</v>
      </c>
      <c r="V6185" t="str">
        <f>IF(ctable[[#This Row],[tenure]]&lt;=12, "Short",IF(ctable[[#This Row],[tenure]]&lt;=36,"Medium","Long"))</f>
        <v>Long</v>
      </c>
      <c r="W6185">
        <f>IF(ctable[[#This Row],[Churn]]="Yes",1,0)</f>
        <v>0</v>
      </c>
    </row>
    <row r="6186" spans="1:23"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s="1">
        <v>55.7</v>
      </c>
      <c r="T6186" s="1">
        <v>2237.5500000000002</v>
      </c>
      <c r="U6186" t="s">
        <v>24</v>
      </c>
      <c r="V6186" t="str">
        <f>IF(ctable[[#This Row],[tenure]]&lt;=12, "Short",IF(ctable[[#This Row],[tenure]]&lt;=36,"Medium","Long"))</f>
        <v>Long</v>
      </c>
      <c r="W6186">
        <f>IF(ctable[[#This Row],[Churn]]="Yes",1,0)</f>
        <v>0</v>
      </c>
    </row>
    <row r="6187" spans="1:23"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s="1">
        <v>103.95</v>
      </c>
      <c r="T6187" s="1">
        <v>5231.3</v>
      </c>
      <c r="U6187" t="s">
        <v>24</v>
      </c>
      <c r="V6187" t="str">
        <f>IF(ctable[[#This Row],[tenure]]&lt;=12, "Short",IF(ctable[[#This Row],[tenure]]&lt;=36,"Medium","Long"))</f>
        <v>Long</v>
      </c>
      <c r="W6187">
        <f>IF(ctable[[#This Row],[Churn]]="Yes",1,0)</f>
        <v>0</v>
      </c>
    </row>
    <row r="6188" spans="1:23"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s="1">
        <v>110.85</v>
      </c>
      <c r="T6188" s="1">
        <v>5275.8</v>
      </c>
      <c r="U6188" t="s">
        <v>23</v>
      </c>
      <c r="V6188" t="str">
        <f>IF(ctable[[#This Row],[tenure]]&lt;=12, "Short",IF(ctable[[#This Row],[tenure]]&lt;=36,"Medium","Long"))</f>
        <v>Long</v>
      </c>
      <c r="W6188">
        <f>IF(ctable[[#This Row],[Churn]]="Yes",1,0)</f>
        <v>1</v>
      </c>
    </row>
    <row r="6189" spans="1:23"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s="1">
        <v>20.149999999999999</v>
      </c>
      <c r="T6189" s="1">
        <v>165.5</v>
      </c>
      <c r="U6189" t="s">
        <v>24</v>
      </c>
      <c r="V6189" t="str">
        <f>IF(ctable[[#This Row],[tenure]]&lt;=12, "Short",IF(ctable[[#This Row],[tenure]]&lt;=36,"Medium","Long"))</f>
        <v>Short</v>
      </c>
      <c r="W6189">
        <f>IF(ctable[[#This Row],[Churn]]="Yes",1,0)</f>
        <v>0</v>
      </c>
    </row>
    <row r="6190" spans="1:23"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s="1">
        <v>20.05</v>
      </c>
      <c r="T6190" s="1">
        <v>358.5</v>
      </c>
      <c r="U6190" t="s">
        <v>24</v>
      </c>
      <c r="V6190" t="str">
        <f>IF(ctable[[#This Row],[tenure]]&lt;=12, "Short",IF(ctable[[#This Row],[tenure]]&lt;=36,"Medium","Long"))</f>
        <v>Medium</v>
      </c>
      <c r="W6190">
        <f>IF(ctable[[#This Row],[Churn]]="Yes",1,0)</f>
        <v>0</v>
      </c>
    </row>
    <row r="6191" spans="1:23"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s="1">
        <v>91.95</v>
      </c>
      <c r="T6191" s="1">
        <v>6614.9</v>
      </c>
      <c r="U6191" t="s">
        <v>24</v>
      </c>
      <c r="V6191" t="str">
        <f>IF(ctable[[#This Row],[tenure]]&lt;=12, "Short",IF(ctable[[#This Row],[tenure]]&lt;=36,"Medium","Long"))</f>
        <v>Long</v>
      </c>
      <c r="W6191">
        <f>IF(ctable[[#This Row],[Churn]]="Yes",1,0)</f>
        <v>0</v>
      </c>
    </row>
    <row r="6192" spans="1:23"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s="1">
        <v>80.5</v>
      </c>
      <c r="T6192" s="1">
        <v>80.5</v>
      </c>
      <c r="U6192" t="s">
        <v>23</v>
      </c>
      <c r="V6192" t="str">
        <f>IF(ctable[[#This Row],[tenure]]&lt;=12, "Short",IF(ctable[[#This Row],[tenure]]&lt;=36,"Medium","Long"))</f>
        <v>Short</v>
      </c>
      <c r="W6192">
        <f>IF(ctable[[#This Row],[Churn]]="Yes",1,0)</f>
        <v>1</v>
      </c>
    </row>
    <row r="6193" spans="1:23"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s="1">
        <v>55.65</v>
      </c>
      <c r="T6193" s="1">
        <v>2421.75</v>
      </c>
      <c r="U6193" t="s">
        <v>24</v>
      </c>
      <c r="V6193" t="str">
        <f>IF(ctable[[#This Row],[tenure]]&lt;=12, "Short",IF(ctable[[#This Row],[tenure]]&lt;=36,"Medium","Long"))</f>
        <v>Long</v>
      </c>
      <c r="W6193">
        <f>IF(ctable[[#This Row],[Churn]]="Yes",1,0)</f>
        <v>0</v>
      </c>
    </row>
    <row r="6194" spans="1:23"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s="1">
        <v>74.7</v>
      </c>
      <c r="T6194" s="1">
        <v>1294.5999999999999</v>
      </c>
      <c r="U6194" t="s">
        <v>24</v>
      </c>
      <c r="V6194" t="str">
        <f>IF(ctable[[#This Row],[tenure]]&lt;=12, "Short",IF(ctable[[#This Row],[tenure]]&lt;=36,"Medium","Long"))</f>
        <v>Medium</v>
      </c>
      <c r="W6194">
        <f>IF(ctable[[#This Row],[Churn]]="Yes",1,0)</f>
        <v>0</v>
      </c>
    </row>
    <row r="6195" spans="1:23"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s="1">
        <v>104.15</v>
      </c>
      <c r="T6195" s="1">
        <v>1299.0999999999999</v>
      </c>
      <c r="U6195" t="s">
        <v>24</v>
      </c>
      <c r="V6195" t="str">
        <f>IF(ctable[[#This Row],[tenure]]&lt;=12, "Short",IF(ctable[[#This Row],[tenure]]&lt;=36,"Medium","Long"))</f>
        <v>Medium</v>
      </c>
      <c r="W6195">
        <f>IF(ctable[[#This Row],[Churn]]="Yes",1,0)</f>
        <v>0</v>
      </c>
    </row>
    <row r="6196" spans="1:23"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s="1">
        <v>83.65</v>
      </c>
      <c r="T6196" s="1">
        <v>5733.4</v>
      </c>
      <c r="U6196" t="s">
        <v>24</v>
      </c>
      <c r="V6196" t="str">
        <f>IF(ctable[[#This Row],[tenure]]&lt;=12, "Short",IF(ctable[[#This Row],[tenure]]&lt;=36,"Medium","Long"))</f>
        <v>Long</v>
      </c>
      <c r="W6196">
        <f>IF(ctable[[#This Row],[Churn]]="Yes",1,0)</f>
        <v>0</v>
      </c>
    </row>
    <row r="6197" spans="1:23"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s="1">
        <v>72.2</v>
      </c>
      <c r="T6197" s="1">
        <v>305.55</v>
      </c>
      <c r="U6197" t="s">
        <v>23</v>
      </c>
      <c r="V6197" t="str">
        <f>IF(ctable[[#This Row],[tenure]]&lt;=12, "Short",IF(ctable[[#This Row],[tenure]]&lt;=36,"Medium","Long"))</f>
        <v>Short</v>
      </c>
      <c r="W6197">
        <f>IF(ctable[[#This Row],[Churn]]="Yes",1,0)</f>
        <v>1</v>
      </c>
    </row>
    <row r="6198" spans="1:23"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s="1">
        <v>110.05</v>
      </c>
      <c r="T6198" s="1">
        <v>7430.75</v>
      </c>
      <c r="U6198" t="s">
        <v>24</v>
      </c>
      <c r="V6198" t="str">
        <f>IF(ctable[[#This Row],[tenure]]&lt;=12, "Short",IF(ctable[[#This Row],[tenure]]&lt;=36,"Medium","Long"))</f>
        <v>Long</v>
      </c>
      <c r="W6198">
        <f>IF(ctable[[#This Row],[Churn]]="Yes",1,0)</f>
        <v>0</v>
      </c>
    </row>
    <row r="6199" spans="1:23"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s="1">
        <v>51.5</v>
      </c>
      <c r="T6199" s="1">
        <v>900.5</v>
      </c>
      <c r="U6199" t="s">
        <v>23</v>
      </c>
      <c r="V6199" t="str">
        <f>IF(ctable[[#This Row],[tenure]]&lt;=12, "Short",IF(ctable[[#This Row],[tenure]]&lt;=36,"Medium","Long"))</f>
        <v>Medium</v>
      </c>
      <c r="W6199">
        <f>IF(ctable[[#This Row],[Churn]]="Yes",1,0)</f>
        <v>1</v>
      </c>
    </row>
    <row r="6200" spans="1:23"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s="1">
        <v>25.5</v>
      </c>
      <c r="T6200" s="1">
        <v>630.6</v>
      </c>
      <c r="U6200" t="s">
        <v>24</v>
      </c>
      <c r="V6200" t="str">
        <f>IF(ctable[[#This Row],[tenure]]&lt;=12, "Short",IF(ctable[[#This Row],[tenure]]&lt;=36,"Medium","Long"))</f>
        <v>Medium</v>
      </c>
      <c r="W6200">
        <f>IF(ctable[[#This Row],[Churn]]="Yes",1,0)</f>
        <v>0</v>
      </c>
    </row>
    <row r="6201" spans="1:23"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s="1">
        <v>89.55</v>
      </c>
      <c r="T6201" s="1">
        <v>3856.75</v>
      </c>
      <c r="U6201" t="s">
        <v>23</v>
      </c>
      <c r="V6201" t="str">
        <f>IF(ctable[[#This Row],[tenure]]&lt;=12, "Short",IF(ctable[[#This Row],[tenure]]&lt;=36,"Medium","Long"))</f>
        <v>Long</v>
      </c>
      <c r="W6201">
        <f>IF(ctable[[#This Row],[Churn]]="Yes",1,0)</f>
        <v>1</v>
      </c>
    </row>
    <row r="6202" spans="1:23"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s="1">
        <v>19.5</v>
      </c>
      <c r="T6202" s="1">
        <v>1222.6500000000001</v>
      </c>
      <c r="U6202" t="s">
        <v>24</v>
      </c>
      <c r="V6202" t="str">
        <f>IF(ctable[[#This Row],[tenure]]&lt;=12, "Short",IF(ctable[[#This Row],[tenure]]&lt;=36,"Medium","Long"))</f>
        <v>Long</v>
      </c>
      <c r="W6202">
        <f>IF(ctable[[#This Row],[Churn]]="Yes",1,0)</f>
        <v>0</v>
      </c>
    </row>
    <row r="6203" spans="1:23"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s="1">
        <v>80.7</v>
      </c>
      <c r="T6203" s="1">
        <v>374.8</v>
      </c>
      <c r="U6203" t="s">
        <v>24</v>
      </c>
      <c r="V6203" t="str">
        <f>IF(ctable[[#This Row],[tenure]]&lt;=12, "Short",IF(ctable[[#This Row],[tenure]]&lt;=36,"Medium","Long"))</f>
        <v>Short</v>
      </c>
      <c r="W6203">
        <f>IF(ctable[[#This Row],[Churn]]="Yes",1,0)</f>
        <v>0</v>
      </c>
    </row>
    <row r="6204" spans="1:23"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s="1">
        <v>77.5</v>
      </c>
      <c r="T6204" s="1">
        <v>1625</v>
      </c>
      <c r="U6204" t="s">
        <v>23</v>
      </c>
      <c r="V6204" t="str">
        <f>IF(ctable[[#This Row],[tenure]]&lt;=12, "Short",IF(ctable[[#This Row],[tenure]]&lt;=36,"Medium","Long"))</f>
        <v>Medium</v>
      </c>
      <c r="W6204">
        <f>IF(ctable[[#This Row],[Churn]]="Yes",1,0)</f>
        <v>1</v>
      </c>
    </row>
    <row r="6205" spans="1:23"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s="1">
        <v>105.1</v>
      </c>
      <c r="T6205" s="1">
        <v>7234.8</v>
      </c>
      <c r="U6205" t="s">
        <v>24</v>
      </c>
      <c r="V6205" t="str">
        <f>IF(ctable[[#This Row],[tenure]]&lt;=12, "Short",IF(ctable[[#This Row],[tenure]]&lt;=36,"Medium","Long"))</f>
        <v>Long</v>
      </c>
      <c r="W6205">
        <f>IF(ctable[[#This Row],[Churn]]="Yes",1,0)</f>
        <v>0</v>
      </c>
    </row>
    <row r="6206" spans="1:23"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s="1">
        <v>25.15</v>
      </c>
      <c r="T6206" s="1">
        <v>331.85</v>
      </c>
      <c r="U6206" t="s">
        <v>24</v>
      </c>
      <c r="V6206" t="str">
        <f>IF(ctable[[#This Row],[tenure]]&lt;=12, "Short",IF(ctable[[#This Row],[tenure]]&lt;=36,"Medium","Long"))</f>
        <v>Medium</v>
      </c>
      <c r="W6206">
        <f>IF(ctable[[#This Row],[Churn]]="Yes",1,0)</f>
        <v>0</v>
      </c>
    </row>
    <row r="6207" spans="1:23"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s="1">
        <v>95.25</v>
      </c>
      <c r="T6207" s="1">
        <v>3959.35</v>
      </c>
      <c r="U6207" t="s">
        <v>23</v>
      </c>
      <c r="V6207" t="str">
        <f>IF(ctable[[#This Row],[tenure]]&lt;=12, "Short",IF(ctable[[#This Row],[tenure]]&lt;=36,"Medium","Long"))</f>
        <v>Long</v>
      </c>
      <c r="W6207">
        <f>IF(ctable[[#This Row],[Churn]]="Yes",1,0)</f>
        <v>1</v>
      </c>
    </row>
    <row r="6208" spans="1:23"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s="1">
        <v>95.65</v>
      </c>
      <c r="T6208" s="1">
        <v>5088.3999999999996</v>
      </c>
      <c r="U6208" t="s">
        <v>24</v>
      </c>
      <c r="V6208" t="str">
        <f>IF(ctable[[#This Row],[tenure]]&lt;=12, "Short",IF(ctable[[#This Row],[tenure]]&lt;=36,"Medium","Long"))</f>
        <v>Long</v>
      </c>
      <c r="W6208">
        <f>IF(ctable[[#This Row],[Churn]]="Yes",1,0)</f>
        <v>0</v>
      </c>
    </row>
    <row r="6209" spans="1:23"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s="1">
        <v>85</v>
      </c>
      <c r="T6209" s="1">
        <v>3969.4</v>
      </c>
      <c r="U6209" t="s">
        <v>23</v>
      </c>
      <c r="V6209" t="str">
        <f>IF(ctable[[#This Row],[tenure]]&lt;=12, "Short",IF(ctable[[#This Row],[tenure]]&lt;=36,"Medium","Long"))</f>
        <v>Long</v>
      </c>
      <c r="W6209">
        <f>IF(ctable[[#This Row],[Churn]]="Yes",1,0)</f>
        <v>1</v>
      </c>
    </row>
    <row r="6210" spans="1:23"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s="1">
        <v>80.8</v>
      </c>
      <c r="T6210" s="1">
        <v>4860.8500000000004</v>
      </c>
      <c r="U6210" t="s">
        <v>24</v>
      </c>
      <c r="V6210" t="str">
        <f>IF(ctable[[#This Row],[tenure]]&lt;=12, "Short",IF(ctable[[#This Row],[tenure]]&lt;=36,"Medium","Long"))</f>
        <v>Long</v>
      </c>
      <c r="W6210">
        <f>IF(ctable[[#This Row],[Churn]]="Yes",1,0)</f>
        <v>0</v>
      </c>
    </row>
    <row r="6211" spans="1:23"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s="1">
        <v>24.85</v>
      </c>
      <c r="T6211" s="1">
        <v>788.05</v>
      </c>
      <c r="U6211" t="s">
        <v>24</v>
      </c>
      <c r="V6211" t="str">
        <f>IF(ctable[[#This Row],[tenure]]&lt;=12, "Short",IF(ctable[[#This Row],[tenure]]&lt;=36,"Medium","Long"))</f>
        <v>Medium</v>
      </c>
      <c r="W6211">
        <f>IF(ctable[[#This Row],[Churn]]="Yes",1,0)</f>
        <v>0</v>
      </c>
    </row>
    <row r="6212" spans="1:23"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s="1">
        <v>54.75</v>
      </c>
      <c r="T6212" s="1">
        <v>1266.3499999999999</v>
      </c>
      <c r="U6212" t="s">
        <v>24</v>
      </c>
      <c r="V6212" t="str">
        <f>IF(ctable[[#This Row],[tenure]]&lt;=12, "Short",IF(ctable[[#This Row],[tenure]]&lt;=36,"Medium","Long"))</f>
        <v>Medium</v>
      </c>
      <c r="W6212">
        <f>IF(ctable[[#This Row],[Churn]]="Yes",1,0)</f>
        <v>0</v>
      </c>
    </row>
    <row r="6213" spans="1:23"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s="1">
        <v>85.75</v>
      </c>
      <c r="T6213" s="1">
        <v>470.95</v>
      </c>
      <c r="U6213" t="s">
        <v>23</v>
      </c>
      <c r="V6213" t="str">
        <f>IF(ctable[[#This Row],[tenure]]&lt;=12, "Short",IF(ctable[[#This Row],[tenure]]&lt;=36,"Medium","Long"))</f>
        <v>Short</v>
      </c>
      <c r="W6213">
        <f>IF(ctable[[#This Row],[Churn]]="Yes",1,0)</f>
        <v>1</v>
      </c>
    </row>
    <row r="6214" spans="1:23"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s="1">
        <v>50.75</v>
      </c>
      <c r="T6214" s="1">
        <v>688.2</v>
      </c>
      <c r="U6214" t="s">
        <v>24</v>
      </c>
      <c r="V6214" t="str">
        <f>IF(ctable[[#This Row],[tenure]]&lt;=12, "Short",IF(ctable[[#This Row],[tenure]]&lt;=36,"Medium","Long"))</f>
        <v>Medium</v>
      </c>
      <c r="W6214">
        <f>IF(ctable[[#This Row],[Churn]]="Yes",1,0)</f>
        <v>0</v>
      </c>
    </row>
    <row r="6215" spans="1:23"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s="1">
        <v>20.149999999999999</v>
      </c>
      <c r="T6215" s="1">
        <v>387.7</v>
      </c>
      <c r="U6215" t="s">
        <v>24</v>
      </c>
      <c r="V6215" t="str">
        <f>IF(ctable[[#This Row],[tenure]]&lt;=12, "Short",IF(ctable[[#This Row],[tenure]]&lt;=36,"Medium","Long"))</f>
        <v>Medium</v>
      </c>
      <c r="W6215">
        <f>IF(ctable[[#This Row],[Churn]]="Yes",1,0)</f>
        <v>0</v>
      </c>
    </row>
    <row r="6216" spans="1:23"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s="1">
        <v>20.05</v>
      </c>
      <c r="T6216" s="1">
        <v>845.25</v>
      </c>
      <c r="U6216" t="s">
        <v>24</v>
      </c>
      <c r="V6216" t="str">
        <f>IF(ctable[[#This Row],[tenure]]&lt;=12, "Short",IF(ctable[[#This Row],[tenure]]&lt;=36,"Medium","Long"))</f>
        <v>Long</v>
      </c>
      <c r="W6216">
        <f>IF(ctable[[#This Row],[Churn]]="Yes",1,0)</f>
        <v>0</v>
      </c>
    </row>
    <row r="6217" spans="1:23"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s="1">
        <v>98.25</v>
      </c>
      <c r="T6217" s="1">
        <v>560.6</v>
      </c>
      <c r="U6217" t="s">
        <v>23</v>
      </c>
      <c r="V6217" t="str">
        <f>IF(ctable[[#This Row],[tenure]]&lt;=12, "Short",IF(ctable[[#This Row],[tenure]]&lt;=36,"Medium","Long"))</f>
        <v>Short</v>
      </c>
      <c r="W6217">
        <f>IF(ctable[[#This Row],[Churn]]="Yes",1,0)</f>
        <v>1</v>
      </c>
    </row>
    <row r="6218" spans="1:23"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s="1">
        <v>71.599999999999994</v>
      </c>
      <c r="T6218" s="1">
        <v>4230.25</v>
      </c>
      <c r="U6218" t="s">
        <v>24</v>
      </c>
      <c r="V6218" t="str">
        <f>IF(ctable[[#This Row],[tenure]]&lt;=12, "Short",IF(ctable[[#This Row],[tenure]]&lt;=36,"Medium","Long"))</f>
        <v>Long</v>
      </c>
      <c r="W6218">
        <f>IF(ctable[[#This Row],[Churn]]="Yes",1,0)</f>
        <v>0</v>
      </c>
    </row>
    <row r="6219" spans="1:23"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s="1">
        <v>81.45</v>
      </c>
      <c r="T6219" s="1">
        <v>4983.05</v>
      </c>
      <c r="U6219" t="s">
        <v>24</v>
      </c>
      <c r="V6219" t="str">
        <f>IF(ctable[[#This Row],[tenure]]&lt;=12, "Short",IF(ctable[[#This Row],[tenure]]&lt;=36,"Medium","Long"))</f>
        <v>Long</v>
      </c>
      <c r="W6219">
        <f>IF(ctable[[#This Row],[Churn]]="Yes",1,0)</f>
        <v>0</v>
      </c>
    </row>
    <row r="6220" spans="1:23"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s="1">
        <v>58.4</v>
      </c>
      <c r="T6220" s="1">
        <v>4113.1499999999996</v>
      </c>
      <c r="U6220" t="s">
        <v>24</v>
      </c>
      <c r="V6220" t="str">
        <f>IF(ctable[[#This Row],[tenure]]&lt;=12, "Short",IF(ctable[[#This Row],[tenure]]&lt;=36,"Medium","Long"))</f>
        <v>Long</v>
      </c>
      <c r="W6220">
        <f>IF(ctable[[#This Row],[Churn]]="Yes",1,0)</f>
        <v>0</v>
      </c>
    </row>
    <row r="6221" spans="1:23"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s="1">
        <v>25.7</v>
      </c>
      <c r="T6221" s="1">
        <v>25.7</v>
      </c>
      <c r="U6221" t="s">
        <v>23</v>
      </c>
      <c r="V6221" t="str">
        <f>IF(ctable[[#This Row],[tenure]]&lt;=12, "Short",IF(ctable[[#This Row],[tenure]]&lt;=36,"Medium","Long"))</f>
        <v>Short</v>
      </c>
      <c r="W6221">
        <f>IF(ctable[[#This Row],[Churn]]="Yes",1,0)</f>
        <v>1</v>
      </c>
    </row>
    <row r="6222" spans="1:23"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s="1">
        <v>53.7</v>
      </c>
      <c r="T6222" s="1">
        <v>521</v>
      </c>
      <c r="U6222" t="s">
        <v>24</v>
      </c>
      <c r="V6222" t="str">
        <f>IF(ctable[[#This Row],[tenure]]&lt;=12, "Short",IF(ctable[[#This Row],[tenure]]&lt;=36,"Medium","Long"))</f>
        <v>Short</v>
      </c>
      <c r="W6222">
        <f>IF(ctable[[#This Row],[Churn]]="Yes",1,0)</f>
        <v>0</v>
      </c>
    </row>
    <row r="6223" spans="1:23"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s="1">
        <v>19.600000000000001</v>
      </c>
      <c r="T6223" s="1">
        <v>471.85</v>
      </c>
      <c r="U6223" t="s">
        <v>24</v>
      </c>
      <c r="V6223" t="str">
        <f>IF(ctable[[#This Row],[tenure]]&lt;=12, "Short",IF(ctable[[#This Row],[tenure]]&lt;=36,"Medium","Long"))</f>
        <v>Medium</v>
      </c>
      <c r="W6223">
        <f>IF(ctable[[#This Row],[Churn]]="Yes",1,0)</f>
        <v>0</v>
      </c>
    </row>
    <row r="6224" spans="1:23"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s="1">
        <v>89.4</v>
      </c>
      <c r="T6224" s="1">
        <v>5976.9</v>
      </c>
      <c r="U6224" t="s">
        <v>24</v>
      </c>
      <c r="V6224" t="str">
        <f>IF(ctable[[#This Row],[tenure]]&lt;=12, "Short",IF(ctable[[#This Row],[tenure]]&lt;=36,"Medium","Long"))</f>
        <v>Long</v>
      </c>
      <c r="W6224">
        <f>IF(ctable[[#This Row],[Churn]]="Yes",1,0)</f>
        <v>0</v>
      </c>
    </row>
    <row r="6225" spans="1:23"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s="1">
        <v>69</v>
      </c>
      <c r="T6225" s="1">
        <v>506.9</v>
      </c>
      <c r="U6225" t="s">
        <v>23</v>
      </c>
      <c r="V6225" t="str">
        <f>IF(ctable[[#This Row],[tenure]]&lt;=12, "Short",IF(ctable[[#This Row],[tenure]]&lt;=36,"Medium","Long"))</f>
        <v>Short</v>
      </c>
      <c r="W6225">
        <f>IF(ctable[[#This Row],[Churn]]="Yes",1,0)</f>
        <v>1</v>
      </c>
    </row>
    <row r="6226" spans="1:23"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s="1">
        <v>84.2</v>
      </c>
      <c r="T6226" s="1">
        <v>4299.75</v>
      </c>
      <c r="U6226" t="s">
        <v>24</v>
      </c>
      <c r="V6226" t="str">
        <f>IF(ctable[[#This Row],[tenure]]&lt;=12, "Short",IF(ctable[[#This Row],[tenure]]&lt;=36,"Medium","Long"))</f>
        <v>Long</v>
      </c>
      <c r="W6226">
        <f>IF(ctable[[#This Row],[Churn]]="Yes",1,0)</f>
        <v>0</v>
      </c>
    </row>
    <row r="6227" spans="1:23"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s="1">
        <v>106.1</v>
      </c>
      <c r="T6227" s="1">
        <v>7548.6</v>
      </c>
      <c r="U6227" t="s">
        <v>24</v>
      </c>
      <c r="V6227" t="str">
        <f>IF(ctable[[#This Row],[tenure]]&lt;=12, "Short",IF(ctable[[#This Row],[tenure]]&lt;=36,"Medium","Long"))</f>
        <v>Long</v>
      </c>
      <c r="W6227">
        <f>IF(ctable[[#This Row],[Churn]]="Yes",1,0)</f>
        <v>0</v>
      </c>
    </row>
    <row r="6228" spans="1:23"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s="1">
        <v>25.75</v>
      </c>
      <c r="T6228" s="1">
        <v>1654.75</v>
      </c>
      <c r="U6228" t="s">
        <v>24</v>
      </c>
      <c r="V6228" t="str">
        <f>IF(ctable[[#This Row],[tenure]]&lt;=12, "Short",IF(ctable[[#This Row],[tenure]]&lt;=36,"Medium","Long"))</f>
        <v>Long</v>
      </c>
      <c r="W6228">
        <f>IF(ctable[[#This Row],[Churn]]="Yes",1,0)</f>
        <v>0</v>
      </c>
    </row>
    <row r="6229" spans="1:23"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s="1">
        <v>46.05</v>
      </c>
      <c r="T6229" s="1">
        <v>80.349999999999994</v>
      </c>
      <c r="U6229" t="s">
        <v>23</v>
      </c>
      <c r="V6229" t="str">
        <f>IF(ctable[[#This Row],[tenure]]&lt;=12, "Short",IF(ctable[[#This Row],[tenure]]&lt;=36,"Medium","Long"))</f>
        <v>Short</v>
      </c>
      <c r="W6229">
        <f>IF(ctable[[#This Row],[Churn]]="Yes",1,0)</f>
        <v>1</v>
      </c>
    </row>
    <row r="6230" spans="1:23"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s="1">
        <v>64.95</v>
      </c>
      <c r="T6230" s="1">
        <v>4551.5</v>
      </c>
      <c r="U6230" t="s">
        <v>24</v>
      </c>
      <c r="V6230" t="str">
        <f>IF(ctable[[#This Row],[tenure]]&lt;=12, "Short",IF(ctable[[#This Row],[tenure]]&lt;=36,"Medium","Long"))</f>
        <v>Long</v>
      </c>
      <c r="W6230">
        <f>IF(ctable[[#This Row],[Churn]]="Yes",1,0)</f>
        <v>0</v>
      </c>
    </row>
    <row r="6231" spans="1:23"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s="1">
        <v>85.45</v>
      </c>
      <c r="T6231" s="1">
        <v>6227.5</v>
      </c>
      <c r="U6231" t="s">
        <v>24</v>
      </c>
      <c r="V6231" t="str">
        <f>IF(ctable[[#This Row],[tenure]]&lt;=12, "Short",IF(ctable[[#This Row],[tenure]]&lt;=36,"Medium","Long"))</f>
        <v>Long</v>
      </c>
      <c r="W6231">
        <f>IF(ctable[[#This Row],[Churn]]="Yes",1,0)</f>
        <v>0</v>
      </c>
    </row>
    <row r="6232" spans="1:23"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s="1">
        <v>20.05</v>
      </c>
      <c r="T6232" s="1">
        <v>20.05</v>
      </c>
      <c r="U6232" t="s">
        <v>24</v>
      </c>
      <c r="V6232" t="str">
        <f>IF(ctable[[#This Row],[tenure]]&lt;=12, "Short",IF(ctable[[#This Row],[tenure]]&lt;=36,"Medium","Long"))</f>
        <v>Short</v>
      </c>
      <c r="W6232">
        <f>IF(ctable[[#This Row],[Churn]]="Yes",1,0)</f>
        <v>0</v>
      </c>
    </row>
    <row r="6233" spans="1:23"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s="1">
        <v>76.400000000000006</v>
      </c>
      <c r="T6233" s="1">
        <v>76.400000000000006</v>
      </c>
      <c r="U6233" t="s">
        <v>23</v>
      </c>
      <c r="V6233" t="str">
        <f>IF(ctable[[#This Row],[tenure]]&lt;=12, "Short",IF(ctable[[#This Row],[tenure]]&lt;=36,"Medium","Long"))</f>
        <v>Short</v>
      </c>
      <c r="W6233">
        <f>IF(ctable[[#This Row],[Churn]]="Yes",1,0)</f>
        <v>1</v>
      </c>
    </row>
    <row r="6234" spans="1:23"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s="1">
        <v>100.5</v>
      </c>
      <c r="T6234" s="1">
        <v>514</v>
      </c>
      <c r="U6234" t="s">
        <v>23</v>
      </c>
      <c r="V6234" t="str">
        <f>IF(ctable[[#This Row],[tenure]]&lt;=12, "Short",IF(ctable[[#This Row],[tenure]]&lt;=36,"Medium","Long"))</f>
        <v>Short</v>
      </c>
      <c r="W6234">
        <f>IF(ctable[[#This Row],[Churn]]="Yes",1,0)</f>
        <v>1</v>
      </c>
    </row>
    <row r="6235" spans="1:23"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s="1">
        <v>20.7</v>
      </c>
      <c r="T6235" s="1">
        <v>57.5</v>
      </c>
      <c r="U6235" t="s">
        <v>24</v>
      </c>
      <c r="V6235" t="str">
        <f>IF(ctable[[#This Row],[tenure]]&lt;=12, "Short",IF(ctable[[#This Row],[tenure]]&lt;=36,"Medium","Long"))</f>
        <v>Short</v>
      </c>
      <c r="W6235">
        <f>IF(ctable[[#This Row],[Churn]]="Yes",1,0)</f>
        <v>0</v>
      </c>
    </row>
    <row r="6236" spans="1:23"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s="1">
        <v>25.3</v>
      </c>
      <c r="T6236" s="1">
        <v>1474.35</v>
      </c>
      <c r="U6236" t="s">
        <v>24</v>
      </c>
      <c r="V6236" t="str">
        <f>IF(ctable[[#This Row],[tenure]]&lt;=12, "Short",IF(ctable[[#This Row],[tenure]]&lt;=36,"Medium","Long"))</f>
        <v>Long</v>
      </c>
      <c r="W6236">
        <f>IF(ctable[[#This Row],[Churn]]="Yes",1,0)</f>
        <v>0</v>
      </c>
    </row>
    <row r="6237" spans="1:23"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s="1">
        <v>40.049999999999997</v>
      </c>
      <c r="T6237" s="1">
        <v>880.2</v>
      </c>
      <c r="U6237" t="s">
        <v>23</v>
      </c>
      <c r="V6237" t="str">
        <f>IF(ctable[[#This Row],[tenure]]&lt;=12, "Short",IF(ctable[[#This Row],[tenure]]&lt;=36,"Medium","Long"))</f>
        <v>Medium</v>
      </c>
      <c r="W6237">
        <f>IF(ctable[[#This Row],[Churn]]="Yes",1,0)</f>
        <v>1</v>
      </c>
    </row>
    <row r="6238" spans="1:23"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s="1">
        <v>100.6</v>
      </c>
      <c r="T6238" s="1">
        <v>3270.25</v>
      </c>
      <c r="U6238" t="s">
        <v>24</v>
      </c>
      <c r="V6238" t="str">
        <f>IF(ctable[[#This Row],[tenure]]&lt;=12, "Short",IF(ctable[[#This Row],[tenure]]&lt;=36,"Medium","Long"))</f>
        <v>Medium</v>
      </c>
      <c r="W6238">
        <f>IF(ctable[[#This Row],[Churn]]="Yes",1,0)</f>
        <v>0</v>
      </c>
    </row>
    <row r="6239" spans="1:23"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s="1">
        <v>69.95</v>
      </c>
      <c r="T6239" s="1">
        <v>69.95</v>
      </c>
      <c r="U6239" t="s">
        <v>23</v>
      </c>
      <c r="V6239" t="str">
        <f>IF(ctable[[#This Row],[tenure]]&lt;=12, "Short",IF(ctable[[#This Row],[tenure]]&lt;=36,"Medium","Long"))</f>
        <v>Short</v>
      </c>
      <c r="W6239">
        <f>IF(ctable[[#This Row],[Churn]]="Yes",1,0)</f>
        <v>1</v>
      </c>
    </row>
    <row r="6240" spans="1:23"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s="1">
        <v>74</v>
      </c>
      <c r="T6240" s="1">
        <v>3919.15</v>
      </c>
      <c r="U6240" t="s">
        <v>24</v>
      </c>
      <c r="V6240" t="str">
        <f>IF(ctable[[#This Row],[tenure]]&lt;=12, "Short",IF(ctable[[#This Row],[tenure]]&lt;=36,"Medium","Long"))</f>
        <v>Long</v>
      </c>
      <c r="W6240">
        <f>IF(ctable[[#This Row],[Churn]]="Yes",1,0)</f>
        <v>0</v>
      </c>
    </row>
    <row r="6241" spans="1:23"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s="1">
        <v>99.4</v>
      </c>
      <c r="T6241" s="1">
        <v>7285.7</v>
      </c>
      <c r="U6241" t="s">
        <v>24</v>
      </c>
      <c r="V6241" t="str">
        <f>IF(ctable[[#This Row],[tenure]]&lt;=12, "Short",IF(ctable[[#This Row],[tenure]]&lt;=36,"Medium","Long"))</f>
        <v>Long</v>
      </c>
      <c r="W6241">
        <f>IF(ctable[[#This Row],[Churn]]="Yes",1,0)</f>
        <v>0</v>
      </c>
    </row>
    <row r="6242" spans="1:23"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s="1">
        <v>93.3</v>
      </c>
      <c r="T6242" s="1">
        <v>93.3</v>
      </c>
      <c r="U6242" t="s">
        <v>23</v>
      </c>
      <c r="V6242" t="str">
        <f>IF(ctable[[#This Row],[tenure]]&lt;=12, "Short",IF(ctable[[#This Row],[tenure]]&lt;=36,"Medium","Long"))</f>
        <v>Short</v>
      </c>
      <c r="W6242">
        <f>IF(ctable[[#This Row],[Churn]]="Yes",1,0)</f>
        <v>1</v>
      </c>
    </row>
    <row r="6243" spans="1:23"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s="1">
        <v>49.15</v>
      </c>
      <c r="T6243" s="1">
        <v>169.05</v>
      </c>
      <c r="U6243" t="s">
        <v>23</v>
      </c>
      <c r="V6243" t="str">
        <f>IF(ctable[[#This Row],[tenure]]&lt;=12, "Short",IF(ctable[[#This Row],[tenure]]&lt;=36,"Medium","Long"))</f>
        <v>Short</v>
      </c>
      <c r="W6243">
        <f>IF(ctable[[#This Row],[Churn]]="Yes",1,0)</f>
        <v>1</v>
      </c>
    </row>
    <row r="6244" spans="1:23"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s="1">
        <v>107.45</v>
      </c>
      <c r="T6244" s="1">
        <v>7658.3</v>
      </c>
      <c r="U6244" t="s">
        <v>24</v>
      </c>
      <c r="V6244" t="str">
        <f>IF(ctable[[#This Row],[tenure]]&lt;=12, "Short",IF(ctable[[#This Row],[tenure]]&lt;=36,"Medium","Long"))</f>
        <v>Long</v>
      </c>
      <c r="W6244">
        <f>IF(ctable[[#This Row],[Churn]]="Yes",1,0)</f>
        <v>0</v>
      </c>
    </row>
    <row r="6245" spans="1:23"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s="1">
        <v>83.6</v>
      </c>
      <c r="T6245" s="1">
        <v>5959.3</v>
      </c>
      <c r="U6245" t="s">
        <v>24</v>
      </c>
      <c r="V6245" t="str">
        <f>IF(ctable[[#This Row],[tenure]]&lt;=12, "Short",IF(ctable[[#This Row],[tenure]]&lt;=36,"Medium","Long"))</f>
        <v>Long</v>
      </c>
      <c r="W6245">
        <f>IF(ctable[[#This Row],[Churn]]="Yes",1,0)</f>
        <v>0</v>
      </c>
    </row>
    <row r="6246" spans="1:23"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s="1">
        <v>99.05</v>
      </c>
      <c r="T6246" s="1">
        <v>5295.7</v>
      </c>
      <c r="U6246" t="s">
        <v>24</v>
      </c>
      <c r="V6246" t="str">
        <f>IF(ctable[[#This Row],[tenure]]&lt;=12, "Short",IF(ctable[[#This Row],[tenure]]&lt;=36,"Medium","Long"))</f>
        <v>Long</v>
      </c>
      <c r="W6246">
        <f>IF(ctable[[#This Row],[Churn]]="Yes",1,0)</f>
        <v>0</v>
      </c>
    </row>
    <row r="6247" spans="1:23"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s="1">
        <v>80.099999999999994</v>
      </c>
      <c r="T6247" s="1">
        <v>4693.2</v>
      </c>
      <c r="U6247" t="s">
        <v>24</v>
      </c>
      <c r="V6247" t="str">
        <f>IF(ctable[[#This Row],[tenure]]&lt;=12, "Short",IF(ctable[[#This Row],[tenure]]&lt;=36,"Medium","Long"))</f>
        <v>Long</v>
      </c>
      <c r="W6247">
        <f>IF(ctable[[#This Row],[Churn]]="Yes",1,0)</f>
        <v>0</v>
      </c>
    </row>
    <row r="6248" spans="1:23"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s="1">
        <v>65.3</v>
      </c>
      <c r="T6248" s="1">
        <v>3512.9</v>
      </c>
      <c r="U6248" t="s">
        <v>24</v>
      </c>
      <c r="V6248" t="str">
        <f>IF(ctable[[#This Row],[tenure]]&lt;=12, "Short",IF(ctable[[#This Row],[tenure]]&lt;=36,"Medium","Long"))</f>
        <v>Long</v>
      </c>
      <c r="W6248">
        <f>IF(ctable[[#This Row],[Churn]]="Yes",1,0)</f>
        <v>0</v>
      </c>
    </row>
    <row r="6249" spans="1:23"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s="1">
        <v>89.55</v>
      </c>
      <c r="T6249" s="1">
        <v>5231.2</v>
      </c>
      <c r="U6249" t="s">
        <v>24</v>
      </c>
      <c r="V6249" t="str">
        <f>IF(ctable[[#This Row],[tenure]]&lt;=12, "Short",IF(ctable[[#This Row],[tenure]]&lt;=36,"Medium","Long"))</f>
        <v>Long</v>
      </c>
      <c r="W6249">
        <f>IF(ctable[[#This Row],[Churn]]="Yes",1,0)</f>
        <v>0</v>
      </c>
    </row>
    <row r="6250" spans="1:23"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s="1">
        <v>60.8</v>
      </c>
      <c r="T6250" s="1">
        <v>3603.45</v>
      </c>
      <c r="U6250" t="s">
        <v>24</v>
      </c>
      <c r="V6250" t="str">
        <f>IF(ctable[[#This Row],[tenure]]&lt;=12, "Short",IF(ctable[[#This Row],[tenure]]&lt;=36,"Medium","Long"))</f>
        <v>Long</v>
      </c>
      <c r="W6250">
        <f>IF(ctable[[#This Row],[Churn]]="Yes",1,0)</f>
        <v>0</v>
      </c>
    </row>
    <row r="6251" spans="1:23"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s="1">
        <v>74.5</v>
      </c>
      <c r="T6251" s="1">
        <v>217.45</v>
      </c>
      <c r="U6251" t="s">
        <v>24</v>
      </c>
      <c r="V6251" t="str">
        <f>IF(ctable[[#This Row],[tenure]]&lt;=12, "Short",IF(ctable[[#This Row],[tenure]]&lt;=36,"Medium","Long"))</f>
        <v>Short</v>
      </c>
      <c r="W6251">
        <f>IF(ctable[[#This Row],[Churn]]="Yes",1,0)</f>
        <v>0</v>
      </c>
    </row>
    <row r="6252" spans="1:23"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s="1">
        <v>99.15</v>
      </c>
      <c r="T6252" s="1">
        <v>6875.35</v>
      </c>
      <c r="U6252" t="s">
        <v>24</v>
      </c>
      <c r="V6252" t="str">
        <f>IF(ctable[[#This Row],[tenure]]&lt;=12, "Short",IF(ctable[[#This Row],[tenure]]&lt;=36,"Medium","Long"))</f>
        <v>Long</v>
      </c>
      <c r="W6252">
        <f>IF(ctable[[#This Row],[Churn]]="Yes",1,0)</f>
        <v>0</v>
      </c>
    </row>
    <row r="6253" spans="1:23"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s="1">
        <v>19.25</v>
      </c>
      <c r="T6253" s="1">
        <v>19.25</v>
      </c>
      <c r="U6253" t="s">
        <v>24</v>
      </c>
      <c r="V6253" t="str">
        <f>IF(ctable[[#This Row],[tenure]]&lt;=12, "Short",IF(ctable[[#This Row],[tenure]]&lt;=36,"Medium","Long"))</f>
        <v>Short</v>
      </c>
      <c r="W6253">
        <f>IF(ctable[[#This Row],[Churn]]="Yes",1,0)</f>
        <v>0</v>
      </c>
    </row>
    <row r="6254" spans="1:23"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s="1">
        <v>39.450000000000003</v>
      </c>
      <c r="T6254" s="1">
        <v>2021.35</v>
      </c>
      <c r="U6254" t="s">
        <v>24</v>
      </c>
      <c r="V6254" t="str">
        <f>IF(ctable[[#This Row],[tenure]]&lt;=12, "Short",IF(ctable[[#This Row],[tenure]]&lt;=36,"Medium","Long"))</f>
        <v>Long</v>
      </c>
      <c r="W6254">
        <f>IF(ctable[[#This Row],[Churn]]="Yes",1,0)</f>
        <v>0</v>
      </c>
    </row>
    <row r="6255" spans="1:23"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s="1">
        <v>44.85</v>
      </c>
      <c r="T6255" s="1">
        <v>2564.9499999999998</v>
      </c>
      <c r="U6255" t="s">
        <v>24</v>
      </c>
      <c r="V6255" t="str">
        <f>IF(ctable[[#This Row],[tenure]]&lt;=12, "Short",IF(ctable[[#This Row],[tenure]]&lt;=36,"Medium","Long"))</f>
        <v>Long</v>
      </c>
      <c r="W6255">
        <f>IF(ctable[[#This Row],[Churn]]="Yes",1,0)</f>
        <v>0</v>
      </c>
    </row>
    <row r="6256" spans="1:23"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s="1">
        <v>97.2</v>
      </c>
      <c r="T6256" s="1">
        <v>5611.75</v>
      </c>
      <c r="U6256" t="s">
        <v>24</v>
      </c>
      <c r="V6256" t="str">
        <f>IF(ctable[[#This Row],[tenure]]&lt;=12, "Short",IF(ctable[[#This Row],[tenure]]&lt;=36,"Medium","Long"))</f>
        <v>Long</v>
      </c>
      <c r="W6256">
        <f>IF(ctable[[#This Row],[Churn]]="Yes",1,0)</f>
        <v>0</v>
      </c>
    </row>
    <row r="6257" spans="1:23"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s="1">
        <v>110.55</v>
      </c>
      <c r="T6257" s="1">
        <v>7610.1</v>
      </c>
      <c r="U6257" t="s">
        <v>24</v>
      </c>
      <c r="V6257" t="str">
        <f>IF(ctable[[#This Row],[tenure]]&lt;=12, "Short",IF(ctable[[#This Row],[tenure]]&lt;=36,"Medium","Long"))</f>
        <v>Long</v>
      </c>
      <c r="W6257">
        <f>IF(ctable[[#This Row],[Churn]]="Yes",1,0)</f>
        <v>0</v>
      </c>
    </row>
    <row r="6258" spans="1:23"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s="1">
        <v>35.049999999999997</v>
      </c>
      <c r="T6258" s="1">
        <v>35.049999999999997</v>
      </c>
      <c r="U6258" t="s">
        <v>23</v>
      </c>
      <c r="V6258" t="str">
        <f>IF(ctable[[#This Row],[tenure]]&lt;=12, "Short",IF(ctable[[#This Row],[tenure]]&lt;=36,"Medium","Long"))</f>
        <v>Short</v>
      </c>
      <c r="W6258">
        <f>IF(ctable[[#This Row],[Churn]]="Yes",1,0)</f>
        <v>1</v>
      </c>
    </row>
    <row r="6259" spans="1:23"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s="1">
        <v>73</v>
      </c>
      <c r="T6259" s="1">
        <v>73</v>
      </c>
      <c r="U6259" t="s">
        <v>23</v>
      </c>
      <c r="V6259" t="str">
        <f>IF(ctable[[#This Row],[tenure]]&lt;=12, "Short",IF(ctable[[#This Row],[tenure]]&lt;=36,"Medium","Long"))</f>
        <v>Short</v>
      </c>
      <c r="W6259">
        <f>IF(ctable[[#This Row],[Churn]]="Yes",1,0)</f>
        <v>1</v>
      </c>
    </row>
    <row r="6260" spans="1:23"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s="1">
        <v>19.899999999999999</v>
      </c>
      <c r="T6260" s="1">
        <v>45.75</v>
      </c>
      <c r="U6260" t="s">
        <v>24</v>
      </c>
      <c r="V6260" t="str">
        <f>IF(ctable[[#This Row],[tenure]]&lt;=12, "Short",IF(ctable[[#This Row],[tenure]]&lt;=36,"Medium","Long"))</f>
        <v>Short</v>
      </c>
      <c r="W6260">
        <f>IF(ctable[[#This Row],[Churn]]="Yes",1,0)</f>
        <v>0</v>
      </c>
    </row>
    <row r="6261" spans="1:23"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s="1">
        <v>76.95</v>
      </c>
      <c r="T6261" s="1">
        <v>4543.95</v>
      </c>
      <c r="U6261" t="s">
        <v>24</v>
      </c>
      <c r="V6261" t="str">
        <f>IF(ctable[[#This Row],[tenure]]&lt;=12, "Short",IF(ctable[[#This Row],[tenure]]&lt;=36,"Medium","Long"))</f>
        <v>Long</v>
      </c>
      <c r="W6261">
        <f>IF(ctable[[#This Row],[Churn]]="Yes",1,0)</f>
        <v>0</v>
      </c>
    </row>
    <row r="6262" spans="1:23"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s="1">
        <v>35.4</v>
      </c>
      <c r="T6262" s="1">
        <v>450.4</v>
      </c>
      <c r="U6262" t="s">
        <v>24</v>
      </c>
      <c r="V6262" t="str">
        <f>IF(ctable[[#This Row],[tenure]]&lt;=12, "Short",IF(ctable[[#This Row],[tenure]]&lt;=36,"Medium","Long"))</f>
        <v>Medium</v>
      </c>
      <c r="W6262">
        <f>IF(ctable[[#This Row],[Churn]]="Yes",1,0)</f>
        <v>0</v>
      </c>
    </row>
    <row r="6263" spans="1:23"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s="1">
        <v>20.45</v>
      </c>
      <c r="T6263" s="1">
        <v>1297.3499999999999</v>
      </c>
      <c r="U6263" t="s">
        <v>24</v>
      </c>
      <c r="V6263" t="str">
        <f>IF(ctable[[#This Row],[tenure]]&lt;=12, "Short",IF(ctable[[#This Row],[tenure]]&lt;=36,"Medium","Long"))</f>
        <v>Long</v>
      </c>
      <c r="W6263">
        <f>IF(ctable[[#This Row],[Churn]]="Yes",1,0)</f>
        <v>0</v>
      </c>
    </row>
    <row r="6264" spans="1:23"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s="1">
        <v>96.75</v>
      </c>
      <c r="T6264" s="1">
        <v>4442.75</v>
      </c>
      <c r="U6264" t="s">
        <v>24</v>
      </c>
      <c r="V6264" t="str">
        <f>IF(ctable[[#This Row],[tenure]]&lt;=12, "Short",IF(ctable[[#This Row],[tenure]]&lt;=36,"Medium","Long"))</f>
        <v>Long</v>
      </c>
      <c r="W6264">
        <f>IF(ctable[[#This Row],[Churn]]="Yes",1,0)</f>
        <v>0</v>
      </c>
    </row>
    <row r="6265" spans="1:23"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s="1">
        <v>54.2</v>
      </c>
      <c r="T6265" s="1">
        <v>1423.15</v>
      </c>
      <c r="U6265" t="s">
        <v>24</v>
      </c>
      <c r="V6265" t="str">
        <f>IF(ctable[[#This Row],[tenure]]&lt;=12, "Short",IF(ctable[[#This Row],[tenure]]&lt;=36,"Medium","Long"))</f>
        <v>Medium</v>
      </c>
      <c r="W6265">
        <f>IF(ctable[[#This Row],[Churn]]="Yes",1,0)</f>
        <v>0</v>
      </c>
    </row>
    <row r="6266" spans="1:23"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s="1">
        <v>100.1</v>
      </c>
      <c r="T6266" s="1">
        <v>4378.3500000000004</v>
      </c>
      <c r="U6266" t="s">
        <v>24</v>
      </c>
      <c r="V6266" t="str">
        <f>IF(ctable[[#This Row],[tenure]]&lt;=12, "Short",IF(ctable[[#This Row],[tenure]]&lt;=36,"Medium","Long"))</f>
        <v>Long</v>
      </c>
      <c r="W6266">
        <f>IF(ctable[[#This Row],[Churn]]="Yes",1,0)</f>
        <v>0</v>
      </c>
    </row>
    <row r="6267" spans="1:23"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s="1">
        <v>45.25</v>
      </c>
      <c r="T6267" s="1">
        <v>74.2</v>
      </c>
      <c r="U6267" t="s">
        <v>24</v>
      </c>
      <c r="V6267" t="str">
        <f>IF(ctable[[#This Row],[tenure]]&lt;=12, "Short",IF(ctable[[#This Row],[tenure]]&lt;=36,"Medium","Long"))</f>
        <v>Short</v>
      </c>
      <c r="W6267">
        <f>IF(ctable[[#This Row],[Churn]]="Yes",1,0)</f>
        <v>0</v>
      </c>
    </row>
    <row r="6268" spans="1:23"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s="1">
        <v>83.85</v>
      </c>
      <c r="T6268" s="1">
        <v>2716.3</v>
      </c>
      <c r="U6268" t="s">
        <v>23</v>
      </c>
      <c r="V6268" t="str">
        <f>IF(ctable[[#This Row],[tenure]]&lt;=12, "Short",IF(ctable[[#This Row],[tenure]]&lt;=36,"Medium","Long"))</f>
        <v>Medium</v>
      </c>
      <c r="W6268">
        <f>IF(ctable[[#This Row],[Churn]]="Yes",1,0)</f>
        <v>1</v>
      </c>
    </row>
    <row r="6269" spans="1:23"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s="1">
        <v>70.099999999999994</v>
      </c>
      <c r="T6269" s="1">
        <v>70.099999999999994</v>
      </c>
      <c r="U6269" t="s">
        <v>23</v>
      </c>
      <c r="V6269" t="str">
        <f>IF(ctable[[#This Row],[tenure]]&lt;=12, "Short",IF(ctable[[#This Row],[tenure]]&lt;=36,"Medium","Long"))</f>
        <v>Short</v>
      </c>
      <c r="W6269">
        <f>IF(ctable[[#This Row],[Churn]]="Yes",1,0)</f>
        <v>1</v>
      </c>
    </row>
    <row r="6270" spans="1:23"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s="1">
        <v>20.85</v>
      </c>
      <c r="T6270" s="1">
        <v>450.65</v>
      </c>
      <c r="U6270" t="s">
        <v>24</v>
      </c>
      <c r="V6270" t="str">
        <f>IF(ctable[[#This Row],[tenure]]&lt;=12, "Short",IF(ctable[[#This Row],[tenure]]&lt;=36,"Medium","Long"))</f>
        <v>Medium</v>
      </c>
      <c r="W6270">
        <f>IF(ctable[[#This Row],[Churn]]="Yes",1,0)</f>
        <v>0</v>
      </c>
    </row>
    <row r="6271" spans="1:23"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s="1">
        <v>33.450000000000003</v>
      </c>
      <c r="T6271" s="1">
        <v>1175.8499999999999</v>
      </c>
      <c r="U6271" t="s">
        <v>24</v>
      </c>
      <c r="V6271" t="str">
        <f>IF(ctable[[#This Row],[tenure]]&lt;=12, "Short",IF(ctable[[#This Row],[tenure]]&lt;=36,"Medium","Long"))</f>
        <v>Medium</v>
      </c>
      <c r="W6271">
        <f>IF(ctable[[#This Row],[Churn]]="Yes",1,0)</f>
        <v>0</v>
      </c>
    </row>
    <row r="6272" spans="1:23"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s="1">
        <v>20.2</v>
      </c>
      <c r="T6272" s="1">
        <v>558.79999999999995</v>
      </c>
      <c r="U6272" t="s">
        <v>24</v>
      </c>
      <c r="V6272" t="str">
        <f>IF(ctable[[#This Row],[tenure]]&lt;=12, "Short",IF(ctable[[#This Row],[tenure]]&lt;=36,"Medium","Long"))</f>
        <v>Medium</v>
      </c>
      <c r="W6272">
        <f>IF(ctable[[#This Row],[Churn]]="Yes",1,0)</f>
        <v>0</v>
      </c>
    </row>
    <row r="6273" spans="1:23"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s="1">
        <v>85.9</v>
      </c>
      <c r="T6273" s="1">
        <v>2220.1</v>
      </c>
      <c r="U6273" t="s">
        <v>24</v>
      </c>
      <c r="V6273" t="str">
        <f>IF(ctable[[#This Row],[tenure]]&lt;=12, "Short",IF(ctable[[#This Row],[tenure]]&lt;=36,"Medium","Long"))</f>
        <v>Medium</v>
      </c>
      <c r="W6273">
        <f>IF(ctable[[#This Row],[Churn]]="Yes",1,0)</f>
        <v>0</v>
      </c>
    </row>
    <row r="6274" spans="1:23"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s="1">
        <v>61</v>
      </c>
      <c r="T6274" s="1">
        <v>3283.05</v>
      </c>
      <c r="U6274" t="s">
        <v>24</v>
      </c>
      <c r="V6274" t="str">
        <f>IF(ctable[[#This Row],[tenure]]&lt;=12, "Short",IF(ctable[[#This Row],[tenure]]&lt;=36,"Medium","Long"))</f>
        <v>Long</v>
      </c>
      <c r="W6274">
        <f>IF(ctable[[#This Row],[Churn]]="Yes",1,0)</f>
        <v>0</v>
      </c>
    </row>
    <row r="6275" spans="1:23"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s="1">
        <v>70.650000000000006</v>
      </c>
      <c r="T6275" s="1">
        <v>142.35</v>
      </c>
      <c r="U6275" t="s">
        <v>23</v>
      </c>
      <c r="V6275" t="str">
        <f>IF(ctable[[#This Row],[tenure]]&lt;=12, "Short",IF(ctable[[#This Row],[tenure]]&lt;=36,"Medium","Long"))</f>
        <v>Short</v>
      </c>
      <c r="W6275">
        <f>IF(ctable[[#This Row],[Churn]]="Yes",1,0)</f>
        <v>1</v>
      </c>
    </row>
    <row r="6276" spans="1:23"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s="1">
        <v>86.9</v>
      </c>
      <c r="T6276" s="1">
        <v>4939.25</v>
      </c>
      <c r="U6276" t="s">
        <v>24</v>
      </c>
      <c r="V6276" t="str">
        <f>IF(ctable[[#This Row],[tenure]]&lt;=12, "Short",IF(ctable[[#This Row],[tenure]]&lt;=36,"Medium","Long"))</f>
        <v>Long</v>
      </c>
      <c r="W6276">
        <f>IF(ctable[[#This Row],[Churn]]="Yes",1,0)</f>
        <v>0</v>
      </c>
    </row>
    <row r="6277" spans="1:23"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s="1">
        <v>69.400000000000006</v>
      </c>
      <c r="T6277" s="1">
        <v>4237.5</v>
      </c>
      <c r="U6277" t="s">
        <v>24</v>
      </c>
      <c r="V6277" t="str">
        <f>IF(ctable[[#This Row],[tenure]]&lt;=12, "Short",IF(ctable[[#This Row],[tenure]]&lt;=36,"Medium","Long"))</f>
        <v>Long</v>
      </c>
      <c r="W6277">
        <f>IF(ctable[[#This Row],[Churn]]="Yes",1,0)</f>
        <v>0</v>
      </c>
    </row>
    <row r="6278" spans="1:23"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s="1">
        <v>20.350000000000001</v>
      </c>
      <c r="T6278" s="1">
        <v>335.95</v>
      </c>
      <c r="U6278" t="s">
        <v>24</v>
      </c>
      <c r="V6278" t="str">
        <f>IF(ctable[[#This Row],[tenure]]&lt;=12, "Short",IF(ctable[[#This Row],[tenure]]&lt;=36,"Medium","Long"))</f>
        <v>Medium</v>
      </c>
      <c r="W6278">
        <f>IF(ctable[[#This Row],[Churn]]="Yes",1,0)</f>
        <v>0</v>
      </c>
    </row>
    <row r="6279" spans="1:23"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s="1">
        <v>20.350000000000001</v>
      </c>
      <c r="T6279" s="1">
        <v>33.200000000000003</v>
      </c>
      <c r="U6279" t="s">
        <v>23</v>
      </c>
      <c r="V6279" t="str">
        <f>IF(ctable[[#This Row],[tenure]]&lt;=12, "Short",IF(ctable[[#This Row],[tenure]]&lt;=36,"Medium","Long"))</f>
        <v>Short</v>
      </c>
      <c r="W6279">
        <f>IF(ctable[[#This Row],[Churn]]="Yes",1,0)</f>
        <v>1</v>
      </c>
    </row>
    <row r="6280" spans="1:23"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s="1">
        <v>104.3</v>
      </c>
      <c r="T6280" s="1">
        <v>7188.5</v>
      </c>
      <c r="U6280" t="s">
        <v>24</v>
      </c>
      <c r="V6280" t="str">
        <f>IF(ctable[[#This Row],[tenure]]&lt;=12, "Short",IF(ctable[[#This Row],[tenure]]&lt;=36,"Medium","Long"))</f>
        <v>Long</v>
      </c>
      <c r="W6280">
        <f>IF(ctable[[#This Row],[Churn]]="Yes",1,0)</f>
        <v>0</v>
      </c>
    </row>
    <row r="6281" spans="1:23"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s="1">
        <v>44.95</v>
      </c>
      <c r="T6281" s="1">
        <v>926.25</v>
      </c>
      <c r="U6281" t="s">
        <v>24</v>
      </c>
      <c r="V6281" t="str">
        <f>IF(ctable[[#This Row],[tenure]]&lt;=12, "Short",IF(ctable[[#This Row],[tenure]]&lt;=36,"Medium","Long"))</f>
        <v>Medium</v>
      </c>
      <c r="W6281">
        <f>IF(ctable[[#This Row],[Churn]]="Yes",1,0)</f>
        <v>0</v>
      </c>
    </row>
    <row r="6282" spans="1:23"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s="1">
        <v>49.45</v>
      </c>
      <c r="T6282" s="1">
        <v>1119.3499999999999</v>
      </c>
      <c r="U6282" t="s">
        <v>24</v>
      </c>
      <c r="V6282" t="str">
        <f>IF(ctable[[#This Row],[tenure]]&lt;=12, "Short",IF(ctable[[#This Row],[tenure]]&lt;=36,"Medium","Long"))</f>
        <v>Medium</v>
      </c>
      <c r="W6282">
        <f>IF(ctable[[#This Row],[Churn]]="Yes",1,0)</f>
        <v>0</v>
      </c>
    </row>
    <row r="6283" spans="1:23"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s="1">
        <v>20.6</v>
      </c>
      <c r="T6283" s="1">
        <v>116.6</v>
      </c>
      <c r="U6283" t="s">
        <v>24</v>
      </c>
      <c r="V6283" t="str">
        <f>IF(ctable[[#This Row],[tenure]]&lt;=12, "Short",IF(ctable[[#This Row],[tenure]]&lt;=36,"Medium","Long"))</f>
        <v>Short</v>
      </c>
      <c r="W6283">
        <f>IF(ctable[[#This Row],[Churn]]="Yes",1,0)</f>
        <v>0</v>
      </c>
    </row>
    <row r="6284" spans="1:23"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s="1">
        <v>19.55</v>
      </c>
      <c r="T6284" s="1">
        <v>68.8</v>
      </c>
      <c r="U6284" t="s">
        <v>24</v>
      </c>
      <c r="V6284" t="str">
        <f>IF(ctable[[#This Row],[tenure]]&lt;=12, "Short",IF(ctable[[#This Row],[tenure]]&lt;=36,"Medium","Long"))</f>
        <v>Short</v>
      </c>
      <c r="W6284">
        <f>IF(ctable[[#This Row],[Churn]]="Yes",1,0)</f>
        <v>0</v>
      </c>
    </row>
    <row r="6285" spans="1:23"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s="1">
        <v>99</v>
      </c>
      <c r="T6285" s="1">
        <v>287.39999999999998</v>
      </c>
      <c r="U6285" t="s">
        <v>23</v>
      </c>
      <c r="V6285" t="str">
        <f>IF(ctable[[#This Row],[tenure]]&lt;=12, "Short",IF(ctable[[#This Row],[tenure]]&lt;=36,"Medium","Long"))</f>
        <v>Short</v>
      </c>
      <c r="W6285">
        <f>IF(ctable[[#This Row],[Churn]]="Yes",1,0)</f>
        <v>1</v>
      </c>
    </row>
    <row r="6286" spans="1:23"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s="1">
        <v>93.5</v>
      </c>
      <c r="T6286" s="1">
        <v>2341.5500000000002</v>
      </c>
      <c r="U6286" t="s">
        <v>24</v>
      </c>
      <c r="V6286" t="str">
        <f>IF(ctable[[#This Row],[tenure]]&lt;=12, "Short",IF(ctable[[#This Row],[tenure]]&lt;=36,"Medium","Long"))</f>
        <v>Medium</v>
      </c>
      <c r="W6286">
        <f>IF(ctable[[#This Row],[Churn]]="Yes",1,0)</f>
        <v>0</v>
      </c>
    </row>
    <row r="6287" spans="1:23"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s="1">
        <v>54.55</v>
      </c>
      <c r="T6287" s="1">
        <v>1362.85</v>
      </c>
      <c r="U6287" t="s">
        <v>24</v>
      </c>
      <c r="V6287" t="str">
        <f>IF(ctable[[#This Row],[tenure]]&lt;=12, "Short",IF(ctable[[#This Row],[tenure]]&lt;=36,"Medium","Long"))</f>
        <v>Medium</v>
      </c>
      <c r="W6287">
        <f>IF(ctable[[#This Row],[Churn]]="Yes",1,0)</f>
        <v>0</v>
      </c>
    </row>
    <row r="6288" spans="1:23"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s="1">
        <v>20.05</v>
      </c>
      <c r="T6288" s="1">
        <v>163.6</v>
      </c>
      <c r="U6288" t="s">
        <v>24</v>
      </c>
      <c r="V6288" t="str">
        <f>IF(ctable[[#This Row],[tenure]]&lt;=12, "Short",IF(ctable[[#This Row],[tenure]]&lt;=36,"Medium","Long"))</f>
        <v>Short</v>
      </c>
      <c r="W6288">
        <f>IF(ctable[[#This Row],[Churn]]="Yes",1,0)</f>
        <v>0</v>
      </c>
    </row>
    <row r="6289" spans="1:23"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s="1">
        <v>83.95</v>
      </c>
      <c r="T6289" s="1">
        <v>2254.1999999999998</v>
      </c>
      <c r="U6289" t="s">
        <v>23</v>
      </c>
      <c r="V6289" t="str">
        <f>IF(ctable[[#This Row],[tenure]]&lt;=12, "Short",IF(ctable[[#This Row],[tenure]]&lt;=36,"Medium","Long"))</f>
        <v>Medium</v>
      </c>
      <c r="W6289">
        <f>IF(ctable[[#This Row],[Churn]]="Yes",1,0)</f>
        <v>1</v>
      </c>
    </row>
    <row r="6290" spans="1:23"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s="1">
        <v>79.45</v>
      </c>
      <c r="T6290" s="1">
        <v>145.15</v>
      </c>
      <c r="U6290" t="s">
        <v>24</v>
      </c>
      <c r="V6290" t="str">
        <f>IF(ctable[[#This Row],[tenure]]&lt;=12, "Short",IF(ctable[[#This Row],[tenure]]&lt;=36,"Medium","Long"))</f>
        <v>Short</v>
      </c>
      <c r="W6290">
        <f>IF(ctable[[#This Row],[Churn]]="Yes",1,0)</f>
        <v>0</v>
      </c>
    </row>
    <row r="6291" spans="1:23"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s="1">
        <v>116.2</v>
      </c>
      <c r="T6291" s="1">
        <v>7752.3</v>
      </c>
      <c r="U6291" t="s">
        <v>23</v>
      </c>
      <c r="V6291" t="str">
        <f>IF(ctable[[#This Row],[tenure]]&lt;=12, "Short",IF(ctable[[#This Row],[tenure]]&lt;=36,"Medium","Long"))</f>
        <v>Long</v>
      </c>
      <c r="W6291">
        <f>IF(ctable[[#This Row],[Churn]]="Yes",1,0)</f>
        <v>1</v>
      </c>
    </row>
    <row r="6292" spans="1:23"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s="1">
        <v>93.7</v>
      </c>
      <c r="T6292" s="1">
        <v>6585.35</v>
      </c>
      <c r="U6292" t="s">
        <v>23</v>
      </c>
      <c r="V6292" t="str">
        <f>IF(ctable[[#This Row],[tenure]]&lt;=12, "Short",IF(ctable[[#This Row],[tenure]]&lt;=36,"Medium","Long"))</f>
        <v>Long</v>
      </c>
      <c r="W6292">
        <f>IF(ctable[[#This Row],[Churn]]="Yes",1,0)</f>
        <v>1</v>
      </c>
    </row>
    <row r="6293" spans="1:23"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s="1">
        <v>79.849999999999994</v>
      </c>
      <c r="T6293" s="1">
        <v>4786.1000000000004</v>
      </c>
      <c r="U6293" t="s">
        <v>24</v>
      </c>
      <c r="V6293" t="str">
        <f>IF(ctable[[#This Row],[tenure]]&lt;=12, "Short",IF(ctable[[#This Row],[tenure]]&lt;=36,"Medium","Long"))</f>
        <v>Long</v>
      </c>
      <c r="W6293">
        <f>IF(ctable[[#This Row],[Churn]]="Yes",1,0)</f>
        <v>0</v>
      </c>
    </row>
    <row r="6294" spans="1:23"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s="1">
        <v>100</v>
      </c>
      <c r="T6294" s="1">
        <v>3835.55</v>
      </c>
      <c r="U6294" t="s">
        <v>24</v>
      </c>
      <c r="V6294" t="str">
        <f>IF(ctable[[#This Row],[tenure]]&lt;=12, "Short",IF(ctable[[#This Row],[tenure]]&lt;=36,"Medium","Long"))</f>
        <v>Long</v>
      </c>
      <c r="W6294">
        <f>IF(ctable[[#This Row],[Churn]]="Yes",1,0)</f>
        <v>0</v>
      </c>
    </row>
    <row r="6295" spans="1:23"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s="1">
        <v>19.600000000000001</v>
      </c>
      <c r="T6295" s="1">
        <v>397</v>
      </c>
      <c r="U6295" t="s">
        <v>24</v>
      </c>
      <c r="V6295" t="str">
        <f>IF(ctable[[#This Row],[tenure]]&lt;=12, "Short",IF(ctable[[#This Row],[tenure]]&lt;=36,"Medium","Long"))</f>
        <v>Medium</v>
      </c>
      <c r="W6295">
        <f>IF(ctable[[#This Row],[Churn]]="Yes",1,0)</f>
        <v>0</v>
      </c>
    </row>
    <row r="6296" spans="1:23"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s="1">
        <v>19.7</v>
      </c>
      <c r="T6296" s="1">
        <v>19.7</v>
      </c>
      <c r="U6296" t="s">
        <v>23</v>
      </c>
      <c r="V6296" t="str">
        <f>IF(ctable[[#This Row],[tenure]]&lt;=12, "Short",IF(ctable[[#This Row],[tenure]]&lt;=36,"Medium","Long"))</f>
        <v>Short</v>
      </c>
      <c r="W6296">
        <f>IF(ctable[[#This Row],[Churn]]="Yes",1,0)</f>
        <v>1</v>
      </c>
    </row>
    <row r="6297" spans="1:23"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s="1">
        <v>20.2</v>
      </c>
      <c r="T6297" s="1">
        <v>1027.25</v>
      </c>
      <c r="U6297" t="s">
        <v>24</v>
      </c>
      <c r="V6297" t="str">
        <f>IF(ctable[[#This Row],[tenure]]&lt;=12, "Short",IF(ctable[[#This Row],[tenure]]&lt;=36,"Medium","Long"))</f>
        <v>Long</v>
      </c>
      <c r="W6297">
        <f>IF(ctable[[#This Row],[Churn]]="Yes",1,0)</f>
        <v>0</v>
      </c>
    </row>
    <row r="6298" spans="1:23"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s="1">
        <v>50.4</v>
      </c>
      <c r="T6298" s="1">
        <v>1580.1</v>
      </c>
      <c r="U6298" t="s">
        <v>24</v>
      </c>
      <c r="V6298" t="str">
        <f>IF(ctable[[#This Row],[tenure]]&lt;=12, "Short",IF(ctable[[#This Row],[tenure]]&lt;=36,"Medium","Long"))</f>
        <v>Medium</v>
      </c>
      <c r="W6298">
        <f>IF(ctable[[#This Row],[Churn]]="Yes",1,0)</f>
        <v>0</v>
      </c>
    </row>
    <row r="6299" spans="1:23"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s="1">
        <v>113.35</v>
      </c>
      <c r="T6299" s="1">
        <v>7222.75</v>
      </c>
      <c r="U6299" t="s">
        <v>24</v>
      </c>
      <c r="V6299" t="str">
        <f>IF(ctable[[#This Row],[tenure]]&lt;=12, "Short",IF(ctable[[#This Row],[tenure]]&lt;=36,"Medium","Long"))</f>
        <v>Long</v>
      </c>
      <c r="W6299">
        <f>IF(ctable[[#This Row],[Churn]]="Yes",1,0)</f>
        <v>0</v>
      </c>
    </row>
    <row r="6300" spans="1:23"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s="1">
        <v>80</v>
      </c>
      <c r="T6300" s="1">
        <v>3769.7</v>
      </c>
      <c r="U6300" t="s">
        <v>24</v>
      </c>
      <c r="V6300" t="str">
        <f>IF(ctable[[#This Row],[tenure]]&lt;=12, "Short",IF(ctable[[#This Row],[tenure]]&lt;=36,"Medium","Long"))</f>
        <v>Long</v>
      </c>
      <c r="W6300">
        <f>IF(ctable[[#This Row],[Churn]]="Yes",1,0)</f>
        <v>0</v>
      </c>
    </row>
    <row r="6301" spans="1:23"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s="1">
        <v>80.95</v>
      </c>
      <c r="T6301" s="1">
        <v>4233.95</v>
      </c>
      <c r="U6301" t="s">
        <v>24</v>
      </c>
      <c r="V6301" t="str">
        <f>IF(ctable[[#This Row],[tenure]]&lt;=12, "Short",IF(ctable[[#This Row],[tenure]]&lt;=36,"Medium","Long"))</f>
        <v>Long</v>
      </c>
      <c r="W6301">
        <f>IF(ctable[[#This Row],[Churn]]="Yes",1,0)</f>
        <v>0</v>
      </c>
    </row>
    <row r="6302" spans="1:23"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s="1">
        <v>24.9</v>
      </c>
      <c r="T6302" s="1">
        <v>1680.25</v>
      </c>
      <c r="U6302" t="s">
        <v>24</v>
      </c>
      <c r="V6302" t="str">
        <f>IF(ctable[[#This Row],[tenure]]&lt;=12, "Short",IF(ctable[[#This Row],[tenure]]&lt;=36,"Medium","Long"))</f>
        <v>Long</v>
      </c>
      <c r="W6302">
        <f>IF(ctable[[#This Row],[Churn]]="Yes",1,0)</f>
        <v>0</v>
      </c>
    </row>
    <row r="6303" spans="1:23"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s="1">
        <v>54.9</v>
      </c>
      <c r="T6303" s="1">
        <v>3725.5</v>
      </c>
      <c r="U6303" t="s">
        <v>24</v>
      </c>
      <c r="V6303" t="str">
        <f>IF(ctable[[#This Row],[tenure]]&lt;=12, "Short",IF(ctable[[#This Row],[tenure]]&lt;=36,"Medium","Long"))</f>
        <v>Long</v>
      </c>
      <c r="W6303">
        <f>IF(ctable[[#This Row],[Churn]]="Yes",1,0)</f>
        <v>0</v>
      </c>
    </row>
    <row r="6304" spans="1:23"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s="1">
        <v>75.55</v>
      </c>
      <c r="T6304" s="1">
        <v>413.65</v>
      </c>
      <c r="U6304" t="s">
        <v>23</v>
      </c>
      <c r="V6304" t="str">
        <f>IF(ctable[[#This Row],[tenure]]&lt;=12, "Short",IF(ctable[[#This Row],[tenure]]&lt;=36,"Medium","Long"))</f>
        <v>Short</v>
      </c>
      <c r="W6304">
        <f>IF(ctable[[#This Row],[Churn]]="Yes",1,0)</f>
        <v>1</v>
      </c>
    </row>
    <row r="6305" spans="1:23"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s="1">
        <v>109.25</v>
      </c>
      <c r="T6305" s="1">
        <v>7707.7</v>
      </c>
      <c r="U6305" t="s">
        <v>24</v>
      </c>
      <c r="V6305" t="str">
        <f>IF(ctable[[#This Row],[tenure]]&lt;=12, "Short",IF(ctable[[#This Row],[tenure]]&lt;=36,"Medium","Long"))</f>
        <v>Long</v>
      </c>
      <c r="W6305">
        <f>IF(ctable[[#This Row],[Churn]]="Yes",1,0)</f>
        <v>0</v>
      </c>
    </row>
    <row r="6306" spans="1:23"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s="1">
        <v>77.650000000000006</v>
      </c>
      <c r="T6306" s="1">
        <v>714.15</v>
      </c>
      <c r="U6306" t="s">
        <v>23</v>
      </c>
      <c r="V6306" t="str">
        <f>IF(ctable[[#This Row],[tenure]]&lt;=12, "Short",IF(ctable[[#This Row],[tenure]]&lt;=36,"Medium","Long"))</f>
        <v>Short</v>
      </c>
      <c r="W6306">
        <f>IF(ctable[[#This Row],[Churn]]="Yes",1,0)</f>
        <v>1</v>
      </c>
    </row>
    <row r="6307" spans="1:23"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s="1">
        <v>95</v>
      </c>
      <c r="T6307" s="1">
        <v>2497.1999999999998</v>
      </c>
      <c r="U6307" t="s">
        <v>23</v>
      </c>
      <c r="V6307" t="str">
        <f>IF(ctable[[#This Row],[tenure]]&lt;=12, "Short",IF(ctable[[#This Row],[tenure]]&lt;=36,"Medium","Long"))</f>
        <v>Medium</v>
      </c>
      <c r="W6307">
        <f>IF(ctable[[#This Row],[Churn]]="Yes",1,0)</f>
        <v>1</v>
      </c>
    </row>
    <row r="6308" spans="1:23"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s="1">
        <v>116.3</v>
      </c>
      <c r="T6308" s="1">
        <v>8309.5499999999993</v>
      </c>
      <c r="U6308" t="s">
        <v>24</v>
      </c>
      <c r="V6308" t="str">
        <f>IF(ctable[[#This Row],[tenure]]&lt;=12, "Short",IF(ctable[[#This Row],[tenure]]&lt;=36,"Medium","Long"))</f>
        <v>Long</v>
      </c>
      <c r="W6308">
        <f>IF(ctable[[#This Row],[Churn]]="Yes",1,0)</f>
        <v>0</v>
      </c>
    </row>
    <row r="6309" spans="1:23"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s="1">
        <v>19.899999999999999</v>
      </c>
      <c r="T6309" s="1">
        <v>601.54999999999995</v>
      </c>
      <c r="U6309" t="s">
        <v>24</v>
      </c>
      <c r="V6309" t="str">
        <f>IF(ctable[[#This Row],[tenure]]&lt;=12, "Short",IF(ctable[[#This Row],[tenure]]&lt;=36,"Medium","Long"))</f>
        <v>Medium</v>
      </c>
      <c r="W6309">
        <f>IF(ctable[[#This Row],[Churn]]="Yes",1,0)</f>
        <v>0</v>
      </c>
    </row>
    <row r="6310" spans="1:23"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s="1">
        <v>70.349999999999994</v>
      </c>
      <c r="T6310" s="1">
        <v>139.25</v>
      </c>
      <c r="U6310" t="s">
        <v>24</v>
      </c>
      <c r="V6310" t="str">
        <f>IF(ctable[[#This Row],[tenure]]&lt;=12, "Short",IF(ctable[[#This Row],[tenure]]&lt;=36,"Medium","Long"))</f>
        <v>Short</v>
      </c>
      <c r="W6310">
        <f>IF(ctable[[#This Row],[Churn]]="Yes",1,0)</f>
        <v>0</v>
      </c>
    </row>
    <row r="6311" spans="1:23"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s="1">
        <v>25.6</v>
      </c>
      <c r="T6311" s="1">
        <v>1888.25</v>
      </c>
      <c r="U6311" t="s">
        <v>24</v>
      </c>
      <c r="V6311" t="str">
        <f>IF(ctable[[#This Row],[tenure]]&lt;=12, "Short",IF(ctable[[#This Row],[tenure]]&lt;=36,"Medium","Long"))</f>
        <v>Long</v>
      </c>
      <c r="W6311">
        <f>IF(ctable[[#This Row],[Churn]]="Yes",1,0)</f>
        <v>0</v>
      </c>
    </row>
    <row r="6312" spans="1:23"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s="1">
        <v>44.45</v>
      </c>
      <c r="T6312" s="1">
        <v>2773.9</v>
      </c>
      <c r="U6312" t="s">
        <v>24</v>
      </c>
      <c r="V6312" t="str">
        <f>IF(ctable[[#This Row],[tenure]]&lt;=12, "Short",IF(ctable[[#This Row],[tenure]]&lt;=36,"Medium","Long"))</f>
        <v>Long</v>
      </c>
      <c r="W6312">
        <f>IF(ctable[[#This Row],[Churn]]="Yes",1,0)</f>
        <v>0</v>
      </c>
    </row>
    <row r="6313" spans="1:23"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s="1">
        <v>100.15</v>
      </c>
      <c r="T6313" s="1">
        <v>5409.75</v>
      </c>
      <c r="U6313" t="s">
        <v>24</v>
      </c>
      <c r="V6313" t="str">
        <f>IF(ctable[[#This Row],[tenure]]&lt;=12, "Short",IF(ctable[[#This Row],[tenure]]&lt;=36,"Medium","Long"))</f>
        <v>Long</v>
      </c>
      <c r="W6313">
        <f>IF(ctable[[#This Row],[Churn]]="Yes",1,0)</f>
        <v>0</v>
      </c>
    </row>
    <row r="6314" spans="1:23"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s="1">
        <v>105.4</v>
      </c>
      <c r="T6314" s="1">
        <v>5643.4</v>
      </c>
      <c r="U6314" t="s">
        <v>23</v>
      </c>
      <c r="V6314" t="str">
        <f>IF(ctable[[#This Row],[tenure]]&lt;=12, "Short",IF(ctable[[#This Row],[tenure]]&lt;=36,"Medium","Long"))</f>
        <v>Long</v>
      </c>
      <c r="W6314">
        <f>IF(ctable[[#This Row],[Churn]]="Yes",1,0)</f>
        <v>1</v>
      </c>
    </row>
    <row r="6315" spans="1:23"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s="1">
        <v>95.85</v>
      </c>
      <c r="T6315" s="1">
        <v>197.7</v>
      </c>
      <c r="U6315" t="s">
        <v>23</v>
      </c>
      <c r="V6315" t="str">
        <f>IF(ctable[[#This Row],[tenure]]&lt;=12, "Short",IF(ctable[[#This Row],[tenure]]&lt;=36,"Medium","Long"))</f>
        <v>Short</v>
      </c>
      <c r="W6315">
        <f>IF(ctable[[#This Row],[Churn]]="Yes",1,0)</f>
        <v>1</v>
      </c>
    </row>
    <row r="6316" spans="1:23"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s="1">
        <v>73.849999999999994</v>
      </c>
      <c r="T6316" s="1">
        <v>401.3</v>
      </c>
      <c r="U6316" t="s">
        <v>24</v>
      </c>
      <c r="V6316" t="str">
        <f>IF(ctable[[#This Row],[tenure]]&lt;=12, "Short",IF(ctable[[#This Row],[tenure]]&lt;=36,"Medium","Long"))</f>
        <v>Short</v>
      </c>
      <c r="W6316">
        <f>IF(ctable[[#This Row],[Churn]]="Yes",1,0)</f>
        <v>0</v>
      </c>
    </row>
    <row r="6317" spans="1:23"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s="1">
        <v>70.099999999999994</v>
      </c>
      <c r="T6317" s="1">
        <v>3238.4</v>
      </c>
      <c r="U6317" t="s">
        <v>24</v>
      </c>
      <c r="V6317" t="str">
        <f>IF(ctable[[#This Row],[tenure]]&lt;=12, "Short",IF(ctable[[#This Row],[tenure]]&lt;=36,"Medium","Long"))</f>
        <v>Long</v>
      </c>
      <c r="W6317">
        <f>IF(ctable[[#This Row],[Churn]]="Yes",1,0)</f>
        <v>0</v>
      </c>
    </row>
    <row r="6318" spans="1:23"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s="1">
        <v>25.25</v>
      </c>
      <c r="T6318" s="1">
        <v>1573.05</v>
      </c>
      <c r="U6318" t="s">
        <v>24</v>
      </c>
      <c r="V6318" t="str">
        <f>IF(ctable[[#This Row],[tenure]]&lt;=12, "Short",IF(ctable[[#This Row],[tenure]]&lt;=36,"Medium","Long"))</f>
        <v>Long</v>
      </c>
      <c r="W6318">
        <f>IF(ctable[[#This Row],[Churn]]="Yes",1,0)</f>
        <v>0</v>
      </c>
    </row>
    <row r="6319" spans="1:23"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s="1">
        <v>79.150000000000006</v>
      </c>
      <c r="T6319" s="1">
        <v>79.150000000000006</v>
      </c>
      <c r="U6319" t="s">
        <v>23</v>
      </c>
      <c r="V6319" t="str">
        <f>IF(ctable[[#This Row],[tenure]]&lt;=12, "Short",IF(ctable[[#This Row],[tenure]]&lt;=36,"Medium","Long"))</f>
        <v>Short</v>
      </c>
      <c r="W6319">
        <f>IF(ctable[[#This Row],[Churn]]="Yes",1,0)</f>
        <v>1</v>
      </c>
    </row>
    <row r="6320" spans="1:23"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s="1">
        <v>21.05</v>
      </c>
      <c r="T6320" s="1">
        <v>235.8</v>
      </c>
      <c r="U6320" t="s">
        <v>24</v>
      </c>
      <c r="V6320" t="str">
        <f>IF(ctable[[#This Row],[tenure]]&lt;=12, "Short",IF(ctable[[#This Row],[tenure]]&lt;=36,"Medium","Long"))</f>
        <v>Short</v>
      </c>
      <c r="W6320">
        <f>IF(ctable[[#This Row],[Churn]]="Yes",1,0)</f>
        <v>0</v>
      </c>
    </row>
    <row r="6321" spans="1:23"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s="1">
        <v>24.95</v>
      </c>
      <c r="T6321" s="1">
        <v>1364.75</v>
      </c>
      <c r="U6321" t="s">
        <v>24</v>
      </c>
      <c r="V6321" t="str">
        <f>IF(ctable[[#This Row],[tenure]]&lt;=12, "Short",IF(ctable[[#This Row],[tenure]]&lt;=36,"Medium","Long"))</f>
        <v>Long</v>
      </c>
      <c r="W6321">
        <f>IF(ctable[[#This Row],[Churn]]="Yes",1,0)</f>
        <v>0</v>
      </c>
    </row>
    <row r="6322" spans="1:23"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s="1">
        <v>64.5</v>
      </c>
      <c r="T6322" s="1">
        <v>1985.15</v>
      </c>
      <c r="U6322" t="s">
        <v>24</v>
      </c>
      <c r="V6322" t="str">
        <f>IF(ctable[[#This Row],[tenure]]&lt;=12, "Short",IF(ctable[[#This Row],[tenure]]&lt;=36,"Medium","Long"))</f>
        <v>Medium</v>
      </c>
      <c r="W6322">
        <f>IF(ctable[[#This Row],[Churn]]="Yes",1,0)</f>
        <v>0</v>
      </c>
    </row>
    <row r="6323" spans="1:23"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s="1">
        <v>19.649999999999999</v>
      </c>
      <c r="T6323" s="1">
        <v>655.85</v>
      </c>
      <c r="U6323" t="s">
        <v>23</v>
      </c>
      <c r="V6323" t="str">
        <f>IF(ctable[[#This Row],[tenure]]&lt;=12, "Short",IF(ctable[[#This Row],[tenure]]&lt;=36,"Medium","Long"))</f>
        <v>Medium</v>
      </c>
      <c r="W6323">
        <f>IF(ctable[[#This Row],[Churn]]="Yes",1,0)</f>
        <v>1</v>
      </c>
    </row>
    <row r="6324" spans="1:23"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s="1">
        <v>79</v>
      </c>
      <c r="T6324" s="1">
        <v>303.14999999999998</v>
      </c>
      <c r="U6324" t="s">
        <v>23</v>
      </c>
      <c r="V6324" t="str">
        <f>IF(ctable[[#This Row],[tenure]]&lt;=12, "Short",IF(ctable[[#This Row],[tenure]]&lt;=36,"Medium","Long"))</f>
        <v>Short</v>
      </c>
      <c r="W6324">
        <f>IF(ctable[[#This Row],[Churn]]="Yes",1,0)</f>
        <v>1</v>
      </c>
    </row>
    <row r="6325" spans="1:23"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s="1">
        <v>105.95</v>
      </c>
      <c r="T6325" s="1">
        <v>4335.2</v>
      </c>
      <c r="U6325" t="s">
        <v>24</v>
      </c>
      <c r="V6325" t="str">
        <f>IF(ctable[[#This Row],[tenure]]&lt;=12, "Short",IF(ctable[[#This Row],[tenure]]&lt;=36,"Medium","Long"))</f>
        <v>Long</v>
      </c>
      <c r="W6325">
        <f>IF(ctable[[#This Row],[Churn]]="Yes",1,0)</f>
        <v>0</v>
      </c>
    </row>
    <row r="6326" spans="1:23"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s="1">
        <v>75.849999999999994</v>
      </c>
      <c r="T6326" s="1">
        <v>647.5</v>
      </c>
      <c r="U6326" t="s">
        <v>24</v>
      </c>
      <c r="V6326" t="str">
        <f>IF(ctable[[#This Row],[tenure]]&lt;=12, "Short",IF(ctable[[#This Row],[tenure]]&lt;=36,"Medium","Long"))</f>
        <v>Short</v>
      </c>
      <c r="W6326">
        <f>IF(ctable[[#This Row],[Churn]]="Yes",1,0)</f>
        <v>0</v>
      </c>
    </row>
    <row r="6327" spans="1:23"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s="1">
        <v>91.85</v>
      </c>
      <c r="T6327" s="1">
        <v>1574.45</v>
      </c>
      <c r="U6327" t="s">
        <v>23</v>
      </c>
      <c r="V6327" t="str">
        <f>IF(ctable[[#This Row],[tenure]]&lt;=12, "Short",IF(ctable[[#This Row],[tenure]]&lt;=36,"Medium","Long"))</f>
        <v>Medium</v>
      </c>
      <c r="W6327">
        <f>IF(ctable[[#This Row],[Churn]]="Yes",1,0)</f>
        <v>1</v>
      </c>
    </row>
    <row r="6328" spans="1:23"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s="1">
        <v>43.6</v>
      </c>
      <c r="T6328" s="1">
        <v>2748.7</v>
      </c>
      <c r="U6328" t="s">
        <v>24</v>
      </c>
      <c r="V6328" t="str">
        <f>IF(ctable[[#This Row],[tenure]]&lt;=12, "Short",IF(ctable[[#This Row],[tenure]]&lt;=36,"Medium","Long"))</f>
        <v>Long</v>
      </c>
      <c r="W6328">
        <f>IF(ctable[[#This Row],[Churn]]="Yes",1,0)</f>
        <v>0</v>
      </c>
    </row>
    <row r="6329" spans="1:23"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s="1">
        <v>91.25</v>
      </c>
      <c r="T6329" s="1">
        <v>2483.65</v>
      </c>
      <c r="U6329" t="s">
        <v>24</v>
      </c>
      <c r="V6329" t="str">
        <f>IF(ctable[[#This Row],[tenure]]&lt;=12, "Short",IF(ctable[[#This Row],[tenure]]&lt;=36,"Medium","Long"))</f>
        <v>Medium</v>
      </c>
      <c r="W6329">
        <f>IF(ctable[[#This Row],[Churn]]="Yes",1,0)</f>
        <v>0</v>
      </c>
    </row>
    <row r="6330" spans="1:23"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s="1">
        <v>89.75</v>
      </c>
      <c r="T6330" s="1">
        <v>6367.2</v>
      </c>
      <c r="U6330" t="s">
        <v>24</v>
      </c>
      <c r="V6330" t="str">
        <f>IF(ctable[[#This Row],[tenure]]&lt;=12, "Short",IF(ctable[[#This Row],[tenure]]&lt;=36,"Medium","Long"))</f>
        <v>Long</v>
      </c>
      <c r="W6330">
        <f>IF(ctable[[#This Row],[Churn]]="Yes",1,0)</f>
        <v>0</v>
      </c>
    </row>
    <row r="6331" spans="1:23"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s="1">
        <v>104.4</v>
      </c>
      <c r="T6331" s="1">
        <v>4904.2</v>
      </c>
      <c r="U6331" t="s">
        <v>24</v>
      </c>
      <c r="V6331" t="str">
        <f>IF(ctable[[#This Row],[tenure]]&lt;=12, "Short",IF(ctable[[#This Row],[tenure]]&lt;=36,"Medium","Long"))</f>
        <v>Long</v>
      </c>
      <c r="W6331">
        <f>IF(ctable[[#This Row],[Churn]]="Yes",1,0)</f>
        <v>0</v>
      </c>
    </row>
    <row r="6332" spans="1:23"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s="1">
        <v>90.15</v>
      </c>
      <c r="T6332" s="1">
        <v>2044.95</v>
      </c>
      <c r="U6332" t="s">
        <v>24</v>
      </c>
      <c r="V6332" t="str">
        <f>IF(ctable[[#This Row],[tenure]]&lt;=12, "Short",IF(ctable[[#This Row],[tenure]]&lt;=36,"Medium","Long"))</f>
        <v>Medium</v>
      </c>
      <c r="W6332">
        <f>IF(ctable[[#This Row],[Churn]]="Yes",1,0)</f>
        <v>0</v>
      </c>
    </row>
    <row r="6333" spans="1:23"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s="1">
        <v>40.299999999999997</v>
      </c>
      <c r="T6333" s="1">
        <v>1794.8</v>
      </c>
      <c r="U6333" t="s">
        <v>24</v>
      </c>
      <c r="V6333" t="str">
        <f>IF(ctable[[#This Row],[tenure]]&lt;=12, "Short",IF(ctable[[#This Row],[tenure]]&lt;=36,"Medium","Long"))</f>
        <v>Long</v>
      </c>
      <c r="W6333">
        <f>IF(ctable[[#This Row],[Churn]]="Yes",1,0)</f>
        <v>0</v>
      </c>
    </row>
    <row r="6334" spans="1:23"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s="1">
        <v>105.25</v>
      </c>
      <c r="T6334" s="1">
        <v>7173.15</v>
      </c>
      <c r="U6334" t="s">
        <v>24</v>
      </c>
      <c r="V6334" t="str">
        <f>IF(ctable[[#This Row],[tenure]]&lt;=12, "Short",IF(ctable[[#This Row],[tenure]]&lt;=36,"Medium","Long"))</f>
        <v>Long</v>
      </c>
      <c r="W6334">
        <f>IF(ctable[[#This Row],[Churn]]="Yes",1,0)</f>
        <v>0</v>
      </c>
    </row>
    <row r="6335" spans="1:23"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s="1">
        <v>106</v>
      </c>
      <c r="T6335" s="1">
        <v>6441.4</v>
      </c>
      <c r="U6335" t="s">
        <v>23</v>
      </c>
      <c r="V6335" t="str">
        <f>IF(ctable[[#This Row],[tenure]]&lt;=12, "Short",IF(ctable[[#This Row],[tenure]]&lt;=36,"Medium","Long"))</f>
        <v>Long</v>
      </c>
      <c r="W6335">
        <f>IF(ctable[[#This Row],[Churn]]="Yes",1,0)</f>
        <v>1</v>
      </c>
    </row>
    <row r="6336" spans="1:23"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s="1">
        <v>104</v>
      </c>
      <c r="T6336" s="1">
        <v>7039.05</v>
      </c>
      <c r="U6336" t="s">
        <v>24</v>
      </c>
      <c r="V6336" t="str">
        <f>IF(ctable[[#This Row],[tenure]]&lt;=12, "Short",IF(ctable[[#This Row],[tenure]]&lt;=36,"Medium","Long"))</f>
        <v>Long</v>
      </c>
      <c r="W6336">
        <f>IF(ctable[[#This Row],[Churn]]="Yes",1,0)</f>
        <v>0</v>
      </c>
    </row>
    <row r="6337" spans="1:23"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s="1">
        <v>69.650000000000006</v>
      </c>
      <c r="T6337" s="1">
        <v>921.4</v>
      </c>
      <c r="U6337" t="s">
        <v>24</v>
      </c>
      <c r="V6337" t="str">
        <f>IF(ctable[[#This Row],[tenure]]&lt;=12, "Short",IF(ctable[[#This Row],[tenure]]&lt;=36,"Medium","Long"))</f>
        <v>Medium</v>
      </c>
      <c r="W6337">
        <f>IF(ctable[[#This Row],[Churn]]="Yes",1,0)</f>
        <v>0</v>
      </c>
    </row>
    <row r="6338" spans="1:23"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s="1">
        <v>74.3</v>
      </c>
      <c r="T6338" s="1">
        <v>4018.35</v>
      </c>
      <c r="U6338" t="s">
        <v>24</v>
      </c>
      <c r="V6338" t="str">
        <f>IF(ctable[[#This Row],[tenure]]&lt;=12, "Short",IF(ctable[[#This Row],[tenure]]&lt;=36,"Medium","Long"))</f>
        <v>Long</v>
      </c>
      <c r="W6338">
        <f>IF(ctable[[#This Row],[Churn]]="Yes",1,0)</f>
        <v>0</v>
      </c>
    </row>
    <row r="6339" spans="1:23"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s="1">
        <v>100.9</v>
      </c>
      <c r="T6339" s="1">
        <v>5448.6</v>
      </c>
      <c r="U6339" t="s">
        <v>24</v>
      </c>
      <c r="V6339" t="str">
        <f>IF(ctable[[#This Row],[tenure]]&lt;=12, "Short",IF(ctable[[#This Row],[tenure]]&lt;=36,"Medium","Long"))</f>
        <v>Long</v>
      </c>
      <c r="W6339">
        <f>IF(ctable[[#This Row],[Churn]]="Yes",1,0)</f>
        <v>0</v>
      </c>
    </row>
    <row r="6340" spans="1:23"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s="1">
        <v>20.25</v>
      </c>
      <c r="T6340" s="1">
        <v>20.25</v>
      </c>
      <c r="U6340" t="s">
        <v>24</v>
      </c>
      <c r="V6340" t="str">
        <f>IF(ctable[[#This Row],[tenure]]&lt;=12, "Short",IF(ctable[[#This Row],[tenure]]&lt;=36,"Medium","Long"))</f>
        <v>Short</v>
      </c>
      <c r="W6340">
        <f>IF(ctable[[#This Row],[Churn]]="Yes",1,0)</f>
        <v>0</v>
      </c>
    </row>
    <row r="6341" spans="1:23"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s="1">
        <v>49.9</v>
      </c>
      <c r="T6341" s="1">
        <v>49.9</v>
      </c>
      <c r="U6341" t="s">
        <v>23</v>
      </c>
      <c r="V6341" t="str">
        <f>IF(ctable[[#This Row],[tenure]]&lt;=12, "Short",IF(ctable[[#This Row],[tenure]]&lt;=36,"Medium","Long"))</f>
        <v>Short</v>
      </c>
      <c r="W6341">
        <f>IF(ctable[[#This Row],[Churn]]="Yes",1,0)</f>
        <v>1</v>
      </c>
    </row>
    <row r="6342" spans="1:23"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s="1">
        <v>96.9</v>
      </c>
      <c r="T6342" s="1">
        <v>2085.4499999999998</v>
      </c>
      <c r="U6342" t="s">
        <v>24</v>
      </c>
      <c r="V6342" t="str">
        <f>IF(ctable[[#This Row],[tenure]]&lt;=12, "Short",IF(ctable[[#This Row],[tenure]]&lt;=36,"Medium","Long"))</f>
        <v>Medium</v>
      </c>
      <c r="W6342">
        <f>IF(ctable[[#This Row],[Churn]]="Yes",1,0)</f>
        <v>0</v>
      </c>
    </row>
    <row r="6343" spans="1:23"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s="1">
        <v>100.35</v>
      </c>
      <c r="T6343" s="1">
        <v>1358.85</v>
      </c>
      <c r="U6343" t="s">
        <v>23</v>
      </c>
      <c r="V6343" t="str">
        <f>IF(ctable[[#This Row],[tenure]]&lt;=12, "Short",IF(ctable[[#This Row],[tenure]]&lt;=36,"Medium","Long"))</f>
        <v>Medium</v>
      </c>
      <c r="W6343">
        <f>IF(ctable[[#This Row],[Churn]]="Yes",1,0)</f>
        <v>1</v>
      </c>
    </row>
    <row r="6344" spans="1:23"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s="1">
        <v>104.1</v>
      </c>
      <c r="T6344" s="1">
        <v>5135.1499999999996</v>
      </c>
      <c r="U6344" t="s">
        <v>24</v>
      </c>
      <c r="V6344" t="str">
        <f>IF(ctable[[#This Row],[tenure]]&lt;=12, "Short",IF(ctable[[#This Row],[tenure]]&lt;=36,"Medium","Long"))</f>
        <v>Long</v>
      </c>
      <c r="W6344">
        <f>IF(ctable[[#This Row],[Churn]]="Yes",1,0)</f>
        <v>0</v>
      </c>
    </row>
    <row r="6345" spans="1:23"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s="1">
        <v>20.100000000000001</v>
      </c>
      <c r="T6345" s="1">
        <v>730.1</v>
      </c>
      <c r="U6345" t="s">
        <v>24</v>
      </c>
      <c r="V6345" t="str">
        <f>IF(ctable[[#This Row],[tenure]]&lt;=12, "Short",IF(ctable[[#This Row],[tenure]]&lt;=36,"Medium","Long"))</f>
        <v>Long</v>
      </c>
      <c r="W6345">
        <f>IF(ctable[[#This Row],[Churn]]="Yes",1,0)</f>
        <v>0</v>
      </c>
    </row>
    <row r="6346" spans="1:23"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s="1">
        <v>74.95</v>
      </c>
      <c r="T6346" s="1">
        <v>2869.85</v>
      </c>
      <c r="U6346" t="s">
        <v>23</v>
      </c>
      <c r="V6346" t="str">
        <f>IF(ctable[[#This Row],[tenure]]&lt;=12, "Short",IF(ctable[[#This Row],[tenure]]&lt;=36,"Medium","Long"))</f>
        <v>Long</v>
      </c>
      <c r="W6346">
        <f>IF(ctable[[#This Row],[Churn]]="Yes",1,0)</f>
        <v>1</v>
      </c>
    </row>
    <row r="6347" spans="1:23"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s="1">
        <v>56.55</v>
      </c>
      <c r="T6347" s="1">
        <v>118.25</v>
      </c>
      <c r="U6347" t="s">
        <v>24</v>
      </c>
      <c r="V6347" t="str">
        <f>IF(ctable[[#This Row],[tenure]]&lt;=12, "Short",IF(ctable[[#This Row],[tenure]]&lt;=36,"Medium","Long"))</f>
        <v>Short</v>
      </c>
      <c r="W6347">
        <f>IF(ctable[[#This Row],[Churn]]="Yes",1,0)</f>
        <v>0</v>
      </c>
    </row>
    <row r="6348" spans="1:23"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s="1">
        <v>49.25</v>
      </c>
      <c r="T6348" s="1">
        <v>49.25</v>
      </c>
      <c r="U6348" t="s">
        <v>23</v>
      </c>
      <c r="V6348" t="str">
        <f>IF(ctable[[#This Row],[tenure]]&lt;=12, "Short",IF(ctable[[#This Row],[tenure]]&lt;=36,"Medium","Long"))</f>
        <v>Short</v>
      </c>
      <c r="W6348">
        <f>IF(ctable[[#This Row],[Churn]]="Yes",1,0)</f>
        <v>1</v>
      </c>
    </row>
    <row r="6349" spans="1:23"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s="1">
        <v>68.599999999999994</v>
      </c>
      <c r="T6349" s="1">
        <v>1108.5999999999999</v>
      </c>
      <c r="U6349" t="s">
        <v>24</v>
      </c>
      <c r="V6349" t="str">
        <f>IF(ctable[[#This Row],[tenure]]&lt;=12, "Short",IF(ctable[[#This Row],[tenure]]&lt;=36,"Medium","Long"))</f>
        <v>Medium</v>
      </c>
      <c r="W6349">
        <f>IF(ctable[[#This Row],[Churn]]="Yes",1,0)</f>
        <v>0</v>
      </c>
    </row>
    <row r="6350" spans="1:23"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s="1">
        <v>69.05</v>
      </c>
      <c r="T6350" s="1">
        <v>1815.65</v>
      </c>
      <c r="U6350" t="s">
        <v>24</v>
      </c>
      <c r="V6350" t="str">
        <f>IF(ctable[[#This Row],[tenure]]&lt;=12, "Short",IF(ctable[[#This Row],[tenure]]&lt;=36,"Medium","Long"))</f>
        <v>Medium</v>
      </c>
      <c r="W6350">
        <f>IF(ctable[[#This Row],[Churn]]="Yes",1,0)</f>
        <v>0</v>
      </c>
    </row>
    <row r="6351" spans="1:23"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s="1">
        <v>19.7</v>
      </c>
      <c r="T6351" s="1">
        <v>730.4</v>
      </c>
      <c r="U6351" t="s">
        <v>24</v>
      </c>
      <c r="V6351" t="str">
        <f>IF(ctable[[#This Row],[tenure]]&lt;=12, "Short",IF(ctable[[#This Row],[tenure]]&lt;=36,"Medium","Long"))</f>
        <v>Medium</v>
      </c>
      <c r="W6351">
        <f>IF(ctable[[#This Row],[Churn]]="Yes",1,0)</f>
        <v>0</v>
      </c>
    </row>
    <row r="6352" spans="1:23"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s="1">
        <v>20.05</v>
      </c>
      <c r="T6352" s="1">
        <v>75.45</v>
      </c>
      <c r="U6352" t="s">
        <v>24</v>
      </c>
      <c r="V6352" t="str">
        <f>IF(ctable[[#This Row],[tenure]]&lt;=12, "Short",IF(ctable[[#This Row],[tenure]]&lt;=36,"Medium","Long"))</f>
        <v>Short</v>
      </c>
      <c r="W6352">
        <f>IF(ctable[[#This Row],[Churn]]="Yes",1,0)</f>
        <v>0</v>
      </c>
    </row>
    <row r="6353" spans="1:23"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s="1">
        <v>103.7</v>
      </c>
      <c r="T6353" s="1">
        <v>5071.05</v>
      </c>
      <c r="U6353" t="s">
        <v>23</v>
      </c>
      <c r="V6353" t="str">
        <f>IF(ctable[[#This Row],[tenure]]&lt;=12, "Short",IF(ctable[[#This Row],[tenure]]&lt;=36,"Medium","Long"))</f>
        <v>Long</v>
      </c>
      <c r="W6353">
        <f>IF(ctable[[#This Row],[Churn]]="Yes",1,0)</f>
        <v>1</v>
      </c>
    </row>
    <row r="6354" spans="1:23"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s="1">
        <v>94.4</v>
      </c>
      <c r="T6354" s="1">
        <v>4014.6</v>
      </c>
      <c r="U6354" t="s">
        <v>24</v>
      </c>
      <c r="V6354" t="str">
        <f>IF(ctable[[#This Row],[tenure]]&lt;=12, "Short",IF(ctable[[#This Row],[tenure]]&lt;=36,"Medium","Long"))</f>
        <v>Long</v>
      </c>
      <c r="W6354">
        <f>IF(ctable[[#This Row],[Churn]]="Yes",1,0)</f>
        <v>0</v>
      </c>
    </row>
    <row r="6355" spans="1:23"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s="1">
        <v>54.95</v>
      </c>
      <c r="T6355" s="1">
        <v>568.85</v>
      </c>
      <c r="U6355" t="s">
        <v>24</v>
      </c>
      <c r="V6355" t="str">
        <f>IF(ctable[[#This Row],[tenure]]&lt;=12, "Short",IF(ctable[[#This Row],[tenure]]&lt;=36,"Medium","Long"))</f>
        <v>Short</v>
      </c>
      <c r="W6355">
        <f>IF(ctable[[#This Row],[Churn]]="Yes",1,0)</f>
        <v>0</v>
      </c>
    </row>
    <row r="6356" spans="1:23"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s="1">
        <v>93.7</v>
      </c>
      <c r="T6356" s="1">
        <v>5860.7</v>
      </c>
      <c r="U6356" t="s">
        <v>24</v>
      </c>
      <c r="V6356" t="str">
        <f>IF(ctable[[#This Row],[tenure]]&lt;=12, "Short",IF(ctable[[#This Row],[tenure]]&lt;=36,"Medium","Long"))</f>
        <v>Long</v>
      </c>
      <c r="W6356">
        <f>IF(ctable[[#This Row],[Churn]]="Yes",1,0)</f>
        <v>0</v>
      </c>
    </row>
    <row r="6357" spans="1:23"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s="1">
        <v>110.25</v>
      </c>
      <c r="T6357" s="1">
        <v>7279.35</v>
      </c>
      <c r="U6357" t="s">
        <v>24</v>
      </c>
      <c r="V6357" t="str">
        <f>IF(ctable[[#This Row],[tenure]]&lt;=12, "Short",IF(ctable[[#This Row],[tenure]]&lt;=36,"Medium","Long"))</f>
        <v>Long</v>
      </c>
      <c r="W6357">
        <f>IF(ctable[[#This Row],[Churn]]="Yes",1,0)</f>
        <v>0</v>
      </c>
    </row>
    <row r="6358" spans="1:23"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s="1">
        <v>98.9</v>
      </c>
      <c r="T6358" s="1">
        <v>1064.95</v>
      </c>
      <c r="U6358" t="s">
        <v>24</v>
      </c>
      <c r="V6358" t="str">
        <f>IF(ctable[[#This Row],[tenure]]&lt;=12, "Short",IF(ctable[[#This Row],[tenure]]&lt;=36,"Medium","Long"))</f>
        <v>Short</v>
      </c>
      <c r="W6358">
        <f>IF(ctable[[#This Row],[Churn]]="Yes",1,0)</f>
        <v>0</v>
      </c>
    </row>
    <row r="6359" spans="1:23"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s="1">
        <v>89.75</v>
      </c>
      <c r="T6359" s="1">
        <v>5769.6</v>
      </c>
      <c r="U6359" t="s">
        <v>23</v>
      </c>
      <c r="V6359" t="str">
        <f>IF(ctable[[#This Row],[tenure]]&lt;=12, "Short",IF(ctable[[#This Row],[tenure]]&lt;=36,"Medium","Long"))</f>
        <v>Long</v>
      </c>
      <c r="W6359">
        <f>IF(ctable[[#This Row],[Churn]]="Yes",1,0)</f>
        <v>1</v>
      </c>
    </row>
    <row r="6360" spans="1:23"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s="1">
        <v>80.45</v>
      </c>
      <c r="T6360" s="1">
        <v>5886.85</v>
      </c>
      <c r="U6360" t="s">
        <v>24</v>
      </c>
      <c r="V6360" t="str">
        <f>IF(ctable[[#This Row],[tenure]]&lt;=12, "Short",IF(ctable[[#This Row],[tenure]]&lt;=36,"Medium","Long"))</f>
        <v>Long</v>
      </c>
      <c r="W6360">
        <f>IF(ctable[[#This Row],[Churn]]="Yes",1,0)</f>
        <v>0</v>
      </c>
    </row>
    <row r="6361" spans="1:23"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s="1">
        <v>79.400000000000006</v>
      </c>
      <c r="T6361" s="1">
        <v>4238.45</v>
      </c>
      <c r="U6361" t="s">
        <v>24</v>
      </c>
      <c r="V6361" t="str">
        <f>IF(ctable[[#This Row],[tenure]]&lt;=12, "Short",IF(ctable[[#This Row],[tenure]]&lt;=36,"Medium","Long"))</f>
        <v>Long</v>
      </c>
      <c r="W6361">
        <f>IF(ctable[[#This Row],[Churn]]="Yes",1,0)</f>
        <v>0</v>
      </c>
    </row>
    <row r="6362" spans="1:23"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s="1">
        <v>20.3</v>
      </c>
      <c r="T6362" s="1">
        <v>20.3</v>
      </c>
      <c r="U6362" t="s">
        <v>23</v>
      </c>
      <c r="V6362" t="str">
        <f>IF(ctable[[#This Row],[tenure]]&lt;=12, "Short",IF(ctable[[#This Row],[tenure]]&lt;=36,"Medium","Long"))</f>
        <v>Short</v>
      </c>
      <c r="W6362">
        <f>IF(ctable[[#This Row],[Churn]]="Yes",1,0)</f>
        <v>1</v>
      </c>
    </row>
    <row r="6363" spans="1:23"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s="1">
        <v>62.8</v>
      </c>
      <c r="T6363" s="1">
        <v>418.3</v>
      </c>
      <c r="U6363" t="s">
        <v>24</v>
      </c>
      <c r="V6363" t="str">
        <f>IF(ctable[[#This Row],[tenure]]&lt;=12, "Short",IF(ctable[[#This Row],[tenure]]&lt;=36,"Medium","Long"))</f>
        <v>Short</v>
      </c>
      <c r="W6363">
        <f>IF(ctable[[#This Row],[Churn]]="Yes",1,0)</f>
        <v>0</v>
      </c>
    </row>
    <row r="6364" spans="1:23"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s="1">
        <v>74.900000000000006</v>
      </c>
      <c r="T6364" s="1">
        <v>136.05000000000001</v>
      </c>
      <c r="U6364" t="s">
        <v>24</v>
      </c>
      <c r="V6364" t="str">
        <f>IF(ctable[[#This Row],[tenure]]&lt;=12, "Short",IF(ctable[[#This Row],[tenure]]&lt;=36,"Medium","Long"))</f>
        <v>Short</v>
      </c>
      <c r="W6364">
        <f>IF(ctable[[#This Row],[Churn]]="Yes",1,0)</f>
        <v>0</v>
      </c>
    </row>
    <row r="6365" spans="1:23"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s="1">
        <v>74.849999999999994</v>
      </c>
      <c r="T6365" s="1">
        <v>708.2</v>
      </c>
      <c r="U6365" t="s">
        <v>24</v>
      </c>
      <c r="V6365" t="str">
        <f>IF(ctable[[#This Row],[tenure]]&lt;=12, "Short",IF(ctable[[#This Row],[tenure]]&lt;=36,"Medium","Long"))</f>
        <v>Short</v>
      </c>
      <c r="W6365">
        <f>IF(ctable[[#This Row],[Churn]]="Yes",1,0)</f>
        <v>0</v>
      </c>
    </row>
    <row r="6366" spans="1:23"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s="1">
        <v>25.85</v>
      </c>
      <c r="T6366" s="1">
        <v>788.55</v>
      </c>
      <c r="U6366" t="s">
        <v>24</v>
      </c>
      <c r="V6366" t="str">
        <f>IF(ctable[[#This Row],[tenure]]&lt;=12, "Short",IF(ctable[[#This Row],[tenure]]&lt;=36,"Medium","Long"))</f>
        <v>Medium</v>
      </c>
      <c r="W6366">
        <f>IF(ctable[[#This Row],[Churn]]="Yes",1,0)</f>
        <v>0</v>
      </c>
    </row>
    <row r="6367" spans="1:23"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s="1">
        <v>101.95</v>
      </c>
      <c r="T6367" s="1">
        <v>700.85</v>
      </c>
      <c r="U6367" t="s">
        <v>23</v>
      </c>
      <c r="V6367" t="str">
        <f>IF(ctable[[#This Row],[tenure]]&lt;=12, "Short",IF(ctable[[#This Row],[tenure]]&lt;=36,"Medium","Long"))</f>
        <v>Short</v>
      </c>
      <c r="W6367">
        <f>IF(ctable[[#This Row],[Churn]]="Yes",1,0)</f>
        <v>1</v>
      </c>
    </row>
    <row r="6368" spans="1:23"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s="1">
        <v>68.3</v>
      </c>
      <c r="T6368" s="1">
        <v>4378.8</v>
      </c>
      <c r="U6368" t="s">
        <v>24</v>
      </c>
      <c r="V6368" t="str">
        <f>IF(ctable[[#This Row],[tenure]]&lt;=12, "Short",IF(ctable[[#This Row],[tenure]]&lt;=36,"Medium","Long"))</f>
        <v>Long</v>
      </c>
      <c r="W6368">
        <f>IF(ctable[[#This Row],[Churn]]="Yes",1,0)</f>
        <v>0</v>
      </c>
    </row>
    <row r="6369" spans="1:23"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s="1">
        <v>48.4</v>
      </c>
      <c r="T6369" s="1">
        <v>3442.8</v>
      </c>
      <c r="U6369" t="s">
        <v>24</v>
      </c>
      <c r="V6369" t="str">
        <f>IF(ctable[[#This Row],[tenure]]&lt;=12, "Short",IF(ctable[[#This Row],[tenure]]&lt;=36,"Medium","Long"))</f>
        <v>Long</v>
      </c>
      <c r="W6369">
        <f>IF(ctable[[#This Row],[Churn]]="Yes",1,0)</f>
        <v>0</v>
      </c>
    </row>
    <row r="6370" spans="1:23"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s="1">
        <v>94</v>
      </c>
      <c r="T6370" s="1">
        <v>181.7</v>
      </c>
      <c r="U6370" t="s">
        <v>23</v>
      </c>
      <c r="V6370" t="str">
        <f>IF(ctable[[#This Row],[tenure]]&lt;=12, "Short",IF(ctable[[#This Row],[tenure]]&lt;=36,"Medium","Long"))</f>
        <v>Short</v>
      </c>
      <c r="W6370">
        <f>IF(ctable[[#This Row],[Churn]]="Yes",1,0)</f>
        <v>1</v>
      </c>
    </row>
    <row r="6371" spans="1:23"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s="1">
        <v>105.05</v>
      </c>
      <c r="T6371" s="1">
        <v>7171.7</v>
      </c>
      <c r="U6371" t="s">
        <v>24</v>
      </c>
      <c r="V6371" t="str">
        <f>IF(ctable[[#This Row],[tenure]]&lt;=12, "Short",IF(ctable[[#This Row],[tenure]]&lt;=36,"Medium","Long"))</f>
        <v>Long</v>
      </c>
      <c r="W6371">
        <f>IF(ctable[[#This Row],[Churn]]="Yes",1,0)</f>
        <v>0</v>
      </c>
    </row>
    <row r="6372" spans="1:23"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s="1">
        <v>89.3</v>
      </c>
      <c r="T6372" s="1">
        <v>4016.85</v>
      </c>
      <c r="U6372" t="s">
        <v>23</v>
      </c>
      <c r="V6372" t="str">
        <f>IF(ctable[[#This Row],[tenure]]&lt;=12, "Short",IF(ctable[[#This Row],[tenure]]&lt;=36,"Medium","Long"))</f>
        <v>Long</v>
      </c>
      <c r="W6372">
        <f>IF(ctable[[#This Row],[Churn]]="Yes",1,0)</f>
        <v>1</v>
      </c>
    </row>
    <row r="6373" spans="1:23"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s="1">
        <v>25.15</v>
      </c>
      <c r="T6373" s="1">
        <v>553</v>
      </c>
      <c r="U6373" t="s">
        <v>24</v>
      </c>
      <c r="V6373" t="str">
        <f>IF(ctable[[#This Row],[tenure]]&lt;=12, "Short",IF(ctable[[#This Row],[tenure]]&lt;=36,"Medium","Long"))</f>
        <v>Medium</v>
      </c>
      <c r="W6373">
        <f>IF(ctable[[#This Row],[Churn]]="Yes",1,0)</f>
        <v>0</v>
      </c>
    </row>
    <row r="6374" spans="1:23"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s="1">
        <v>19.5</v>
      </c>
      <c r="T6374" s="1">
        <v>96.85</v>
      </c>
      <c r="U6374" t="s">
        <v>24</v>
      </c>
      <c r="V6374" t="str">
        <f>IF(ctable[[#This Row],[tenure]]&lt;=12, "Short",IF(ctable[[#This Row],[tenure]]&lt;=36,"Medium","Long"))</f>
        <v>Short</v>
      </c>
      <c r="W6374">
        <f>IF(ctable[[#This Row],[Churn]]="Yes",1,0)</f>
        <v>0</v>
      </c>
    </row>
    <row r="6375" spans="1:23"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s="1">
        <v>92.95</v>
      </c>
      <c r="T6375" s="1">
        <v>4122.8999999999996</v>
      </c>
      <c r="U6375" t="s">
        <v>24</v>
      </c>
      <c r="V6375" t="str">
        <f>IF(ctable[[#This Row],[tenure]]&lt;=12, "Short",IF(ctable[[#This Row],[tenure]]&lt;=36,"Medium","Long"))</f>
        <v>Long</v>
      </c>
      <c r="W6375">
        <f>IF(ctable[[#This Row],[Churn]]="Yes",1,0)</f>
        <v>0</v>
      </c>
    </row>
    <row r="6376" spans="1:23"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s="1">
        <v>20.7</v>
      </c>
      <c r="T6376" s="1">
        <v>1482.3</v>
      </c>
      <c r="U6376" t="s">
        <v>24</v>
      </c>
      <c r="V6376" t="str">
        <f>IF(ctable[[#This Row],[tenure]]&lt;=12, "Short",IF(ctable[[#This Row],[tenure]]&lt;=36,"Medium","Long"))</f>
        <v>Long</v>
      </c>
      <c r="W6376">
        <f>IF(ctable[[#This Row],[Churn]]="Yes",1,0)</f>
        <v>0</v>
      </c>
    </row>
    <row r="6377" spans="1:23"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s="1">
        <v>74.3</v>
      </c>
      <c r="T6377" s="1">
        <v>74.3</v>
      </c>
      <c r="U6377" t="s">
        <v>23</v>
      </c>
      <c r="V6377" t="str">
        <f>IF(ctable[[#This Row],[tenure]]&lt;=12, "Short",IF(ctable[[#This Row],[tenure]]&lt;=36,"Medium","Long"))</f>
        <v>Short</v>
      </c>
      <c r="W6377">
        <f>IF(ctable[[#This Row],[Churn]]="Yes",1,0)</f>
        <v>1</v>
      </c>
    </row>
    <row r="6378" spans="1:23"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s="1">
        <v>19.350000000000001</v>
      </c>
      <c r="T6378" s="1">
        <v>1240.8</v>
      </c>
      <c r="U6378" t="s">
        <v>24</v>
      </c>
      <c r="V6378" t="str">
        <f>IF(ctable[[#This Row],[tenure]]&lt;=12, "Short",IF(ctable[[#This Row],[tenure]]&lt;=36,"Medium","Long"))</f>
        <v>Long</v>
      </c>
      <c r="W6378">
        <f>IF(ctable[[#This Row],[Churn]]="Yes",1,0)</f>
        <v>0</v>
      </c>
    </row>
    <row r="6379" spans="1:23"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s="1">
        <v>44.65</v>
      </c>
      <c r="T6379" s="1">
        <v>44.65</v>
      </c>
      <c r="U6379" t="s">
        <v>23</v>
      </c>
      <c r="V6379" t="str">
        <f>IF(ctable[[#This Row],[tenure]]&lt;=12, "Short",IF(ctable[[#This Row],[tenure]]&lt;=36,"Medium","Long"))</f>
        <v>Short</v>
      </c>
      <c r="W6379">
        <f>IF(ctable[[#This Row],[Churn]]="Yes",1,0)</f>
        <v>1</v>
      </c>
    </row>
    <row r="6380" spans="1:23"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s="1">
        <v>84.05</v>
      </c>
      <c r="T6380" s="1">
        <v>1095.3</v>
      </c>
      <c r="U6380" t="s">
        <v>23</v>
      </c>
      <c r="V6380" t="str">
        <f>IF(ctable[[#This Row],[tenure]]&lt;=12, "Short",IF(ctable[[#This Row],[tenure]]&lt;=36,"Medium","Long"))</f>
        <v>Medium</v>
      </c>
      <c r="W6380">
        <f>IF(ctable[[#This Row],[Churn]]="Yes",1,0)</f>
        <v>1</v>
      </c>
    </row>
    <row r="6381" spans="1:23"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s="1">
        <v>80.7</v>
      </c>
      <c r="T6381" s="1">
        <v>788.8</v>
      </c>
      <c r="U6381" t="s">
        <v>23</v>
      </c>
      <c r="V6381" t="str">
        <f>IF(ctable[[#This Row],[tenure]]&lt;=12, "Short",IF(ctable[[#This Row],[tenure]]&lt;=36,"Medium","Long"))</f>
        <v>Short</v>
      </c>
      <c r="W6381">
        <f>IF(ctable[[#This Row],[Churn]]="Yes",1,0)</f>
        <v>1</v>
      </c>
    </row>
    <row r="6382" spans="1:23"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s="1">
        <v>104.35</v>
      </c>
      <c r="T6382" s="1">
        <v>6578.55</v>
      </c>
      <c r="U6382" t="s">
        <v>24</v>
      </c>
      <c r="V6382" t="str">
        <f>IF(ctable[[#This Row],[tenure]]&lt;=12, "Short",IF(ctable[[#This Row],[tenure]]&lt;=36,"Medium","Long"))</f>
        <v>Long</v>
      </c>
      <c r="W6382">
        <f>IF(ctable[[#This Row],[Churn]]="Yes",1,0)</f>
        <v>0</v>
      </c>
    </row>
    <row r="6383" spans="1:23"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s="1">
        <v>19.55</v>
      </c>
      <c r="T6383" s="1">
        <v>19.55</v>
      </c>
      <c r="U6383" t="s">
        <v>24</v>
      </c>
      <c r="V6383" t="str">
        <f>IF(ctable[[#This Row],[tenure]]&lt;=12, "Short",IF(ctable[[#This Row],[tenure]]&lt;=36,"Medium","Long"))</f>
        <v>Short</v>
      </c>
      <c r="W6383">
        <f>IF(ctable[[#This Row],[Churn]]="Yes",1,0)</f>
        <v>0</v>
      </c>
    </row>
    <row r="6384" spans="1:23"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s="1">
        <v>74.05</v>
      </c>
      <c r="T6384" s="1">
        <v>2802.3</v>
      </c>
      <c r="U6384" t="s">
        <v>24</v>
      </c>
      <c r="V6384" t="str">
        <f>IF(ctable[[#This Row],[tenure]]&lt;=12, "Short",IF(ctable[[#This Row],[tenure]]&lt;=36,"Medium","Long"))</f>
        <v>Long</v>
      </c>
      <c r="W6384">
        <f>IF(ctable[[#This Row],[Churn]]="Yes",1,0)</f>
        <v>0</v>
      </c>
    </row>
    <row r="6385" spans="1:23"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s="1">
        <v>40.1</v>
      </c>
      <c r="T6385" s="1">
        <v>857.75</v>
      </c>
      <c r="U6385" t="s">
        <v>24</v>
      </c>
      <c r="V6385" t="str">
        <f>IF(ctable[[#This Row],[tenure]]&lt;=12, "Short",IF(ctable[[#This Row],[tenure]]&lt;=36,"Medium","Long"))</f>
        <v>Medium</v>
      </c>
      <c r="W6385">
        <f>IF(ctable[[#This Row],[Churn]]="Yes",1,0)</f>
        <v>0</v>
      </c>
    </row>
    <row r="6386" spans="1:23"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s="1">
        <v>20.100000000000001</v>
      </c>
      <c r="T6386" s="1">
        <v>184.4</v>
      </c>
      <c r="U6386" t="s">
        <v>24</v>
      </c>
      <c r="V6386" t="str">
        <f>IF(ctable[[#This Row],[tenure]]&lt;=12, "Short",IF(ctable[[#This Row],[tenure]]&lt;=36,"Medium","Long"))</f>
        <v>Short</v>
      </c>
      <c r="W6386">
        <f>IF(ctable[[#This Row],[Churn]]="Yes",1,0)</f>
        <v>0</v>
      </c>
    </row>
    <row r="6387" spans="1:23"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s="1">
        <v>101.7</v>
      </c>
      <c r="T6387" s="1">
        <v>364.55</v>
      </c>
      <c r="U6387" t="s">
        <v>23</v>
      </c>
      <c r="V6387" t="str">
        <f>IF(ctable[[#This Row],[tenure]]&lt;=12, "Short",IF(ctable[[#This Row],[tenure]]&lt;=36,"Medium","Long"))</f>
        <v>Short</v>
      </c>
      <c r="W6387">
        <f>IF(ctable[[#This Row],[Churn]]="Yes",1,0)</f>
        <v>1</v>
      </c>
    </row>
    <row r="6388" spans="1:23"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s="1">
        <v>83.55</v>
      </c>
      <c r="T6388" s="1">
        <v>6093.3</v>
      </c>
      <c r="U6388" t="s">
        <v>24</v>
      </c>
      <c r="V6388" t="str">
        <f>IF(ctable[[#This Row],[tenure]]&lt;=12, "Short",IF(ctable[[#This Row],[tenure]]&lt;=36,"Medium","Long"))</f>
        <v>Long</v>
      </c>
      <c r="W6388">
        <f>IF(ctable[[#This Row],[Churn]]="Yes",1,0)</f>
        <v>0</v>
      </c>
    </row>
    <row r="6389" spans="1:23"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s="1">
        <v>56.85</v>
      </c>
      <c r="T6389" s="1">
        <v>1861.1</v>
      </c>
      <c r="U6389" t="s">
        <v>24</v>
      </c>
      <c r="V6389" t="str">
        <f>IF(ctable[[#This Row],[tenure]]&lt;=12, "Short",IF(ctable[[#This Row],[tenure]]&lt;=36,"Medium","Long"))</f>
        <v>Medium</v>
      </c>
      <c r="W6389">
        <f>IF(ctable[[#This Row],[Churn]]="Yes",1,0)</f>
        <v>0</v>
      </c>
    </row>
    <row r="6390" spans="1:23"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s="1">
        <v>20.399999999999999</v>
      </c>
      <c r="T6390" s="1">
        <v>20.399999999999999</v>
      </c>
      <c r="U6390" t="s">
        <v>23</v>
      </c>
      <c r="V6390" t="str">
        <f>IF(ctable[[#This Row],[tenure]]&lt;=12, "Short",IF(ctable[[#This Row],[tenure]]&lt;=36,"Medium","Long"))</f>
        <v>Short</v>
      </c>
      <c r="W6390">
        <f>IF(ctable[[#This Row],[Churn]]="Yes",1,0)</f>
        <v>1</v>
      </c>
    </row>
    <row r="6391" spans="1:23"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s="1">
        <v>19.55</v>
      </c>
      <c r="T6391" s="1">
        <v>1079.6500000000001</v>
      </c>
      <c r="U6391" t="s">
        <v>24</v>
      </c>
      <c r="V6391" t="str">
        <f>IF(ctable[[#This Row],[tenure]]&lt;=12, "Short",IF(ctable[[#This Row],[tenure]]&lt;=36,"Medium","Long"))</f>
        <v>Long</v>
      </c>
      <c r="W6391">
        <f>IF(ctable[[#This Row],[Churn]]="Yes",1,0)</f>
        <v>0</v>
      </c>
    </row>
    <row r="6392" spans="1:23"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s="1">
        <v>106.15</v>
      </c>
      <c r="T6392" s="1">
        <v>7475.1</v>
      </c>
      <c r="U6392" t="s">
        <v>24</v>
      </c>
      <c r="V6392" t="str">
        <f>IF(ctable[[#This Row],[tenure]]&lt;=12, "Short",IF(ctable[[#This Row],[tenure]]&lt;=36,"Medium","Long"))</f>
        <v>Long</v>
      </c>
      <c r="W6392">
        <f>IF(ctable[[#This Row],[Churn]]="Yes",1,0)</f>
        <v>0</v>
      </c>
    </row>
    <row r="6393" spans="1:23"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s="1">
        <v>78.95</v>
      </c>
      <c r="T6393" s="1">
        <v>2862.55</v>
      </c>
      <c r="U6393" t="s">
        <v>24</v>
      </c>
      <c r="V6393" t="str">
        <f>IF(ctable[[#This Row],[tenure]]&lt;=12, "Short",IF(ctable[[#This Row],[tenure]]&lt;=36,"Medium","Long"))</f>
        <v>Long</v>
      </c>
      <c r="W6393">
        <f>IF(ctable[[#This Row],[Churn]]="Yes",1,0)</f>
        <v>0</v>
      </c>
    </row>
    <row r="6394" spans="1:23"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s="1">
        <v>49.75</v>
      </c>
      <c r="T6394" s="1">
        <v>3069.45</v>
      </c>
      <c r="U6394" t="s">
        <v>24</v>
      </c>
      <c r="V6394" t="str">
        <f>IF(ctable[[#This Row],[tenure]]&lt;=12, "Short",IF(ctable[[#This Row],[tenure]]&lt;=36,"Medium","Long"))</f>
        <v>Long</v>
      </c>
      <c r="W6394">
        <f>IF(ctable[[#This Row],[Churn]]="Yes",1,0)</f>
        <v>0</v>
      </c>
    </row>
    <row r="6395" spans="1:23"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s="1">
        <v>92.4</v>
      </c>
      <c r="T6395" s="1">
        <v>2349.8000000000002</v>
      </c>
      <c r="U6395" t="s">
        <v>24</v>
      </c>
      <c r="V6395" t="str">
        <f>IF(ctable[[#This Row],[tenure]]&lt;=12, "Short",IF(ctable[[#This Row],[tenure]]&lt;=36,"Medium","Long"))</f>
        <v>Medium</v>
      </c>
      <c r="W6395">
        <f>IF(ctable[[#This Row],[Churn]]="Yes",1,0)</f>
        <v>0</v>
      </c>
    </row>
    <row r="6396" spans="1:23"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s="1">
        <v>58.2</v>
      </c>
      <c r="T6396" s="1">
        <v>469.25</v>
      </c>
      <c r="U6396" t="s">
        <v>24</v>
      </c>
      <c r="V6396" t="str">
        <f>IF(ctable[[#This Row],[tenure]]&lt;=12, "Short",IF(ctable[[#This Row],[tenure]]&lt;=36,"Medium","Long"))</f>
        <v>Short</v>
      </c>
      <c r="W6396">
        <f>IF(ctable[[#This Row],[Churn]]="Yes",1,0)</f>
        <v>0</v>
      </c>
    </row>
    <row r="6397" spans="1:23"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s="1">
        <v>102.6</v>
      </c>
      <c r="T6397" s="1">
        <v>4213.3500000000004</v>
      </c>
      <c r="U6397" t="s">
        <v>23</v>
      </c>
      <c r="V6397" t="str">
        <f>IF(ctable[[#This Row],[tenure]]&lt;=12, "Short",IF(ctable[[#This Row],[tenure]]&lt;=36,"Medium","Long"))</f>
        <v>Long</v>
      </c>
      <c r="W6397">
        <f>IF(ctable[[#This Row],[Churn]]="Yes",1,0)</f>
        <v>1</v>
      </c>
    </row>
    <row r="6398" spans="1:23"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s="1">
        <v>91.95</v>
      </c>
      <c r="T6398" s="1">
        <v>3301.05</v>
      </c>
      <c r="U6398" t="s">
        <v>24</v>
      </c>
      <c r="V6398" t="str">
        <f>IF(ctable[[#This Row],[tenure]]&lt;=12, "Short",IF(ctable[[#This Row],[tenure]]&lt;=36,"Medium","Long"))</f>
        <v>Medium</v>
      </c>
      <c r="W6398">
        <f>IF(ctable[[#This Row],[Churn]]="Yes",1,0)</f>
        <v>0</v>
      </c>
    </row>
    <row r="6399" spans="1:23"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s="1">
        <v>65.25</v>
      </c>
      <c r="T6399" s="1">
        <v>3529.95</v>
      </c>
      <c r="U6399" t="s">
        <v>24</v>
      </c>
      <c r="V6399" t="str">
        <f>IF(ctable[[#This Row],[tenure]]&lt;=12, "Short",IF(ctable[[#This Row],[tenure]]&lt;=36,"Medium","Long"))</f>
        <v>Long</v>
      </c>
      <c r="W6399">
        <f>IF(ctable[[#This Row],[Churn]]="Yes",1,0)</f>
        <v>0</v>
      </c>
    </row>
    <row r="6400" spans="1:23"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s="1">
        <v>106</v>
      </c>
      <c r="T6400" s="1">
        <v>7723.7</v>
      </c>
      <c r="U6400" t="s">
        <v>23</v>
      </c>
      <c r="V6400" t="str">
        <f>IF(ctable[[#This Row],[tenure]]&lt;=12, "Short",IF(ctable[[#This Row],[tenure]]&lt;=36,"Medium","Long"))</f>
        <v>Long</v>
      </c>
      <c r="W6400">
        <f>IF(ctable[[#This Row],[Churn]]="Yes",1,0)</f>
        <v>1</v>
      </c>
    </row>
    <row r="6401" spans="1:23"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s="1">
        <v>73.099999999999994</v>
      </c>
      <c r="T6401" s="1">
        <v>4144.8999999999996</v>
      </c>
      <c r="U6401" t="s">
        <v>24</v>
      </c>
      <c r="V6401" t="str">
        <f>IF(ctable[[#This Row],[tenure]]&lt;=12, "Short",IF(ctable[[#This Row],[tenure]]&lt;=36,"Medium","Long"))</f>
        <v>Long</v>
      </c>
      <c r="W6401">
        <f>IF(ctable[[#This Row],[Churn]]="Yes",1,0)</f>
        <v>0</v>
      </c>
    </row>
    <row r="6402" spans="1:23"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s="1">
        <v>59.75</v>
      </c>
      <c r="T6402" s="1">
        <v>4265</v>
      </c>
      <c r="U6402" t="s">
        <v>24</v>
      </c>
      <c r="V6402" t="str">
        <f>IF(ctable[[#This Row],[tenure]]&lt;=12, "Short",IF(ctable[[#This Row],[tenure]]&lt;=36,"Medium","Long"))</f>
        <v>Long</v>
      </c>
      <c r="W6402">
        <f>IF(ctable[[#This Row],[Churn]]="Yes",1,0)</f>
        <v>0</v>
      </c>
    </row>
    <row r="6403" spans="1:23"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s="1">
        <v>55.1</v>
      </c>
      <c r="T6403" s="1">
        <v>154.65</v>
      </c>
      <c r="U6403" t="s">
        <v>23</v>
      </c>
      <c r="V6403" t="str">
        <f>IF(ctable[[#This Row],[tenure]]&lt;=12, "Short",IF(ctable[[#This Row],[tenure]]&lt;=36,"Medium","Long"))</f>
        <v>Short</v>
      </c>
      <c r="W6403">
        <f>IF(ctable[[#This Row],[Churn]]="Yes",1,0)</f>
        <v>1</v>
      </c>
    </row>
    <row r="6404" spans="1:23"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s="1">
        <v>59.8</v>
      </c>
      <c r="T6404" s="1">
        <v>3246.45</v>
      </c>
      <c r="U6404" t="s">
        <v>24</v>
      </c>
      <c r="V6404" t="str">
        <f>IF(ctable[[#This Row],[tenure]]&lt;=12, "Short",IF(ctable[[#This Row],[tenure]]&lt;=36,"Medium","Long"))</f>
        <v>Long</v>
      </c>
      <c r="W6404">
        <f>IF(ctable[[#This Row],[Churn]]="Yes",1,0)</f>
        <v>0</v>
      </c>
    </row>
    <row r="6405" spans="1:23"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s="1">
        <v>116.6</v>
      </c>
      <c r="T6405" s="1">
        <v>8337.4500000000007</v>
      </c>
      <c r="U6405" t="s">
        <v>24</v>
      </c>
      <c r="V6405" t="str">
        <f>IF(ctable[[#This Row],[tenure]]&lt;=12, "Short",IF(ctable[[#This Row],[tenure]]&lt;=36,"Medium","Long"))</f>
        <v>Long</v>
      </c>
      <c r="W6405">
        <f>IF(ctable[[#This Row],[Churn]]="Yes",1,0)</f>
        <v>0</v>
      </c>
    </row>
    <row r="6406" spans="1:23"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s="1">
        <v>109.3</v>
      </c>
      <c r="T6406" s="1">
        <v>5731.4</v>
      </c>
      <c r="U6406" t="s">
        <v>24</v>
      </c>
      <c r="V6406" t="str">
        <f>IF(ctable[[#This Row],[tenure]]&lt;=12, "Short",IF(ctable[[#This Row],[tenure]]&lt;=36,"Medium","Long"))</f>
        <v>Long</v>
      </c>
      <c r="W6406">
        <f>IF(ctable[[#This Row],[Churn]]="Yes",1,0)</f>
        <v>0</v>
      </c>
    </row>
    <row r="6407" spans="1:23"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s="1">
        <v>101.4</v>
      </c>
      <c r="T6407" s="1">
        <v>6176.6</v>
      </c>
      <c r="U6407" t="s">
        <v>24</v>
      </c>
      <c r="V6407" t="str">
        <f>IF(ctable[[#This Row],[tenure]]&lt;=12, "Short",IF(ctable[[#This Row],[tenure]]&lt;=36,"Medium","Long"))</f>
        <v>Long</v>
      </c>
      <c r="W6407">
        <f>IF(ctable[[#This Row],[Churn]]="Yes",1,0)</f>
        <v>0</v>
      </c>
    </row>
    <row r="6408" spans="1:23"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s="1">
        <v>50.65</v>
      </c>
      <c r="T6408" s="1">
        <v>1905.4</v>
      </c>
      <c r="U6408" t="s">
        <v>24</v>
      </c>
      <c r="V6408" t="str">
        <f>IF(ctable[[#This Row],[tenure]]&lt;=12, "Short",IF(ctable[[#This Row],[tenure]]&lt;=36,"Medium","Long"))</f>
        <v>Long</v>
      </c>
      <c r="W6408">
        <f>IF(ctable[[#This Row],[Churn]]="Yes",1,0)</f>
        <v>0</v>
      </c>
    </row>
    <row r="6409" spans="1:23"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s="1">
        <v>56.15</v>
      </c>
      <c r="T6409" s="1">
        <v>931.9</v>
      </c>
      <c r="U6409" t="s">
        <v>24</v>
      </c>
      <c r="V6409" t="str">
        <f>IF(ctable[[#This Row],[tenure]]&lt;=12, "Short",IF(ctable[[#This Row],[tenure]]&lt;=36,"Medium","Long"))</f>
        <v>Medium</v>
      </c>
      <c r="W6409">
        <f>IF(ctable[[#This Row],[Churn]]="Yes",1,0)</f>
        <v>0</v>
      </c>
    </row>
    <row r="6410" spans="1:23"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s="1">
        <v>106.5</v>
      </c>
      <c r="T6410" s="1">
        <v>7348.8</v>
      </c>
      <c r="U6410" t="s">
        <v>23</v>
      </c>
      <c r="V6410" t="str">
        <f>IF(ctable[[#This Row],[tenure]]&lt;=12, "Short",IF(ctable[[#This Row],[tenure]]&lt;=36,"Medium","Long"))</f>
        <v>Long</v>
      </c>
      <c r="W6410">
        <f>IF(ctable[[#This Row],[Churn]]="Yes",1,0)</f>
        <v>1</v>
      </c>
    </row>
    <row r="6411" spans="1:23"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s="1">
        <v>19.2</v>
      </c>
      <c r="T6411" s="1">
        <v>776.25</v>
      </c>
      <c r="U6411" t="s">
        <v>24</v>
      </c>
      <c r="V6411" t="str">
        <f>IF(ctable[[#This Row],[tenure]]&lt;=12, "Short",IF(ctable[[#This Row],[tenure]]&lt;=36,"Medium","Long"))</f>
        <v>Long</v>
      </c>
      <c r="W6411">
        <f>IF(ctable[[#This Row],[Churn]]="Yes",1,0)</f>
        <v>0</v>
      </c>
    </row>
    <row r="6412" spans="1:23"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s="1">
        <v>83</v>
      </c>
      <c r="T6412" s="1">
        <v>5243.05</v>
      </c>
      <c r="U6412" t="s">
        <v>24</v>
      </c>
      <c r="V6412" t="str">
        <f>IF(ctable[[#This Row],[tenure]]&lt;=12, "Short",IF(ctable[[#This Row],[tenure]]&lt;=36,"Medium","Long"))</f>
        <v>Long</v>
      </c>
      <c r="W6412">
        <f>IF(ctable[[#This Row],[Churn]]="Yes",1,0)</f>
        <v>0</v>
      </c>
    </row>
    <row r="6413" spans="1:23"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s="1">
        <v>70.099999999999994</v>
      </c>
      <c r="T6413" s="1">
        <v>141.65</v>
      </c>
      <c r="U6413" t="s">
        <v>24</v>
      </c>
      <c r="V6413" t="str">
        <f>IF(ctable[[#This Row],[tenure]]&lt;=12, "Short",IF(ctable[[#This Row],[tenure]]&lt;=36,"Medium","Long"))</f>
        <v>Short</v>
      </c>
      <c r="W6413">
        <f>IF(ctable[[#This Row],[Churn]]="Yes",1,0)</f>
        <v>0</v>
      </c>
    </row>
    <row r="6414" spans="1:23"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s="1">
        <v>108.3</v>
      </c>
      <c r="T6414" s="1">
        <v>7679.65</v>
      </c>
      <c r="U6414" t="s">
        <v>24</v>
      </c>
      <c r="V6414" t="str">
        <f>IF(ctable[[#This Row],[tenure]]&lt;=12, "Short",IF(ctable[[#This Row],[tenure]]&lt;=36,"Medium","Long"))</f>
        <v>Long</v>
      </c>
      <c r="W6414">
        <f>IF(ctable[[#This Row],[Churn]]="Yes",1,0)</f>
        <v>0</v>
      </c>
    </row>
    <row r="6415" spans="1:23"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s="1">
        <v>91.05</v>
      </c>
      <c r="T6415" s="1">
        <v>2954.5</v>
      </c>
      <c r="U6415" t="s">
        <v>23</v>
      </c>
      <c r="V6415" t="str">
        <f>IF(ctable[[#This Row],[tenure]]&lt;=12, "Short",IF(ctable[[#This Row],[tenure]]&lt;=36,"Medium","Long"))</f>
        <v>Medium</v>
      </c>
      <c r="W6415">
        <f>IF(ctable[[#This Row],[Churn]]="Yes",1,0)</f>
        <v>1</v>
      </c>
    </row>
    <row r="6416" spans="1:23"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s="1">
        <v>25.25</v>
      </c>
      <c r="T6416" s="1">
        <v>1006.9</v>
      </c>
      <c r="U6416" t="s">
        <v>24</v>
      </c>
      <c r="V6416" t="str">
        <f>IF(ctable[[#This Row],[tenure]]&lt;=12, "Short",IF(ctable[[#This Row],[tenure]]&lt;=36,"Medium","Long"))</f>
        <v>Long</v>
      </c>
      <c r="W6416">
        <f>IF(ctable[[#This Row],[Churn]]="Yes",1,0)</f>
        <v>0</v>
      </c>
    </row>
    <row r="6417" spans="1:23"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s="1">
        <v>45.35</v>
      </c>
      <c r="T6417" s="1">
        <v>2540.1</v>
      </c>
      <c r="U6417" t="s">
        <v>24</v>
      </c>
      <c r="V6417" t="str">
        <f>IF(ctable[[#This Row],[tenure]]&lt;=12, "Short",IF(ctable[[#This Row],[tenure]]&lt;=36,"Medium","Long"))</f>
        <v>Long</v>
      </c>
      <c r="W6417">
        <f>IF(ctable[[#This Row],[Churn]]="Yes",1,0)</f>
        <v>0</v>
      </c>
    </row>
    <row r="6418" spans="1:23"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s="1">
        <v>43.9</v>
      </c>
      <c r="T6418" s="1">
        <v>3097.2</v>
      </c>
      <c r="U6418" t="s">
        <v>24</v>
      </c>
      <c r="V6418" t="str">
        <f>IF(ctable[[#This Row],[tenure]]&lt;=12, "Short",IF(ctable[[#This Row],[tenure]]&lt;=36,"Medium","Long"))</f>
        <v>Long</v>
      </c>
      <c r="W6418">
        <f>IF(ctable[[#This Row],[Churn]]="Yes",1,0)</f>
        <v>0</v>
      </c>
    </row>
    <row r="6419" spans="1:23"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s="1">
        <v>77.5</v>
      </c>
      <c r="T6419" s="1">
        <v>3807.35</v>
      </c>
      <c r="U6419" t="s">
        <v>23</v>
      </c>
      <c r="V6419" t="str">
        <f>IF(ctable[[#This Row],[tenure]]&lt;=12, "Short",IF(ctable[[#This Row],[tenure]]&lt;=36,"Medium","Long"))</f>
        <v>Long</v>
      </c>
      <c r="W6419">
        <f>IF(ctable[[#This Row],[Churn]]="Yes",1,0)</f>
        <v>1</v>
      </c>
    </row>
    <row r="6420" spans="1:23"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s="1">
        <v>79.3</v>
      </c>
      <c r="T6420" s="1">
        <v>2484</v>
      </c>
      <c r="U6420" t="s">
        <v>24</v>
      </c>
      <c r="V6420" t="str">
        <f>IF(ctable[[#This Row],[tenure]]&lt;=12, "Short",IF(ctable[[#This Row],[tenure]]&lt;=36,"Medium","Long"))</f>
        <v>Medium</v>
      </c>
      <c r="W6420">
        <f>IF(ctable[[#This Row],[Churn]]="Yes",1,0)</f>
        <v>0</v>
      </c>
    </row>
    <row r="6421" spans="1:23"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s="1">
        <v>84.9</v>
      </c>
      <c r="T6421" s="1">
        <v>5785.65</v>
      </c>
      <c r="U6421" t="s">
        <v>24</v>
      </c>
      <c r="V6421" t="str">
        <f>IF(ctable[[#This Row],[tenure]]&lt;=12, "Short",IF(ctable[[#This Row],[tenure]]&lt;=36,"Medium","Long"))</f>
        <v>Long</v>
      </c>
      <c r="W6421">
        <f>IF(ctable[[#This Row],[Churn]]="Yes",1,0)</f>
        <v>0</v>
      </c>
    </row>
    <row r="6422" spans="1:23"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s="1">
        <v>79.25</v>
      </c>
      <c r="T6422" s="1">
        <v>2619.15</v>
      </c>
      <c r="U6422" t="s">
        <v>24</v>
      </c>
      <c r="V6422" t="str">
        <f>IF(ctable[[#This Row],[tenure]]&lt;=12, "Short",IF(ctable[[#This Row],[tenure]]&lt;=36,"Medium","Long"))</f>
        <v>Medium</v>
      </c>
      <c r="W6422">
        <f>IF(ctable[[#This Row],[Churn]]="Yes",1,0)</f>
        <v>0</v>
      </c>
    </row>
    <row r="6423" spans="1:23"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s="1">
        <v>71.05</v>
      </c>
      <c r="T6423" s="1">
        <v>1524.85</v>
      </c>
      <c r="U6423" t="s">
        <v>24</v>
      </c>
      <c r="V6423" t="str">
        <f>IF(ctable[[#This Row],[tenure]]&lt;=12, "Short",IF(ctable[[#This Row],[tenure]]&lt;=36,"Medium","Long"))</f>
        <v>Medium</v>
      </c>
      <c r="W6423">
        <f>IF(ctable[[#This Row],[Churn]]="Yes",1,0)</f>
        <v>0</v>
      </c>
    </row>
    <row r="6424" spans="1:23"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s="1">
        <v>53.75</v>
      </c>
      <c r="T6424" s="1">
        <v>2790.65</v>
      </c>
      <c r="U6424" t="s">
        <v>24</v>
      </c>
      <c r="V6424" t="str">
        <f>IF(ctable[[#This Row],[tenure]]&lt;=12, "Short",IF(ctable[[#This Row],[tenure]]&lt;=36,"Medium","Long"))</f>
        <v>Long</v>
      </c>
      <c r="W6424">
        <f>IF(ctable[[#This Row],[Churn]]="Yes",1,0)</f>
        <v>0</v>
      </c>
    </row>
    <row r="6425" spans="1:23"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s="1">
        <v>24.25</v>
      </c>
      <c r="T6425" s="1">
        <v>1784.5</v>
      </c>
      <c r="U6425" t="s">
        <v>24</v>
      </c>
      <c r="V6425" t="str">
        <f>IF(ctable[[#This Row],[tenure]]&lt;=12, "Short",IF(ctable[[#This Row],[tenure]]&lt;=36,"Medium","Long"))</f>
        <v>Long</v>
      </c>
      <c r="W6425">
        <f>IF(ctable[[#This Row],[Churn]]="Yes",1,0)</f>
        <v>0</v>
      </c>
    </row>
    <row r="6426" spans="1:23"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s="1">
        <v>54.2</v>
      </c>
      <c r="T6426" s="1">
        <v>3937.45</v>
      </c>
      <c r="U6426" t="s">
        <v>23</v>
      </c>
      <c r="V6426" t="str">
        <f>IF(ctable[[#This Row],[tenure]]&lt;=12, "Short",IF(ctable[[#This Row],[tenure]]&lt;=36,"Medium","Long"))</f>
        <v>Long</v>
      </c>
      <c r="W6426">
        <f>IF(ctable[[#This Row],[Churn]]="Yes",1,0)</f>
        <v>1</v>
      </c>
    </row>
    <row r="6427" spans="1:23"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s="1">
        <v>44.25</v>
      </c>
      <c r="T6427" s="1">
        <v>2276.1</v>
      </c>
      <c r="U6427" t="s">
        <v>24</v>
      </c>
      <c r="V6427" t="str">
        <f>IF(ctable[[#This Row],[tenure]]&lt;=12, "Short",IF(ctable[[#This Row],[tenure]]&lt;=36,"Medium","Long"))</f>
        <v>Long</v>
      </c>
      <c r="W6427">
        <f>IF(ctable[[#This Row],[Churn]]="Yes",1,0)</f>
        <v>0</v>
      </c>
    </row>
    <row r="6428" spans="1:23"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s="1">
        <v>50.05</v>
      </c>
      <c r="T6428" s="1">
        <v>2029.05</v>
      </c>
      <c r="U6428" t="s">
        <v>24</v>
      </c>
      <c r="V6428" t="str">
        <f>IF(ctable[[#This Row],[tenure]]&lt;=12, "Short",IF(ctable[[#This Row],[tenure]]&lt;=36,"Medium","Long"))</f>
        <v>Long</v>
      </c>
      <c r="W6428">
        <f>IF(ctable[[#This Row],[Churn]]="Yes",1,0)</f>
        <v>0</v>
      </c>
    </row>
    <row r="6429" spans="1:23"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s="1">
        <v>20.149999999999999</v>
      </c>
      <c r="T6429" s="1">
        <v>802.35</v>
      </c>
      <c r="U6429" t="s">
        <v>24</v>
      </c>
      <c r="V6429" t="str">
        <f>IF(ctable[[#This Row],[tenure]]&lt;=12, "Short",IF(ctable[[#This Row],[tenure]]&lt;=36,"Medium","Long"))</f>
        <v>Long</v>
      </c>
      <c r="W6429">
        <f>IF(ctable[[#This Row],[Churn]]="Yes",1,0)</f>
        <v>0</v>
      </c>
    </row>
    <row r="6430" spans="1:23"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s="1">
        <v>69.25</v>
      </c>
      <c r="T6430" s="1">
        <v>418.4</v>
      </c>
      <c r="U6430" t="s">
        <v>23</v>
      </c>
      <c r="V6430" t="str">
        <f>IF(ctable[[#This Row],[tenure]]&lt;=12, "Short",IF(ctable[[#This Row],[tenure]]&lt;=36,"Medium","Long"))</f>
        <v>Short</v>
      </c>
      <c r="W6430">
        <f>IF(ctable[[#This Row],[Churn]]="Yes",1,0)</f>
        <v>1</v>
      </c>
    </row>
    <row r="6431" spans="1:23"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s="1">
        <v>69.349999999999994</v>
      </c>
      <c r="T6431" s="1">
        <v>4653.25</v>
      </c>
      <c r="U6431" t="s">
        <v>24</v>
      </c>
      <c r="V6431" t="str">
        <f>IF(ctable[[#This Row],[tenure]]&lt;=12, "Short",IF(ctable[[#This Row],[tenure]]&lt;=36,"Medium","Long"))</f>
        <v>Long</v>
      </c>
      <c r="W6431">
        <f>IF(ctable[[#This Row],[Churn]]="Yes",1,0)</f>
        <v>0</v>
      </c>
    </row>
    <row r="6432" spans="1:23"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s="1">
        <v>19.350000000000001</v>
      </c>
      <c r="T6432" s="1">
        <v>275.89999999999998</v>
      </c>
      <c r="U6432" t="s">
        <v>24</v>
      </c>
      <c r="V6432" t="str">
        <f>IF(ctable[[#This Row],[tenure]]&lt;=12, "Short",IF(ctable[[#This Row],[tenure]]&lt;=36,"Medium","Long"))</f>
        <v>Medium</v>
      </c>
      <c r="W6432">
        <f>IF(ctable[[#This Row],[Churn]]="Yes",1,0)</f>
        <v>0</v>
      </c>
    </row>
    <row r="6433" spans="1:23"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s="1">
        <v>19.149999999999999</v>
      </c>
      <c r="T6433" s="1">
        <v>343.45</v>
      </c>
      <c r="U6433" t="s">
        <v>24</v>
      </c>
      <c r="V6433" t="str">
        <f>IF(ctable[[#This Row],[tenure]]&lt;=12, "Short",IF(ctable[[#This Row],[tenure]]&lt;=36,"Medium","Long"))</f>
        <v>Medium</v>
      </c>
      <c r="W6433">
        <f>IF(ctable[[#This Row],[Churn]]="Yes",1,0)</f>
        <v>0</v>
      </c>
    </row>
    <row r="6434" spans="1:23"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s="1">
        <v>61</v>
      </c>
      <c r="T6434" s="1">
        <v>2130.4499999999998</v>
      </c>
      <c r="U6434" t="s">
        <v>24</v>
      </c>
      <c r="V6434" t="str">
        <f>IF(ctable[[#This Row],[tenure]]&lt;=12, "Short",IF(ctable[[#This Row],[tenure]]&lt;=36,"Medium","Long"))</f>
        <v>Medium</v>
      </c>
      <c r="W6434">
        <f>IF(ctable[[#This Row],[Churn]]="Yes",1,0)</f>
        <v>0</v>
      </c>
    </row>
    <row r="6435" spans="1:23"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s="1">
        <v>20.5</v>
      </c>
      <c r="T6435" s="1">
        <v>1191.4000000000001</v>
      </c>
      <c r="U6435" t="s">
        <v>24</v>
      </c>
      <c r="V6435" t="str">
        <f>IF(ctable[[#This Row],[tenure]]&lt;=12, "Short",IF(ctable[[#This Row],[tenure]]&lt;=36,"Medium","Long"))</f>
        <v>Long</v>
      </c>
      <c r="W6435">
        <f>IF(ctable[[#This Row],[Churn]]="Yes",1,0)</f>
        <v>0</v>
      </c>
    </row>
    <row r="6436" spans="1:23"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s="1">
        <v>50.5</v>
      </c>
      <c r="T6436" s="1">
        <v>50.5</v>
      </c>
      <c r="U6436" t="s">
        <v>23</v>
      </c>
      <c r="V6436" t="str">
        <f>IF(ctable[[#This Row],[tenure]]&lt;=12, "Short",IF(ctable[[#This Row],[tenure]]&lt;=36,"Medium","Long"))</f>
        <v>Short</v>
      </c>
      <c r="W6436">
        <f>IF(ctable[[#This Row],[Churn]]="Yes",1,0)</f>
        <v>1</v>
      </c>
    </row>
    <row r="6437" spans="1:23"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s="1">
        <v>50.2</v>
      </c>
      <c r="T6437" s="1">
        <v>2554</v>
      </c>
      <c r="U6437" t="s">
        <v>24</v>
      </c>
      <c r="V6437" t="str">
        <f>IF(ctable[[#This Row],[tenure]]&lt;=12, "Short",IF(ctable[[#This Row],[tenure]]&lt;=36,"Medium","Long"))</f>
        <v>Long</v>
      </c>
      <c r="W6437">
        <f>IF(ctable[[#This Row],[Churn]]="Yes",1,0)</f>
        <v>0</v>
      </c>
    </row>
    <row r="6438" spans="1:23"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s="1">
        <v>79.599999999999994</v>
      </c>
      <c r="T6438" s="1">
        <v>5589.45</v>
      </c>
      <c r="U6438" t="s">
        <v>24</v>
      </c>
      <c r="V6438" t="str">
        <f>IF(ctable[[#This Row],[tenure]]&lt;=12, "Short",IF(ctable[[#This Row],[tenure]]&lt;=36,"Medium","Long"))</f>
        <v>Long</v>
      </c>
      <c r="W6438">
        <f>IF(ctable[[#This Row],[Churn]]="Yes",1,0)</f>
        <v>0</v>
      </c>
    </row>
    <row r="6439" spans="1:23"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s="1">
        <v>24.9</v>
      </c>
      <c r="T6439" s="1">
        <v>467.7</v>
      </c>
      <c r="U6439" t="s">
        <v>24</v>
      </c>
      <c r="V6439" t="str">
        <f>IF(ctable[[#This Row],[tenure]]&lt;=12, "Short",IF(ctable[[#This Row],[tenure]]&lt;=36,"Medium","Long"))</f>
        <v>Medium</v>
      </c>
      <c r="W6439">
        <f>IF(ctable[[#This Row],[Churn]]="Yes",1,0)</f>
        <v>0</v>
      </c>
    </row>
    <row r="6440" spans="1:23"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s="1">
        <v>74.400000000000006</v>
      </c>
      <c r="T6440" s="1">
        <v>74.400000000000006</v>
      </c>
      <c r="U6440" t="s">
        <v>23</v>
      </c>
      <c r="V6440" t="str">
        <f>IF(ctable[[#This Row],[tenure]]&lt;=12, "Short",IF(ctable[[#This Row],[tenure]]&lt;=36,"Medium","Long"))</f>
        <v>Short</v>
      </c>
      <c r="W6440">
        <f>IF(ctable[[#This Row],[Churn]]="Yes",1,0)</f>
        <v>1</v>
      </c>
    </row>
    <row r="6441" spans="1:23"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s="1">
        <v>106.9</v>
      </c>
      <c r="T6441" s="1">
        <v>3756.45</v>
      </c>
      <c r="U6441" t="s">
        <v>24</v>
      </c>
      <c r="V6441" t="str">
        <f>IF(ctable[[#This Row],[tenure]]&lt;=12, "Short",IF(ctable[[#This Row],[tenure]]&lt;=36,"Medium","Long"))</f>
        <v>Medium</v>
      </c>
      <c r="W6441">
        <f>IF(ctable[[#This Row],[Churn]]="Yes",1,0)</f>
        <v>0</v>
      </c>
    </row>
    <row r="6442" spans="1:23"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s="1">
        <v>101.35</v>
      </c>
      <c r="T6442" s="1">
        <v>3334.9</v>
      </c>
      <c r="U6442" t="s">
        <v>24</v>
      </c>
      <c r="V6442" t="str">
        <f>IF(ctable[[#This Row],[tenure]]&lt;=12, "Short",IF(ctable[[#This Row],[tenure]]&lt;=36,"Medium","Long"))</f>
        <v>Medium</v>
      </c>
      <c r="W6442">
        <f>IF(ctable[[#This Row],[Churn]]="Yes",1,0)</f>
        <v>0</v>
      </c>
    </row>
    <row r="6443" spans="1:23"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s="1">
        <v>55.35</v>
      </c>
      <c r="T6443" s="1">
        <v>920.5</v>
      </c>
      <c r="U6443" t="s">
        <v>24</v>
      </c>
      <c r="V6443" t="str">
        <f>IF(ctable[[#This Row],[tenure]]&lt;=12, "Short",IF(ctable[[#This Row],[tenure]]&lt;=36,"Medium","Long"))</f>
        <v>Medium</v>
      </c>
      <c r="W6443">
        <f>IF(ctable[[#This Row],[Churn]]="Yes",1,0)</f>
        <v>0</v>
      </c>
    </row>
    <row r="6444" spans="1:23"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s="1">
        <v>50.55</v>
      </c>
      <c r="T6444" s="1">
        <v>3431.75</v>
      </c>
      <c r="U6444" t="s">
        <v>24</v>
      </c>
      <c r="V6444" t="str">
        <f>IF(ctable[[#This Row],[tenure]]&lt;=12, "Short",IF(ctable[[#This Row],[tenure]]&lt;=36,"Medium","Long"))</f>
        <v>Long</v>
      </c>
      <c r="W6444">
        <f>IF(ctable[[#This Row],[Churn]]="Yes",1,0)</f>
        <v>0</v>
      </c>
    </row>
    <row r="6445" spans="1:23"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s="1">
        <v>19.5</v>
      </c>
      <c r="T6445" s="1">
        <v>150.35</v>
      </c>
      <c r="U6445" t="s">
        <v>24</v>
      </c>
      <c r="V6445" t="str">
        <f>IF(ctable[[#This Row],[tenure]]&lt;=12, "Short",IF(ctable[[#This Row],[tenure]]&lt;=36,"Medium","Long"))</f>
        <v>Short</v>
      </c>
      <c r="W6445">
        <f>IF(ctable[[#This Row],[Churn]]="Yes",1,0)</f>
        <v>0</v>
      </c>
    </row>
    <row r="6446" spans="1:23"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s="1">
        <v>79.45</v>
      </c>
      <c r="T6446" s="1">
        <v>2587.6999999999998</v>
      </c>
      <c r="U6446" t="s">
        <v>23</v>
      </c>
      <c r="V6446" t="str">
        <f>IF(ctable[[#This Row],[tenure]]&lt;=12, "Short",IF(ctable[[#This Row],[tenure]]&lt;=36,"Medium","Long"))</f>
        <v>Medium</v>
      </c>
      <c r="W6446">
        <f>IF(ctable[[#This Row],[Churn]]="Yes",1,0)</f>
        <v>1</v>
      </c>
    </row>
    <row r="6447" spans="1:23"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s="1">
        <v>90.65</v>
      </c>
      <c r="T6447" s="1">
        <v>367.95</v>
      </c>
      <c r="U6447" t="s">
        <v>24</v>
      </c>
      <c r="V6447" t="str">
        <f>IF(ctable[[#This Row],[tenure]]&lt;=12, "Short",IF(ctable[[#This Row],[tenure]]&lt;=36,"Medium","Long"))</f>
        <v>Short</v>
      </c>
      <c r="W6447">
        <f>IF(ctable[[#This Row],[Churn]]="Yes",1,0)</f>
        <v>0</v>
      </c>
    </row>
    <row r="6448" spans="1:23"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s="1">
        <v>89.85</v>
      </c>
      <c r="T6448" s="1">
        <v>5125.75</v>
      </c>
      <c r="U6448" t="s">
        <v>24</v>
      </c>
      <c r="V6448" t="str">
        <f>IF(ctable[[#This Row],[tenure]]&lt;=12, "Short",IF(ctable[[#This Row],[tenure]]&lt;=36,"Medium","Long"))</f>
        <v>Long</v>
      </c>
      <c r="W6448">
        <f>IF(ctable[[#This Row],[Churn]]="Yes",1,0)</f>
        <v>0</v>
      </c>
    </row>
    <row r="6449" spans="1:23"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s="1">
        <v>79</v>
      </c>
      <c r="T6449" s="1">
        <v>4801.1000000000004</v>
      </c>
      <c r="U6449" t="s">
        <v>24</v>
      </c>
      <c r="V6449" t="str">
        <f>IF(ctable[[#This Row],[tenure]]&lt;=12, "Short",IF(ctable[[#This Row],[tenure]]&lt;=36,"Medium","Long"))</f>
        <v>Long</v>
      </c>
      <c r="W6449">
        <f>IF(ctable[[#This Row],[Churn]]="Yes",1,0)</f>
        <v>0</v>
      </c>
    </row>
    <row r="6450" spans="1:23"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s="1">
        <v>104.65</v>
      </c>
      <c r="T6450" s="1">
        <v>6219.6</v>
      </c>
      <c r="U6450" t="s">
        <v>23</v>
      </c>
      <c r="V6450" t="str">
        <f>IF(ctable[[#This Row],[tenure]]&lt;=12, "Short",IF(ctable[[#This Row],[tenure]]&lt;=36,"Medium","Long"))</f>
        <v>Long</v>
      </c>
      <c r="W6450">
        <f>IF(ctable[[#This Row],[Churn]]="Yes",1,0)</f>
        <v>1</v>
      </c>
    </row>
    <row r="6451" spans="1:23"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s="1">
        <v>19.55</v>
      </c>
      <c r="T6451" s="1">
        <v>19.55</v>
      </c>
      <c r="U6451" t="s">
        <v>24</v>
      </c>
      <c r="V6451" t="str">
        <f>IF(ctable[[#This Row],[tenure]]&lt;=12, "Short",IF(ctable[[#This Row],[tenure]]&lt;=36,"Medium","Long"))</f>
        <v>Short</v>
      </c>
      <c r="W6451">
        <f>IF(ctable[[#This Row],[Churn]]="Yes",1,0)</f>
        <v>0</v>
      </c>
    </row>
    <row r="6452" spans="1:23"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s="1">
        <v>19.899999999999999</v>
      </c>
      <c r="T6452" s="1">
        <v>550.1</v>
      </c>
      <c r="U6452" t="s">
        <v>24</v>
      </c>
      <c r="V6452" t="str">
        <f>IF(ctable[[#This Row],[tenure]]&lt;=12, "Short",IF(ctable[[#This Row],[tenure]]&lt;=36,"Medium","Long"))</f>
        <v>Medium</v>
      </c>
      <c r="W6452">
        <f>IF(ctable[[#This Row],[Churn]]="Yes",1,0)</f>
        <v>0</v>
      </c>
    </row>
    <row r="6453" spans="1:23"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s="1">
        <v>116.25</v>
      </c>
      <c r="T6453" s="1">
        <v>7862.25</v>
      </c>
      <c r="U6453" t="s">
        <v>24</v>
      </c>
      <c r="V6453" t="str">
        <f>IF(ctable[[#This Row],[tenure]]&lt;=12, "Short",IF(ctable[[#This Row],[tenure]]&lt;=36,"Medium","Long"))</f>
        <v>Long</v>
      </c>
      <c r="W6453">
        <f>IF(ctable[[#This Row],[Churn]]="Yes",1,0)</f>
        <v>0</v>
      </c>
    </row>
    <row r="6454" spans="1:23"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s="1">
        <v>87.75</v>
      </c>
      <c r="T6454" s="1">
        <v>1242.2</v>
      </c>
      <c r="U6454" t="s">
        <v>24</v>
      </c>
      <c r="V6454" t="str">
        <f>IF(ctable[[#This Row],[tenure]]&lt;=12, "Short",IF(ctable[[#This Row],[tenure]]&lt;=36,"Medium","Long"))</f>
        <v>Medium</v>
      </c>
      <c r="W6454">
        <f>IF(ctable[[#This Row],[Churn]]="Yes",1,0)</f>
        <v>0</v>
      </c>
    </row>
    <row r="6455" spans="1:23"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s="1">
        <v>100.05</v>
      </c>
      <c r="T6455" s="1">
        <v>4871.05</v>
      </c>
      <c r="U6455" t="s">
        <v>23</v>
      </c>
      <c r="V6455" t="str">
        <f>IF(ctable[[#This Row],[tenure]]&lt;=12, "Short",IF(ctable[[#This Row],[tenure]]&lt;=36,"Medium","Long"))</f>
        <v>Long</v>
      </c>
      <c r="W6455">
        <f>IF(ctable[[#This Row],[Churn]]="Yes",1,0)</f>
        <v>1</v>
      </c>
    </row>
    <row r="6456" spans="1:23"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s="1">
        <v>81.3</v>
      </c>
      <c r="T6456" s="1">
        <v>3190.65</v>
      </c>
      <c r="U6456" t="s">
        <v>24</v>
      </c>
      <c r="V6456" t="str">
        <f>IF(ctable[[#This Row],[tenure]]&lt;=12, "Short",IF(ctable[[#This Row],[tenure]]&lt;=36,"Medium","Long"))</f>
        <v>Long</v>
      </c>
      <c r="W6456">
        <f>IF(ctable[[#This Row],[Churn]]="Yes",1,0)</f>
        <v>0</v>
      </c>
    </row>
    <row r="6457" spans="1:23"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s="1">
        <v>44.3</v>
      </c>
      <c r="T6457" s="1">
        <v>2666.75</v>
      </c>
      <c r="U6457" t="s">
        <v>24</v>
      </c>
      <c r="V6457" t="str">
        <f>IF(ctable[[#This Row],[tenure]]&lt;=12, "Short",IF(ctable[[#This Row],[tenure]]&lt;=36,"Medium","Long"))</f>
        <v>Long</v>
      </c>
      <c r="W6457">
        <f>IF(ctable[[#This Row],[Churn]]="Yes",1,0)</f>
        <v>0</v>
      </c>
    </row>
    <row r="6458" spans="1:23"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s="1">
        <v>70.349999999999994</v>
      </c>
      <c r="T6458" s="1">
        <v>3533.6</v>
      </c>
      <c r="U6458" t="s">
        <v>24</v>
      </c>
      <c r="V6458" t="str">
        <f>IF(ctable[[#This Row],[tenure]]&lt;=12, "Short",IF(ctable[[#This Row],[tenure]]&lt;=36,"Medium","Long"))</f>
        <v>Long</v>
      </c>
      <c r="W6458">
        <f>IF(ctable[[#This Row],[Churn]]="Yes",1,0)</f>
        <v>0</v>
      </c>
    </row>
    <row r="6459" spans="1:23"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s="1">
        <v>44.45</v>
      </c>
      <c r="T6459" s="1">
        <v>792.15</v>
      </c>
      <c r="U6459" t="s">
        <v>24</v>
      </c>
      <c r="V6459" t="str">
        <f>IF(ctable[[#This Row],[tenure]]&lt;=12, "Short",IF(ctable[[#This Row],[tenure]]&lt;=36,"Medium","Long"))</f>
        <v>Medium</v>
      </c>
      <c r="W6459">
        <f>IF(ctable[[#This Row],[Churn]]="Yes",1,0)</f>
        <v>0</v>
      </c>
    </row>
    <row r="6460" spans="1:23"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s="1">
        <v>49.15</v>
      </c>
      <c r="T6460" s="1">
        <v>295.64999999999998</v>
      </c>
      <c r="U6460" t="s">
        <v>24</v>
      </c>
      <c r="V6460" t="str">
        <f>IF(ctable[[#This Row],[tenure]]&lt;=12, "Short",IF(ctable[[#This Row],[tenure]]&lt;=36,"Medium","Long"))</f>
        <v>Short</v>
      </c>
      <c r="W6460">
        <f>IF(ctable[[#This Row],[Churn]]="Yes",1,0)</f>
        <v>0</v>
      </c>
    </row>
    <row r="6461" spans="1:23"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s="1">
        <v>29.45</v>
      </c>
      <c r="T6461" s="1">
        <v>1459.35</v>
      </c>
      <c r="U6461" t="s">
        <v>24</v>
      </c>
      <c r="V6461" t="str">
        <f>IF(ctable[[#This Row],[tenure]]&lt;=12, "Short",IF(ctable[[#This Row],[tenure]]&lt;=36,"Medium","Long"))</f>
        <v>Long</v>
      </c>
      <c r="W6461">
        <f>IF(ctable[[#This Row],[Churn]]="Yes",1,0)</f>
        <v>0</v>
      </c>
    </row>
    <row r="6462" spans="1:23"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s="1">
        <v>100.55</v>
      </c>
      <c r="T6462" s="1">
        <v>4398.1499999999996</v>
      </c>
      <c r="U6462" t="s">
        <v>23</v>
      </c>
      <c r="V6462" t="str">
        <f>IF(ctable[[#This Row],[tenure]]&lt;=12, "Short",IF(ctable[[#This Row],[tenure]]&lt;=36,"Medium","Long"))</f>
        <v>Long</v>
      </c>
      <c r="W6462">
        <f>IF(ctable[[#This Row],[Churn]]="Yes",1,0)</f>
        <v>1</v>
      </c>
    </row>
    <row r="6463" spans="1:23"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s="1">
        <v>85.3</v>
      </c>
      <c r="T6463" s="1">
        <v>4297.95</v>
      </c>
      <c r="U6463" t="s">
        <v>24</v>
      </c>
      <c r="V6463" t="str">
        <f>IF(ctable[[#This Row],[tenure]]&lt;=12, "Short",IF(ctable[[#This Row],[tenure]]&lt;=36,"Medium","Long"))</f>
        <v>Long</v>
      </c>
      <c r="W6463">
        <f>IF(ctable[[#This Row],[Churn]]="Yes",1,0)</f>
        <v>0</v>
      </c>
    </row>
    <row r="6464" spans="1:23"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s="1">
        <v>95.65</v>
      </c>
      <c r="T6464" s="1">
        <v>167.3</v>
      </c>
      <c r="U6464" t="s">
        <v>23</v>
      </c>
      <c r="V6464" t="str">
        <f>IF(ctable[[#This Row],[tenure]]&lt;=12, "Short",IF(ctable[[#This Row],[tenure]]&lt;=36,"Medium","Long"))</f>
        <v>Short</v>
      </c>
      <c r="W6464">
        <f>IF(ctable[[#This Row],[Churn]]="Yes",1,0)</f>
        <v>1</v>
      </c>
    </row>
    <row r="6465" spans="1:23"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s="1">
        <v>69.099999999999994</v>
      </c>
      <c r="T6465" s="1">
        <v>4096.8999999999996</v>
      </c>
      <c r="U6465" t="s">
        <v>24</v>
      </c>
      <c r="V6465" t="str">
        <f>IF(ctable[[#This Row],[tenure]]&lt;=12, "Short",IF(ctable[[#This Row],[tenure]]&lt;=36,"Medium","Long"))</f>
        <v>Long</v>
      </c>
      <c r="W6465">
        <f>IF(ctable[[#This Row],[Churn]]="Yes",1,0)</f>
        <v>0</v>
      </c>
    </row>
    <row r="6466" spans="1:23"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s="1">
        <v>70.349999999999994</v>
      </c>
      <c r="T6466" s="1">
        <v>3454.6</v>
      </c>
      <c r="U6466" t="s">
        <v>24</v>
      </c>
      <c r="V6466" t="str">
        <f>IF(ctable[[#This Row],[tenure]]&lt;=12, "Short",IF(ctable[[#This Row],[tenure]]&lt;=36,"Medium","Long"))</f>
        <v>Long</v>
      </c>
      <c r="W6466">
        <f>IF(ctable[[#This Row],[Churn]]="Yes",1,0)</f>
        <v>0</v>
      </c>
    </row>
    <row r="6467" spans="1:23"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s="1">
        <v>20.6</v>
      </c>
      <c r="T6467" s="1">
        <v>1286</v>
      </c>
      <c r="U6467" t="s">
        <v>24</v>
      </c>
      <c r="V6467" t="str">
        <f>IF(ctable[[#This Row],[tenure]]&lt;=12, "Short",IF(ctable[[#This Row],[tenure]]&lt;=36,"Medium","Long"))</f>
        <v>Long</v>
      </c>
      <c r="W6467">
        <f>IF(ctable[[#This Row],[Churn]]="Yes",1,0)</f>
        <v>0</v>
      </c>
    </row>
    <row r="6468" spans="1:23"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s="1">
        <v>74.150000000000006</v>
      </c>
      <c r="T6468" s="1">
        <v>1387</v>
      </c>
      <c r="U6468" t="s">
        <v>24</v>
      </c>
      <c r="V6468" t="str">
        <f>IF(ctable[[#This Row],[tenure]]&lt;=12, "Short",IF(ctable[[#This Row],[tenure]]&lt;=36,"Medium","Long"))</f>
        <v>Medium</v>
      </c>
      <c r="W6468">
        <f>IF(ctable[[#This Row],[Churn]]="Yes",1,0)</f>
        <v>0</v>
      </c>
    </row>
    <row r="6469" spans="1:23"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s="1">
        <v>75.05</v>
      </c>
      <c r="T6469" s="1">
        <v>786.3</v>
      </c>
      <c r="U6469" t="s">
        <v>24</v>
      </c>
      <c r="V6469" t="str">
        <f>IF(ctable[[#This Row],[tenure]]&lt;=12, "Short",IF(ctable[[#This Row],[tenure]]&lt;=36,"Medium","Long"))</f>
        <v>Short</v>
      </c>
      <c r="W6469">
        <f>IF(ctable[[#This Row],[Churn]]="Yes",1,0)</f>
        <v>0</v>
      </c>
    </row>
    <row r="6470" spans="1:23"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s="1">
        <v>44.6</v>
      </c>
      <c r="T6470" s="1">
        <v>641.25</v>
      </c>
      <c r="U6470" t="s">
        <v>24</v>
      </c>
      <c r="V6470" t="str">
        <f>IF(ctable[[#This Row],[tenure]]&lt;=12, "Short",IF(ctable[[#This Row],[tenure]]&lt;=36,"Medium","Long"))</f>
        <v>Medium</v>
      </c>
      <c r="W6470">
        <f>IF(ctable[[#This Row],[Churn]]="Yes",1,0)</f>
        <v>0</v>
      </c>
    </row>
    <row r="6471" spans="1:23"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s="1">
        <v>21.45</v>
      </c>
      <c r="T6471" s="1">
        <v>705.45</v>
      </c>
      <c r="U6471" t="s">
        <v>24</v>
      </c>
      <c r="V6471" t="str">
        <f>IF(ctable[[#This Row],[tenure]]&lt;=12, "Short",IF(ctable[[#This Row],[tenure]]&lt;=36,"Medium","Long"))</f>
        <v>Medium</v>
      </c>
      <c r="W6471">
        <f>IF(ctable[[#This Row],[Churn]]="Yes",1,0)</f>
        <v>0</v>
      </c>
    </row>
    <row r="6472" spans="1:23"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s="1">
        <v>43.45</v>
      </c>
      <c r="T6472" s="1">
        <v>345.5</v>
      </c>
      <c r="U6472" t="s">
        <v>24</v>
      </c>
      <c r="V6472" t="str">
        <f>IF(ctable[[#This Row],[tenure]]&lt;=12, "Short",IF(ctable[[#This Row],[tenure]]&lt;=36,"Medium","Long"))</f>
        <v>Short</v>
      </c>
      <c r="W6472">
        <f>IF(ctable[[#This Row],[Churn]]="Yes",1,0)</f>
        <v>0</v>
      </c>
    </row>
    <row r="6473" spans="1:23"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s="1">
        <v>20.05</v>
      </c>
      <c r="T6473" s="1">
        <v>345.9</v>
      </c>
      <c r="U6473" t="s">
        <v>24</v>
      </c>
      <c r="V6473" t="str">
        <f>IF(ctable[[#This Row],[tenure]]&lt;=12, "Short",IF(ctable[[#This Row],[tenure]]&lt;=36,"Medium","Long"))</f>
        <v>Medium</v>
      </c>
      <c r="W6473">
        <f>IF(ctable[[#This Row],[Churn]]="Yes",1,0)</f>
        <v>0</v>
      </c>
    </row>
    <row r="6474" spans="1:23"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s="1">
        <v>94.15</v>
      </c>
      <c r="T6474" s="1">
        <v>5811.8</v>
      </c>
      <c r="U6474" t="s">
        <v>24</v>
      </c>
      <c r="V6474" t="str">
        <f>IF(ctable[[#This Row],[tenure]]&lt;=12, "Short",IF(ctable[[#This Row],[tenure]]&lt;=36,"Medium","Long"))</f>
        <v>Long</v>
      </c>
      <c r="W6474">
        <f>IF(ctable[[#This Row],[Churn]]="Yes",1,0)</f>
        <v>0</v>
      </c>
    </row>
    <row r="6475" spans="1:23"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s="1">
        <v>94.4</v>
      </c>
      <c r="T6475" s="1">
        <v>94.4</v>
      </c>
      <c r="U6475" t="s">
        <v>23</v>
      </c>
      <c r="V6475" t="str">
        <f>IF(ctable[[#This Row],[tenure]]&lt;=12, "Short",IF(ctable[[#This Row],[tenure]]&lt;=36,"Medium","Long"))</f>
        <v>Short</v>
      </c>
      <c r="W6475">
        <f>IF(ctable[[#This Row],[Churn]]="Yes",1,0)</f>
        <v>1</v>
      </c>
    </row>
    <row r="6476" spans="1:23"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s="1">
        <v>19.55</v>
      </c>
      <c r="T6476" s="1">
        <v>124.45</v>
      </c>
      <c r="U6476" t="s">
        <v>24</v>
      </c>
      <c r="V6476" t="str">
        <f>IF(ctable[[#This Row],[tenure]]&lt;=12, "Short",IF(ctable[[#This Row],[tenure]]&lt;=36,"Medium","Long"))</f>
        <v>Short</v>
      </c>
      <c r="W6476">
        <f>IF(ctable[[#This Row],[Churn]]="Yes",1,0)</f>
        <v>0</v>
      </c>
    </row>
    <row r="6477" spans="1:23"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s="1">
        <v>75.900000000000006</v>
      </c>
      <c r="T6477" s="1">
        <v>1375.6</v>
      </c>
      <c r="U6477" t="s">
        <v>24</v>
      </c>
      <c r="V6477" t="str">
        <f>IF(ctable[[#This Row],[tenure]]&lt;=12, "Short",IF(ctable[[#This Row],[tenure]]&lt;=36,"Medium","Long"))</f>
        <v>Medium</v>
      </c>
      <c r="W6477">
        <f>IF(ctable[[#This Row],[Churn]]="Yes",1,0)</f>
        <v>0</v>
      </c>
    </row>
    <row r="6478" spans="1:23"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s="1">
        <v>64.150000000000006</v>
      </c>
      <c r="T6478" s="1">
        <v>3491.55</v>
      </c>
      <c r="U6478" t="s">
        <v>24</v>
      </c>
      <c r="V6478" t="str">
        <f>IF(ctable[[#This Row],[tenure]]&lt;=12, "Short",IF(ctable[[#This Row],[tenure]]&lt;=36,"Medium","Long"))</f>
        <v>Long</v>
      </c>
      <c r="W6478">
        <f>IF(ctable[[#This Row],[Churn]]="Yes",1,0)</f>
        <v>0</v>
      </c>
    </row>
    <row r="6479" spans="1:23"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s="1">
        <v>109.55</v>
      </c>
      <c r="T6479" s="1">
        <v>7920.7</v>
      </c>
      <c r="U6479" t="s">
        <v>24</v>
      </c>
      <c r="V6479" t="str">
        <f>IF(ctable[[#This Row],[tenure]]&lt;=12, "Short",IF(ctable[[#This Row],[tenure]]&lt;=36,"Medium","Long"))</f>
        <v>Long</v>
      </c>
      <c r="W6479">
        <f>IF(ctable[[#This Row],[Churn]]="Yes",1,0)</f>
        <v>0</v>
      </c>
    </row>
    <row r="6480" spans="1:23"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s="1">
        <v>110.8</v>
      </c>
      <c r="T6480" s="1">
        <v>6640.7</v>
      </c>
      <c r="U6480" t="s">
        <v>24</v>
      </c>
      <c r="V6480" t="str">
        <f>IF(ctable[[#This Row],[tenure]]&lt;=12, "Short",IF(ctable[[#This Row],[tenure]]&lt;=36,"Medium","Long"))</f>
        <v>Long</v>
      </c>
      <c r="W6480">
        <f>IF(ctable[[#This Row],[Churn]]="Yes",1,0)</f>
        <v>0</v>
      </c>
    </row>
    <row r="6481" spans="1:23"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s="1">
        <v>55</v>
      </c>
      <c r="T6481" s="1">
        <v>55</v>
      </c>
      <c r="U6481" t="s">
        <v>23</v>
      </c>
      <c r="V6481" t="str">
        <f>IF(ctable[[#This Row],[tenure]]&lt;=12, "Short",IF(ctable[[#This Row],[tenure]]&lt;=36,"Medium","Long"))</f>
        <v>Short</v>
      </c>
      <c r="W6481">
        <f>IF(ctable[[#This Row],[Churn]]="Yes",1,0)</f>
        <v>1</v>
      </c>
    </row>
    <row r="6482" spans="1:23"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s="1">
        <v>53.45</v>
      </c>
      <c r="T6482" s="1">
        <v>718.1</v>
      </c>
      <c r="U6482" t="s">
        <v>24</v>
      </c>
      <c r="V6482" t="str">
        <f>IF(ctable[[#This Row],[tenure]]&lt;=12, "Short",IF(ctable[[#This Row],[tenure]]&lt;=36,"Medium","Long"))</f>
        <v>Medium</v>
      </c>
      <c r="W6482">
        <f>IF(ctable[[#This Row],[Churn]]="Yes",1,0)</f>
        <v>0</v>
      </c>
    </row>
    <row r="6483" spans="1:23"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s="1">
        <v>69.95</v>
      </c>
      <c r="T6483" s="1">
        <v>320.39999999999998</v>
      </c>
      <c r="U6483" t="s">
        <v>24</v>
      </c>
      <c r="V6483" t="str">
        <f>IF(ctable[[#This Row],[tenure]]&lt;=12, "Short",IF(ctable[[#This Row],[tenure]]&lt;=36,"Medium","Long"))</f>
        <v>Short</v>
      </c>
      <c r="W6483">
        <f>IF(ctable[[#This Row],[Churn]]="Yes",1,0)</f>
        <v>0</v>
      </c>
    </row>
    <row r="6484" spans="1:23"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s="1">
        <v>101.45</v>
      </c>
      <c r="T6484" s="1">
        <v>101.45</v>
      </c>
      <c r="U6484" t="s">
        <v>23</v>
      </c>
      <c r="V6484" t="str">
        <f>IF(ctable[[#This Row],[tenure]]&lt;=12, "Short",IF(ctable[[#This Row],[tenure]]&lt;=36,"Medium","Long"))</f>
        <v>Short</v>
      </c>
      <c r="W6484">
        <f>IF(ctable[[#This Row],[Churn]]="Yes",1,0)</f>
        <v>1</v>
      </c>
    </row>
    <row r="6485" spans="1:23"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s="1">
        <v>97</v>
      </c>
      <c r="T6485" s="1">
        <v>1334.45</v>
      </c>
      <c r="U6485" t="s">
        <v>24</v>
      </c>
      <c r="V6485" t="str">
        <f>IF(ctable[[#This Row],[tenure]]&lt;=12, "Short",IF(ctable[[#This Row],[tenure]]&lt;=36,"Medium","Long"))</f>
        <v>Medium</v>
      </c>
      <c r="W6485">
        <f>IF(ctable[[#This Row],[Churn]]="Yes",1,0)</f>
        <v>0</v>
      </c>
    </row>
    <row r="6486" spans="1:23"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s="1">
        <v>90.6</v>
      </c>
      <c r="T6486" s="1">
        <v>3358.65</v>
      </c>
      <c r="U6486" t="s">
        <v>24</v>
      </c>
      <c r="V6486" t="str">
        <f>IF(ctable[[#This Row],[tenure]]&lt;=12, "Short",IF(ctable[[#This Row],[tenure]]&lt;=36,"Medium","Long"))</f>
        <v>Long</v>
      </c>
      <c r="W6486">
        <f>IF(ctable[[#This Row],[Churn]]="Yes",1,0)</f>
        <v>0</v>
      </c>
    </row>
    <row r="6487" spans="1:23"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s="1">
        <v>73.55</v>
      </c>
      <c r="T6487" s="1">
        <v>4764</v>
      </c>
      <c r="U6487" t="s">
        <v>24</v>
      </c>
      <c r="V6487" t="str">
        <f>IF(ctable[[#This Row],[tenure]]&lt;=12, "Short",IF(ctable[[#This Row],[tenure]]&lt;=36,"Medium","Long"))</f>
        <v>Long</v>
      </c>
      <c r="W6487">
        <f>IF(ctable[[#This Row],[Churn]]="Yes",1,0)</f>
        <v>0</v>
      </c>
    </row>
    <row r="6488" spans="1:23"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s="1">
        <v>67.95</v>
      </c>
      <c r="T6488" s="1">
        <v>350.3</v>
      </c>
      <c r="U6488" t="s">
        <v>23</v>
      </c>
      <c r="V6488" t="str">
        <f>IF(ctable[[#This Row],[tenure]]&lt;=12, "Short",IF(ctable[[#This Row],[tenure]]&lt;=36,"Medium","Long"))</f>
        <v>Short</v>
      </c>
      <c r="W6488">
        <f>IF(ctable[[#This Row],[Churn]]="Yes",1,0)</f>
        <v>1</v>
      </c>
    </row>
    <row r="6489" spans="1:23"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s="1">
        <v>94.35</v>
      </c>
      <c r="T6489" s="1">
        <v>5703</v>
      </c>
      <c r="U6489" t="s">
        <v>24</v>
      </c>
      <c r="V6489" t="str">
        <f>IF(ctable[[#This Row],[tenure]]&lt;=12, "Short",IF(ctable[[#This Row],[tenure]]&lt;=36,"Medium","Long"))</f>
        <v>Long</v>
      </c>
      <c r="W6489">
        <f>IF(ctable[[#This Row],[Churn]]="Yes",1,0)</f>
        <v>0</v>
      </c>
    </row>
    <row r="6490" spans="1:23"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s="1">
        <v>69.5</v>
      </c>
      <c r="T6490" s="1">
        <v>69.5</v>
      </c>
      <c r="U6490" t="s">
        <v>23</v>
      </c>
      <c r="V6490" t="str">
        <f>IF(ctable[[#This Row],[tenure]]&lt;=12, "Short",IF(ctable[[#This Row],[tenure]]&lt;=36,"Medium","Long"))</f>
        <v>Short</v>
      </c>
      <c r="W6490">
        <f>IF(ctable[[#This Row],[Churn]]="Yes",1,0)</f>
        <v>1</v>
      </c>
    </row>
    <row r="6491" spans="1:23"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s="1">
        <v>18.850000000000001</v>
      </c>
      <c r="T6491" s="1">
        <v>18.850000000000001</v>
      </c>
      <c r="U6491" t="s">
        <v>23</v>
      </c>
      <c r="V6491" t="str">
        <f>IF(ctable[[#This Row],[tenure]]&lt;=12, "Short",IF(ctable[[#This Row],[tenure]]&lt;=36,"Medium","Long"))</f>
        <v>Short</v>
      </c>
      <c r="W6491">
        <f>IF(ctable[[#This Row],[Churn]]="Yes",1,0)</f>
        <v>1</v>
      </c>
    </row>
    <row r="6492" spans="1:23"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s="1">
        <v>19.399999999999999</v>
      </c>
      <c r="T6492" s="1">
        <v>525.54999999999995</v>
      </c>
      <c r="U6492" t="s">
        <v>24</v>
      </c>
      <c r="V6492" t="str">
        <f>IF(ctable[[#This Row],[tenure]]&lt;=12, "Short",IF(ctable[[#This Row],[tenure]]&lt;=36,"Medium","Long"))</f>
        <v>Medium</v>
      </c>
      <c r="W6492">
        <f>IF(ctable[[#This Row],[Churn]]="Yes",1,0)</f>
        <v>0</v>
      </c>
    </row>
    <row r="6493" spans="1:23"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s="1">
        <v>69.2</v>
      </c>
      <c r="T6493" s="1">
        <v>69.2</v>
      </c>
      <c r="U6493" t="s">
        <v>23</v>
      </c>
      <c r="V6493" t="str">
        <f>IF(ctable[[#This Row],[tenure]]&lt;=12, "Short",IF(ctable[[#This Row],[tenure]]&lt;=36,"Medium","Long"))</f>
        <v>Short</v>
      </c>
      <c r="W6493">
        <f>IF(ctable[[#This Row],[Churn]]="Yes",1,0)</f>
        <v>1</v>
      </c>
    </row>
    <row r="6494" spans="1:23"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s="1">
        <v>19.75</v>
      </c>
      <c r="T6494" s="1">
        <v>483.15</v>
      </c>
      <c r="U6494" t="s">
        <v>24</v>
      </c>
      <c r="V6494" t="str">
        <f>IF(ctable[[#This Row],[tenure]]&lt;=12, "Short",IF(ctable[[#This Row],[tenure]]&lt;=36,"Medium","Long"))</f>
        <v>Medium</v>
      </c>
      <c r="W6494">
        <f>IF(ctable[[#This Row],[Churn]]="Yes",1,0)</f>
        <v>0</v>
      </c>
    </row>
    <row r="6495" spans="1:23"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s="1">
        <v>54.6</v>
      </c>
      <c r="T6495" s="1">
        <v>934.8</v>
      </c>
      <c r="U6495" t="s">
        <v>24</v>
      </c>
      <c r="V6495" t="str">
        <f>IF(ctable[[#This Row],[tenure]]&lt;=12, "Short",IF(ctable[[#This Row],[tenure]]&lt;=36,"Medium","Long"))</f>
        <v>Medium</v>
      </c>
      <c r="W6495">
        <f>IF(ctable[[#This Row],[Churn]]="Yes",1,0)</f>
        <v>0</v>
      </c>
    </row>
    <row r="6496" spans="1:23"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s="1">
        <v>29.8</v>
      </c>
      <c r="T6496" s="1">
        <v>786.5</v>
      </c>
      <c r="U6496" t="s">
        <v>24</v>
      </c>
      <c r="V6496" t="str">
        <f>IF(ctable[[#This Row],[tenure]]&lt;=12, "Short",IF(ctable[[#This Row],[tenure]]&lt;=36,"Medium","Long"))</f>
        <v>Medium</v>
      </c>
      <c r="W6496">
        <f>IF(ctable[[#This Row],[Churn]]="Yes",1,0)</f>
        <v>0</v>
      </c>
    </row>
    <row r="6497" spans="1:23"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s="1">
        <v>69.650000000000006</v>
      </c>
      <c r="T6497" s="1">
        <v>69.650000000000006</v>
      </c>
      <c r="U6497" t="s">
        <v>23</v>
      </c>
      <c r="V6497" t="str">
        <f>IF(ctable[[#This Row],[tenure]]&lt;=12, "Short",IF(ctable[[#This Row],[tenure]]&lt;=36,"Medium","Long"))</f>
        <v>Short</v>
      </c>
      <c r="W6497">
        <f>IF(ctable[[#This Row],[Churn]]="Yes",1,0)</f>
        <v>1</v>
      </c>
    </row>
    <row r="6498" spans="1:23"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s="1">
        <v>101.85</v>
      </c>
      <c r="T6498" s="1">
        <v>4086.3</v>
      </c>
      <c r="U6498" t="s">
        <v>23</v>
      </c>
      <c r="V6498" t="str">
        <f>IF(ctable[[#This Row],[tenure]]&lt;=12, "Short",IF(ctable[[#This Row],[tenure]]&lt;=36,"Medium","Long"))</f>
        <v>Long</v>
      </c>
      <c r="W6498">
        <f>IF(ctable[[#This Row],[Churn]]="Yes",1,0)</f>
        <v>1</v>
      </c>
    </row>
    <row r="6499" spans="1:23"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s="1">
        <v>103.05</v>
      </c>
      <c r="T6499" s="1">
        <v>5364.8</v>
      </c>
      <c r="U6499" t="s">
        <v>24</v>
      </c>
      <c r="V6499" t="str">
        <f>IF(ctable[[#This Row],[tenure]]&lt;=12, "Short",IF(ctable[[#This Row],[tenure]]&lt;=36,"Medium","Long"))</f>
        <v>Long</v>
      </c>
      <c r="W6499">
        <f>IF(ctable[[#This Row],[Churn]]="Yes",1,0)</f>
        <v>0</v>
      </c>
    </row>
    <row r="6500" spans="1:23"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s="1">
        <v>82.3</v>
      </c>
      <c r="T6500" s="1">
        <v>82.3</v>
      </c>
      <c r="U6500" t="s">
        <v>23</v>
      </c>
      <c r="V6500" t="str">
        <f>IF(ctable[[#This Row],[tenure]]&lt;=12, "Short",IF(ctable[[#This Row],[tenure]]&lt;=36,"Medium","Long"))</f>
        <v>Short</v>
      </c>
      <c r="W6500">
        <f>IF(ctable[[#This Row],[Churn]]="Yes",1,0)</f>
        <v>1</v>
      </c>
    </row>
    <row r="6501" spans="1:23"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s="1">
        <v>20.3</v>
      </c>
      <c r="T6501" s="1">
        <v>20.3</v>
      </c>
      <c r="U6501" t="s">
        <v>24</v>
      </c>
      <c r="V6501" t="str">
        <f>IF(ctable[[#This Row],[tenure]]&lt;=12, "Short",IF(ctable[[#This Row],[tenure]]&lt;=36,"Medium","Long"))</f>
        <v>Short</v>
      </c>
      <c r="W6501">
        <f>IF(ctable[[#This Row],[Churn]]="Yes",1,0)</f>
        <v>0</v>
      </c>
    </row>
    <row r="6502" spans="1:23"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s="1">
        <v>35.1</v>
      </c>
      <c r="T6502" s="1">
        <v>770.4</v>
      </c>
      <c r="U6502" t="s">
        <v>24</v>
      </c>
      <c r="V6502" t="str">
        <f>IF(ctable[[#This Row],[tenure]]&lt;=12, "Short",IF(ctable[[#This Row],[tenure]]&lt;=36,"Medium","Long"))</f>
        <v>Medium</v>
      </c>
      <c r="W6502">
        <f>IF(ctable[[#This Row],[Churn]]="Yes",1,0)</f>
        <v>0</v>
      </c>
    </row>
    <row r="6503" spans="1:23"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s="1">
        <v>105.7</v>
      </c>
      <c r="T6503" s="1">
        <v>6816.95</v>
      </c>
      <c r="U6503" t="s">
        <v>24</v>
      </c>
      <c r="V6503" t="str">
        <f>IF(ctable[[#This Row],[tenure]]&lt;=12, "Short",IF(ctable[[#This Row],[tenure]]&lt;=36,"Medium","Long"))</f>
        <v>Long</v>
      </c>
      <c r="W6503">
        <f>IF(ctable[[#This Row],[Churn]]="Yes",1,0)</f>
        <v>0</v>
      </c>
    </row>
    <row r="6504" spans="1:23"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s="1">
        <v>56.25</v>
      </c>
      <c r="T6504" s="1">
        <v>2419.5500000000002</v>
      </c>
      <c r="U6504" t="s">
        <v>24</v>
      </c>
      <c r="V6504" t="str">
        <f>IF(ctable[[#This Row],[tenure]]&lt;=12, "Short",IF(ctable[[#This Row],[tenure]]&lt;=36,"Medium","Long"))</f>
        <v>Long</v>
      </c>
      <c r="W6504">
        <f>IF(ctable[[#This Row],[Churn]]="Yes",1,0)</f>
        <v>0</v>
      </c>
    </row>
    <row r="6505" spans="1:23"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s="1">
        <v>60.35</v>
      </c>
      <c r="T6505" s="1">
        <v>4138.7</v>
      </c>
      <c r="U6505" t="s">
        <v>24</v>
      </c>
      <c r="V6505" t="str">
        <f>IF(ctable[[#This Row],[tenure]]&lt;=12, "Short",IF(ctable[[#This Row],[tenure]]&lt;=36,"Medium","Long"))</f>
        <v>Long</v>
      </c>
      <c r="W6505">
        <f>IF(ctable[[#This Row],[Churn]]="Yes",1,0)</f>
        <v>0</v>
      </c>
    </row>
    <row r="6506" spans="1:23"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s="1">
        <v>79.25</v>
      </c>
      <c r="T6506" s="1">
        <v>267.60000000000002</v>
      </c>
      <c r="U6506" t="s">
        <v>23</v>
      </c>
      <c r="V6506" t="str">
        <f>IF(ctable[[#This Row],[tenure]]&lt;=12, "Short",IF(ctable[[#This Row],[tenure]]&lt;=36,"Medium","Long"))</f>
        <v>Short</v>
      </c>
      <c r="W6506">
        <f>IF(ctable[[#This Row],[Churn]]="Yes",1,0)</f>
        <v>1</v>
      </c>
    </row>
    <row r="6507" spans="1:23"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s="1">
        <v>59.8</v>
      </c>
      <c r="T6507" s="1">
        <v>3457.45</v>
      </c>
      <c r="U6507" t="s">
        <v>24</v>
      </c>
      <c r="V6507" t="str">
        <f>IF(ctable[[#This Row],[tenure]]&lt;=12, "Short",IF(ctable[[#This Row],[tenure]]&lt;=36,"Medium","Long"))</f>
        <v>Long</v>
      </c>
      <c r="W6507">
        <f>IF(ctable[[#This Row],[Churn]]="Yes",1,0)</f>
        <v>0</v>
      </c>
    </row>
    <row r="6508" spans="1:23"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s="1">
        <v>84.6</v>
      </c>
      <c r="T6508" s="1">
        <v>1115.2</v>
      </c>
      <c r="U6508" t="s">
        <v>23</v>
      </c>
      <c r="V6508" t="str">
        <f>IF(ctable[[#This Row],[tenure]]&lt;=12, "Short",IF(ctable[[#This Row],[tenure]]&lt;=36,"Medium","Long"))</f>
        <v>Medium</v>
      </c>
      <c r="W6508">
        <f>IF(ctable[[#This Row],[Churn]]="Yes",1,0)</f>
        <v>1</v>
      </c>
    </row>
    <row r="6509" spans="1:23"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s="1">
        <v>93.4</v>
      </c>
      <c r="T6509" s="1">
        <v>5435.6</v>
      </c>
      <c r="U6509" t="s">
        <v>23</v>
      </c>
      <c r="V6509" t="str">
        <f>IF(ctable[[#This Row],[tenure]]&lt;=12, "Short",IF(ctable[[#This Row],[tenure]]&lt;=36,"Medium","Long"))</f>
        <v>Long</v>
      </c>
      <c r="W6509">
        <f>IF(ctable[[#This Row],[Churn]]="Yes",1,0)</f>
        <v>1</v>
      </c>
    </row>
    <row r="6510" spans="1:23"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s="1">
        <v>94.2</v>
      </c>
      <c r="T6510" s="1">
        <v>4186.3</v>
      </c>
      <c r="U6510" t="s">
        <v>23</v>
      </c>
      <c r="V6510" t="str">
        <f>IF(ctable[[#This Row],[tenure]]&lt;=12, "Short",IF(ctable[[#This Row],[tenure]]&lt;=36,"Medium","Long"))</f>
        <v>Long</v>
      </c>
      <c r="W6510">
        <f>IF(ctable[[#This Row],[Churn]]="Yes",1,0)</f>
        <v>1</v>
      </c>
    </row>
    <row r="6511" spans="1:23"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s="1">
        <v>25.05</v>
      </c>
      <c r="T6511" s="1">
        <v>25.05</v>
      </c>
      <c r="U6511" t="s">
        <v>23</v>
      </c>
      <c r="V6511" t="str">
        <f>IF(ctable[[#This Row],[tenure]]&lt;=12, "Short",IF(ctable[[#This Row],[tenure]]&lt;=36,"Medium","Long"))</f>
        <v>Short</v>
      </c>
      <c r="W6511">
        <f>IF(ctable[[#This Row],[Churn]]="Yes",1,0)</f>
        <v>1</v>
      </c>
    </row>
    <row r="6512" spans="1:23"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s="1">
        <v>99.65</v>
      </c>
      <c r="T6512" s="1">
        <v>4630.2</v>
      </c>
      <c r="U6512" t="s">
        <v>24</v>
      </c>
      <c r="V6512" t="str">
        <f>IF(ctable[[#This Row],[tenure]]&lt;=12, "Short",IF(ctable[[#This Row],[tenure]]&lt;=36,"Medium","Long"))</f>
        <v>Long</v>
      </c>
      <c r="W6512">
        <f>IF(ctable[[#This Row],[Churn]]="Yes",1,0)</f>
        <v>0</v>
      </c>
    </row>
    <row r="6513" spans="1:23"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s="1">
        <v>50.65</v>
      </c>
      <c r="T6513" s="1">
        <v>3221.25</v>
      </c>
      <c r="U6513" t="s">
        <v>24</v>
      </c>
      <c r="V6513" t="str">
        <f>IF(ctable[[#This Row],[tenure]]&lt;=12, "Short",IF(ctable[[#This Row],[tenure]]&lt;=36,"Medium","Long"))</f>
        <v>Long</v>
      </c>
      <c r="W6513">
        <f>IF(ctable[[#This Row],[Churn]]="Yes",1,0)</f>
        <v>0</v>
      </c>
    </row>
    <row r="6514" spans="1:23"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s="1">
        <v>60.9</v>
      </c>
      <c r="T6514" s="1">
        <v>688.5</v>
      </c>
      <c r="U6514" t="s">
        <v>24</v>
      </c>
      <c r="V6514" t="str">
        <f>IF(ctable[[#This Row],[tenure]]&lt;=12, "Short",IF(ctable[[#This Row],[tenure]]&lt;=36,"Medium","Long"))</f>
        <v>Short</v>
      </c>
      <c r="W6514">
        <f>IF(ctable[[#This Row],[Churn]]="Yes",1,0)</f>
        <v>0</v>
      </c>
    </row>
    <row r="6515" spans="1:23"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s="1">
        <v>59.65</v>
      </c>
      <c r="T6515" s="1">
        <v>867.1</v>
      </c>
      <c r="U6515" t="s">
        <v>24</v>
      </c>
      <c r="V6515" t="str">
        <f>IF(ctable[[#This Row],[tenure]]&lt;=12, "Short",IF(ctable[[#This Row],[tenure]]&lt;=36,"Medium","Long"))</f>
        <v>Medium</v>
      </c>
      <c r="W6515">
        <f>IF(ctable[[#This Row],[Churn]]="Yes",1,0)</f>
        <v>0</v>
      </c>
    </row>
    <row r="6516" spans="1:23"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s="1">
        <v>64.7</v>
      </c>
      <c r="T6516" s="1">
        <v>4746.05</v>
      </c>
      <c r="U6516" t="s">
        <v>24</v>
      </c>
      <c r="V6516" t="str">
        <f>IF(ctable[[#This Row],[tenure]]&lt;=12, "Short",IF(ctable[[#This Row],[tenure]]&lt;=36,"Medium","Long"))</f>
        <v>Long</v>
      </c>
      <c r="W6516">
        <f>IF(ctable[[#This Row],[Churn]]="Yes",1,0)</f>
        <v>0</v>
      </c>
    </row>
    <row r="6517" spans="1:23"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s="1">
        <v>25.1</v>
      </c>
      <c r="T6517" s="1">
        <v>712.85</v>
      </c>
      <c r="U6517" t="s">
        <v>23</v>
      </c>
      <c r="V6517" t="str">
        <f>IF(ctable[[#This Row],[tenure]]&lt;=12, "Short",IF(ctable[[#This Row],[tenure]]&lt;=36,"Medium","Long"))</f>
        <v>Medium</v>
      </c>
      <c r="W6517">
        <f>IF(ctable[[#This Row],[Churn]]="Yes",1,0)</f>
        <v>1</v>
      </c>
    </row>
    <row r="6518" spans="1:23"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s="1">
        <v>48.95</v>
      </c>
      <c r="T6518" s="1">
        <v>48.95</v>
      </c>
      <c r="U6518" t="s">
        <v>23</v>
      </c>
      <c r="V6518" t="str">
        <f>IF(ctable[[#This Row],[tenure]]&lt;=12, "Short",IF(ctable[[#This Row],[tenure]]&lt;=36,"Medium","Long"))</f>
        <v>Short</v>
      </c>
      <c r="W6518">
        <f>IF(ctable[[#This Row],[Churn]]="Yes",1,0)</f>
        <v>1</v>
      </c>
    </row>
    <row r="6519" spans="1:23"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s="1">
        <v>54.85</v>
      </c>
      <c r="T6519" s="1">
        <v>355.1</v>
      </c>
      <c r="U6519" t="s">
        <v>24</v>
      </c>
      <c r="V6519" t="str">
        <f>IF(ctable[[#This Row],[tenure]]&lt;=12, "Short",IF(ctable[[#This Row],[tenure]]&lt;=36,"Medium","Long"))</f>
        <v>Short</v>
      </c>
      <c r="W6519">
        <f>IF(ctable[[#This Row],[Churn]]="Yes",1,0)</f>
        <v>0</v>
      </c>
    </row>
    <row r="6520" spans="1:23"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s="1">
        <v>45.3</v>
      </c>
      <c r="T6520" s="1">
        <v>45.3</v>
      </c>
      <c r="U6520" t="s">
        <v>23</v>
      </c>
      <c r="V6520" t="str">
        <f>IF(ctable[[#This Row],[tenure]]&lt;=12, "Short",IF(ctable[[#This Row],[tenure]]&lt;=36,"Medium","Long"))</f>
        <v>Short</v>
      </c>
      <c r="W6520">
        <f>IF(ctable[[#This Row],[Churn]]="Yes",1,0)</f>
        <v>1</v>
      </c>
    </row>
    <row r="6521" spans="1:23"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s="1">
        <v>91.35</v>
      </c>
      <c r="T6521" s="1">
        <v>5764.7</v>
      </c>
      <c r="U6521" t="s">
        <v>24</v>
      </c>
      <c r="V6521" t="str">
        <f>IF(ctable[[#This Row],[tenure]]&lt;=12, "Short",IF(ctable[[#This Row],[tenure]]&lt;=36,"Medium","Long"))</f>
        <v>Long</v>
      </c>
      <c r="W6521">
        <f>IF(ctable[[#This Row],[Churn]]="Yes",1,0)</f>
        <v>0</v>
      </c>
    </row>
    <row r="6522" spans="1:23"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s="1">
        <v>85.85</v>
      </c>
      <c r="T6522" s="1">
        <v>167.3</v>
      </c>
      <c r="U6522" t="s">
        <v>23</v>
      </c>
      <c r="V6522" t="str">
        <f>IF(ctable[[#This Row],[tenure]]&lt;=12, "Short",IF(ctable[[#This Row],[tenure]]&lt;=36,"Medium","Long"))</f>
        <v>Short</v>
      </c>
      <c r="W6522">
        <f>IF(ctable[[#This Row],[Churn]]="Yes",1,0)</f>
        <v>1</v>
      </c>
    </row>
    <row r="6523" spans="1:23"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s="1">
        <v>25.1</v>
      </c>
      <c r="T6523" s="1">
        <v>428.45</v>
      </c>
      <c r="U6523" t="s">
        <v>24</v>
      </c>
      <c r="V6523" t="str">
        <f>IF(ctable[[#This Row],[tenure]]&lt;=12, "Short",IF(ctable[[#This Row],[tenure]]&lt;=36,"Medium","Long"))</f>
        <v>Medium</v>
      </c>
      <c r="W6523">
        <f>IF(ctable[[#This Row],[Churn]]="Yes",1,0)</f>
        <v>0</v>
      </c>
    </row>
    <row r="6524" spans="1:23"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s="1">
        <v>34</v>
      </c>
      <c r="T6524" s="1">
        <v>1505.35</v>
      </c>
      <c r="U6524" t="s">
        <v>24</v>
      </c>
      <c r="V6524" t="str">
        <f>IF(ctable[[#This Row],[tenure]]&lt;=12, "Short",IF(ctable[[#This Row],[tenure]]&lt;=36,"Medium","Long"))</f>
        <v>Long</v>
      </c>
      <c r="W6524">
        <f>IF(ctable[[#This Row],[Churn]]="Yes",1,0)</f>
        <v>0</v>
      </c>
    </row>
    <row r="6525" spans="1:23"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s="1">
        <v>45.9</v>
      </c>
      <c r="T6525" s="1">
        <v>693.45</v>
      </c>
      <c r="U6525" t="s">
        <v>24</v>
      </c>
      <c r="V6525" t="str">
        <f>IF(ctable[[#This Row],[tenure]]&lt;=12, "Short",IF(ctable[[#This Row],[tenure]]&lt;=36,"Medium","Long"))</f>
        <v>Medium</v>
      </c>
      <c r="W6525">
        <f>IF(ctable[[#This Row],[Churn]]="Yes",1,0)</f>
        <v>0</v>
      </c>
    </row>
    <row r="6526" spans="1:23"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s="1">
        <v>95.2</v>
      </c>
      <c r="T6526" s="1">
        <v>930.4</v>
      </c>
      <c r="U6526" t="s">
        <v>23</v>
      </c>
      <c r="V6526" t="str">
        <f>IF(ctable[[#This Row],[tenure]]&lt;=12, "Short",IF(ctable[[#This Row],[tenure]]&lt;=36,"Medium","Long"))</f>
        <v>Short</v>
      </c>
      <c r="W6526">
        <f>IF(ctable[[#This Row],[Churn]]="Yes",1,0)</f>
        <v>1</v>
      </c>
    </row>
    <row r="6527" spans="1:23"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s="1">
        <v>20.5</v>
      </c>
      <c r="T6527" s="1">
        <v>1177.95</v>
      </c>
      <c r="U6527" t="s">
        <v>24</v>
      </c>
      <c r="V6527" t="str">
        <f>IF(ctable[[#This Row],[tenure]]&lt;=12, "Short",IF(ctable[[#This Row],[tenure]]&lt;=36,"Medium","Long"))</f>
        <v>Long</v>
      </c>
      <c r="W6527">
        <f>IF(ctable[[#This Row],[Churn]]="Yes",1,0)</f>
        <v>0</v>
      </c>
    </row>
    <row r="6528" spans="1:23"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s="1">
        <v>100.6</v>
      </c>
      <c r="T6528" s="1">
        <v>5069.6499999999996</v>
      </c>
      <c r="U6528" t="s">
        <v>23</v>
      </c>
      <c r="V6528" t="str">
        <f>IF(ctable[[#This Row],[tenure]]&lt;=12, "Short",IF(ctable[[#This Row],[tenure]]&lt;=36,"Medium","Long"))</f>
        <v>Long</v>
      </c>
      <c r="W6528">
        <f>IF(ctable[[#This Row],[Churn]]="Yes",1,0)</f>
        <v>1</v>
      </c>
    </row>
    <row r="6529" spans="1:23"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s="1">
        <v>55.3</v>
      </c>
      <c r="T6529" s="1">
        <v>324.25</v>
      </c>
      <c r="U6529" t="s">
        <v>23</v>
      </c>
      <c r="V6529" t="str">
        <f>IF(ctable[[#This Row],[tenure]]&lt;=12, "Short",IF(ctable[[#This Row],[tenure]]&lt;=36,"Medium","Long"))</f>
        <v>Short</v>
      </c>
      <c r="W6529">
        <f>IF(ctable[[#This Row],[Churn]]="Yes",1,0)</f>
        <v>1</v>
      </c>
    </row>
    <row r="6530" spans="1:23"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s="1">
        <v>20.350000000000001</v>
      </c>
      <c r="T6530" s="1">
        <v>1458.1</v>
      </c>
      <c r="U6530" t="s">
        <v>24</v>
      </c>
      <c r="V6530" t="str">
        <f>IF(ctable[[#This Row],[tenure]]&lt;=12, "Short",IF(ctable[[#This Row],[tenure]]&lt;=36,"Medium","Long"))</f>
        <v>Long</v>
      </c>
      <c r="W6530">
        <f>IF(ctable[[#This Row],[Churn]]="Yes",1,0)</f>
        <v>0</v>
      </c>
    </row>
    <row r="6531" spans="1:23"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s="1">
        <v>74.849999999999994</v>
      </c>
      <c r="T6531" s="1">
        <v>156.4</v>
      </c>
      <c r="U6531" t="s">
        <v>23</v>
      </c>
      <c r="V6531" t="str">
        <f>IF(ctable[[#This Row],[tenure]]&lt;=12, "Short",IF(ctable[[#This Row],[tenure]]&lt;=36,"Medium","Long"))</f>
        <v>Short</v>
      </c>
      <c r="W6531">
        <f>IF(ctable[[#This Row],[Churn]]="Yes",1,0)</f>
        <v>1</v>
      </c>
    </row>
    <row r="6532" spans="1:23"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s="1">
        <v>36.1</v>
      </c>
      <c r="T6532" s="1">
        <v>2298.9</v>
      </c>
      <c r="U6532" t="s">
        <v>24</v>
      </c>
      <c r="V6532" t="str">
        <f>IF(ctable[[#This Row],[tenure]]&lt;=12, "Short",IF(ctable[[#This Row],[tenure]]&lt;=36,"Medium","Long"))</f>
        <v>Long</v>
      </c>
      <c r="W6532">
        <f>IF(ctable[[#This Row],[Churn]]="Yes",1,0)</f>
        <v>0</v>
      </c>
    </row>
    <row r="6533" spans="1:23"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s="1">
        <v>65.8</v>
      </c>
      <c r="T6533" s="1">
        <v>1679.65</v>
      </c>
      <c r="U6533" t="s">
        <v>24</v>
      </c>
      <c r="V6533" t="str">
        <f>IF(ctable[[#This Row],[tenure]]&lt;=12, "Short",IF(ctable[[#This Row],[tenure]]&lt;=36,"Medium","Long"))</f>
        <v>Medium</v>
      </c>
      <c r="W6533">
        <f>IF(ctable[[#This Row],[Churn]]="Yes",1,0)</f>
        <v>0</v>
      </c>
    </row>
    <row r="6534" spans="1:23"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s="1">
        <v>20.350000000000001</v>
      </c>
      <c r="T6534" s="1">
        <v>369.6</v>
      </c>
      <c r="U6534" t="s">
        <v>24</v>
      </c>
      <c r="V6534" t="str">
        <f>IF(ctable[[#This Row],[tenure]]&lt;=12, "Short",IF(ctable[[#This Row],[tenure]]&lt;=36,"Medium","Long"))</f>
        <v>Medium</v>
      </c>
      <c r="W6534">
        <f>IF(ctable[[#This Row],[Churn]]="Yes",1,0)</f>
        <v>0</v>
      </c>
    </row>
    <row r="6535" spans="1:23"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s="1">
        <v>105.8</v>
      </c>
      <c r="T6535" s="1">
        <v>2998</v>
      </c>
      <c r="U6535" t="s">
        <v>24</v>
      </c>
      <c r="V6535" t="str">
        <f>IF(ctable[[#This Row],[tenure]]&lt;=12, "Short",IF(ctable[[#This Row],[tenure]]&lt;=36,"Medium","Long"))</f>
        <v>Medium</v>
      </c>
      <c r="W6535">
        <f>IF(ctable[[#This Row],[Churn]]="Yes",1,0)</f>
        <v>0</v>
      </c>
    </row>
    <row r="6536" spans="1:23"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s="1">
        <v>96.75</v>
      </c>
      <c r="T6536" s="1">
        <v>5206.55</v>
      </c>
      <c r="U6536" t="s">
        <v>24</v>
      </c>
      <c r="V6536" t="str">
        <f>IF(ctable[[#This Row],[tenure]]&lt;=12, "Short",IF(ctable[[#This Row],[tenure]]&lt;=36,"Medium","Long"))</f>
        <v>Long</v>
      </c>
      <c r="W6536">
        <f>IF(ctable[[#This Row],[Churn]]="Yes",1,0)</f>
        <v>0</v>
      </c>
    </row>
    <row r="6537" spans="1:23"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s="1">
        <v>102.35</v>
      </c>
      <c r="T6537" s="1">
        <v>3626.1</v>
      </c>
      <c r="U6537" t="s">
        <v>23</v>
      </c>
      <c r="V6537" t="str">
        <f>IF(ctable[[#This Row],[tenure]]&lt;=12, "Short",IF(ctable[[#This Row],[tenure]]&lt;=36,"Medium","Long"))</f>
        <v>Medium</v>
      </c>
      <c r="W6537">
        <f>IF(ctable[[#This Row],[Churn]]="Yes",1,0)</f>
        <v>1</v>
      </c>
    </row>
    <row r="6538" spans="1:23"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s="1">
        <v>24.4</v>
      </c>
      <c r="T6538" s="1">
        <v>24.4</v>
      </c>
      <c r="U6538" t="s">
        <v>24</v>
      </c>
      <c r="V6538" t="str">
        <f>IF(ctable[[#This Row],[tenure]]&lt;=12, "Short",IF(ctable[[#This Row],[tenure]]&lt;=36,"Medium","Long"))</f>
        <v>Short</v>
      </c>
      <c r="W6538">
        <f>IF(ctable[[#This Row],[Churn]]="Yes",1,0)</f>
        <v>0</v>
      </c>
    </row>
    <row r="6539" spans="1:23"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s="1">
        <v>115.65</v>
      </c>
      <c r="T6539" s="1">
        <v>7968.85</v>
      </c>
      <c r="U6539" t="s">
        <v>23</v>
      </c>
      <c r="V6539" t="str">
        <f>IF(ctable[[#This Row],[tenure]]&lt;=12, "Short",IF(ctable[[#This Row],[tenure]]&lt;=36,"Medium","Long"))</f>
        <v>Long</v>
      </c>
      <c r="W6539">
        <f>IF(ctable[[#This Row],[Churn]]="Yes",1,0)</f>
        <v>1</v>
      </c>
    </row>
    <row r="6540" spans="1:23"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s="1">
        <v>79.849999999999994</v>
      </c>
      <c r="T6540" s="1">
        <v>152.44999999999999</v>
      </c>
      <c r="U6540" t="s">
        <v>23</v>
      </c>
      <c r="V6540" t="str">
        <f>IF(ctable[[#This Row],[tenure]]&lt;=12, "Short",IF(ctable[[#This Row],[tenure]]&lt;=36,"Medium","Long"))</f>
        <v>Short</v>
      </c>
      <c r="W6540">
        <f>IF(ctable[[#This Row],[Churn]]="Yes",1,0)</f>
        <v>1</v>
      </c>
    </row>
    <row r="6541" spans="1:23"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s="1">
        <v>73.05</v>
      </c>
      <c r="T6541" s="1">
        <v>1959.5</v>
      </c>
      <c r="U6541" t="s">
        <v>24</v>
      </c>
      <c r="V6541" t="str">
        <f>IF(ctable[[#This Row],[tenure]]&lt;=12, "Short",IF(ctable[[#This Row],[tenure]]&lt;=36,"Medium","Long"))</f>
        <v>Medium</v>
      </c>
      <c r="W6541">
        <f>IF(ctable[[#This Row],[Churn]]="Yes",1,0)</f>
        <v>0</v>
      </c>
    </row>
    <row r="6542" spans="1:23"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s="1">
        <v>64.349999999999994</v>
      </c>
      <c r="T6542" s="1">
        <v>2053.0500000000002</v>
      </c>
      <c r="U6542" t="s">
        <v>24</v>
      </c>
      <c r="V6542" t="str">
        <f>IF(ctable[[#This Row],[tenure]]&lt;=12, "Short",IF(ctable[[#This Row],[tenure]]&lt;=36,"Medium","Long"))</f>
        <v>Medium</v>
      </c>
      <c r="W6542">
        <f>IF(ctable[[#This Row],[Churn]]="Yes",1,0)</f>
        <v>0</v>
      </c>
    </row>
    <row r="6543" spans="1:23"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s="1">
        <v>20.5</v>
      </c>
      <c r="T6543" s="1">
        <v>398.55</v>
      </c>
      <c r="U6543" t="s">
        <v>24</v>
      </c>
      <c r="V6543" t="str">
        <f>IF(ctable[[#This Row],[tenure]]&lt;=12, "Short",IF(ctable[[#This Row],[tenure]]&lt;=36,"Medium","Long"))</f>
        <v>Medium</v>
      </c>
      <c r="W6543">
        <f>IF(ctable[[#This Row],[Churn]]="Yes",1,0)</f>
        <v>0</v>
      </c>
    </row>
    <row r="6544" spans="1:23"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s="1">
        <v>76</v>
      </c>
      <c r="T6544" s="1">
        <v>1130.8499999999999</v>
      </c>
      <c r="U6544" t="s">
        <v>23</v>
      </c>
      <c r="V6544" t="str">
        <f>IF(ctable[[#This Row],[tenure]]&lt;=12, "Short",IF(ctable[[#This Row],[tenure]]&lt;=36,"Medium","Long"))</f>
        <v>Medium</v>
      </c>
      <c r="W6544">
        <f>IF(ctable[[#This Row],[Churn]]="Yes",1,0)</f>
        <v>1</v>
      </c>
    </row>
    <row r="6545" spans="1:23"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s="1">
        <v>54.75</v>
      </c>
      <c r="T6545" s="1">
        <v>3425.35</v>
      </c>
      <c r="U6545" t="s">
        <v>24</v>
      </c>
      <c r="V6545" t="str">
        <f>IF(ctable[[#This Row],[tenure]]&lt;=12, "Short",IF(ctable[[#This Row],[tenure]]&lt;=36,"Medium","Long"))</f>
        <v>Long</v>
      </c>
      <c r="W6545">
        <f>IF(ctable[[#This Row],[Churn]]="Yes",1,0)</f>
        <v>0</v>
      </c>
    </row>
    <row r="6546" spans="1:23"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s="1">
        <v>104.75</v>
      </c>
      <c r="T6546" s="1">
        <v>4323.45</v>
      </c>
      <c r="U6546" t="s">
        <v>23</v>
      </c>
      <c r="V6546" t="str">
        <f>IF(ctable[[#This Row],[tenure]]&lt;=12, "Short",IF(ctable[[#This Row],[tenure]]&lt;=36,"Medium","Long"))</f>
        <v>Long</v>
      </c>
      <c r="W6546">
        <f>IF(ctable[[#This Row],[Churn]]="Yes",1,0)</f>
        <v>1</v>
      </c>
    </row>
    <row r="6547" spans="1:23"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s="1">
        <v>74.650000000000006</v>
      </c>
      <c r="T6547" s="1">
        <v>703.55</v>
      </c>
      <c r="U6547" t="s">
        <v>23</v>
      </c>
      <c r="V6547" t="str">
        <f>IF(ctable[[#This Row],[tenure]]&lt;=12, "Short",IF(ctable[[#This Row],[tenure]]&lt;=36,"Medium","Long"))</f>
        <v>Short</v>
      </c>
      <c r="W6547">
        <f>IF(ctable[[#This Row],[Churn]]="Yes",1,0)</f>
        <v>1</v>
      </c>
    </row>
    <row r="6548" spans="1:23"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s="1">
        <v>51.15</v>
      </c>
      <c r="T6548" s="1">
        <v>1275.7</v>
      </c>
      <c r="U6548" t="s">
        <v>24</v>
      </c>
      <c r="V6548" t="str">
        <f>IF(ctable[[#This Row],[tenure]]&lt;=12, "Short",IF(ctable[[#This Row],[tenure]]&lt;=36,"Medium","Long"))</f>
        <v>Medium</v>
      </c>
      <c r="W6548">
        <f>IF(ctable[[#This Row],[Churn]]="Yes",1,0)</f>
        <v>0</v>
      </c>
    </row>
    <row r="6549" spans="1:23"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s="1">
        <v>41.95</v>
      </c>
      <c r="T6549" s="1">
        <v>2965.75</v>
      </c>
      <c r="U6549" t="s">
        <v>24</v>
      </c>
      <c r="V6549" t="str">
        <f>IF(ctable[[#This Row],[tenure]]&lt;=12, "Short",IF(ctable[[#This Row],[tenure]]&lt;=36,"Medium","Long"))</f>
        <v>Long</v>
      </c>
      <c r="W6549">
        <f>IF(ctable[[#This Row],[Churn]]="Yes",1,0)</f>
        <v>0</v>
      </c>
    </row>
    <row r="6550" spans="1:23"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s="1">
        <v>54.35</v>
      </c>
      <c r="T6550" s="1">
        <v>1647</v>
      </c>
      <c r="U6550" t="s">
        <v>24</v>
      </c>
      <c r="V6550" t="str">
        <f>IF(ctable[[#This Row],[tenure]]&lt;=12, "Short",IF(ctable[[#This Row],[tenure]]&lt;=36,"Medium","Long"))</f>
        <v>Medium</v>
      </c>
      <c r="W6550">
        <f>IF(ctable[[#This Row],[Churn]]="Yes",1,0)</f>
        <v>0</v>
      </c>
    </row>
    <row r="6551" spans="1:23"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s="1">
        <v>56.25</v>
      </c>
      <c r="T6551" s="1">
        <v>56.25</v>
      </c>
      <c r="U6551" t="s">
        <v>23</v>
      </c>
      <c r="V6551" t="str">
        <f>IF(ctable[[#This Row],[tenure]]&lt;=12, "Short",IF(ctable[[#This Row],[tenure]]&lt;=36,"Medium","Long"))</f>
        <v>Short</v>
      </c>
      <c r="W6551">
        <f>IF(ctable[[#This Row],[Churn]]="Yes",1,0)</f>
        <v>1</v>
      </c>
    </row>
    <row r="6552" spans="1:23"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s="1">
        <v>106.1</v>
      </c>
      <c r="T6552" s="1">
        <v>2249.9499999999998</v>
      </c>
      <c r="U6552" t="s">
        <v>23</v>
      </c>
      <c r="V6552" t="str">
        <f>IF(ctable[[#This Row],[tenure]]&lt;=12, "Short",IF(ctable[[#This Row],[tenure]]&lt;=36,"Medium","Long"))</f>
        <v>Medium</v>
      </c>
      <c r="W6552">
        <f>IF(ctable[[#This Row],[Churn]]="Yes",1,0)</f>
        <v>1</v>
      </c>
    </row>
    <row r="6553" spans="1:23"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s="1">
        <v>96</v>
      </c>
      <c r="T6553" s="1">
        <v>6109.75</v>
      </c>
      <c r="U6553" t="s">
        <v>24</v>
      </c>
      <c r="V6553" t="str">
        <f>IF(ctable[[#This Row],[tenure]]&lt;=12, "Short",IF(ctable[[#This Row],[tenure]]&lt;=36,"Medium","Long"))</f>
        <v>Long</v>
      </c>
      <c r="W6553">
        <f>IF(ctable[[#This Row],[Churn]]="Yes",1,0)</f>
        <v>0</v>
      </c>
    </row>
    <row r="6554" spans="1:23"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s="1">
        <v>79.75</v>
      </c>
      <c r="T6554" s="1">
        <v>159.4</v>
      </c>
      <c r="U6554" t="s">
        <v>23</v>
      </c>
      <c r="V6554" t="str">
        <f>IF(ctable[[#This Row],[tenure]]&lt;=12, "Short",IF(ctable[[#This Row],[tenure]]&lt;=36,"Medium","Long"))</f>
        <v>Short</v>
      </c>
      <c r="W6554">
        <f>IF(ctable[[#This Row],[Churn]]="Yes",1,0)</f>
        <v>1</v>
      </c>
    </row>
    <row r="6555" spans="1:23"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s="1">
        <v>61.45</v>
      </c>
      <c r="T6555" s="1">
        <v>3751.15</v>
      </c>
      <c r="U6555" t="s">
        <v>24</v>
      </c>
      <c r="V6555" t="str">
        <f>IF(ctable[[#This Row],[tenure]]&lt;=12, "Short",IF(ctable[[#This Row],[tenure]]&lt;=36,"Medium","Long"))</f>
        <v>Long</v>
      </c>
      <c r="W6555">
        <f>IF(ctable[[#This Row],[Churn]]="Yes",1,0)</f>
        <v>0</v>
      </c>
    </row>
    <row r="6556" spans="1:23"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s="1">
        <v>68.650000000000006</v>
      </c>
      <c r="T6556" s="1">
        <v>68.650000000000006</v>
      </c>
      <c r="U6556" t="s">
        <v>23</v>
      </c>
      <c r="V6556" t="str">
        <f>IF(ctable[[#This Row],[tenure]]&lt;=12, "Short",IF(ctable[[#This Row],[tenure]]&lt;=36,"Medium","Long"))</f>
        <v>Short</v>
      </c>
      <c r="W6556">
        <f>IF(ctable[[#This Row],[Churn]]="Yes",1,0)</f>
        <v>1</v>
      </c>
    </row>
    <row r="6557" spans="1:23"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s="1">
        <v>19.649999999999999</v>
      </c>
      <c r="T6557" s="1">
        <v>411.25</v>
      </c>
      <c r="U6557" t="s">
        <v>24</v>
      </c>
      <c r="V6557" t="str">
        <f>IF(ctable[[#This Row],[tenure]]&lt;=12, "Short",IF(ctable[[#This Row],[tenure]]&lt;=36,"Medium","Long"))</f>
        <v>Medium</v>
      </c>
      <c r="W6557">
        <f>IF(ctable[[#This Row],[Churn]]="Yes",1,0)</f>
        <v>0</v>
      </c>
    </row>
    <row r="6558" spans="1:23"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s="1">
        <v>19</v>
      </c>
      <c r="T6558" s="1">
        <v>105.5</v>
      </c>
      <c r="U6558" t="s">
        <v>24</v>
      </c>
      <c r="V6558" t="str">
        <f>IF(ctable[[#This Row],[tenure]]&lt;=12, "Short",IF(ctable[[#This Row],[tenure]]&lt;=36,"Medium","Long"))</f>
        <v>Short</v>
      </c>
      <c r="W6558">
        <f>IF(ctable[[#This Row],[Churn]]="Yes",1,0)</f>
        <v>0</v>
      </c>
    </row>
    <row r="6559" spans="1:23"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s="1">
        <v>100</v>
      </c>
      <c r="T6559" s="1">
        <v>3320.6</v>
      </c>
      <c r="U6559" t="s">
        <v>24</v>
      </c>
      <c r="V6559" t="str">
        <f>IF(ctable[[#This Row],[tenure]]&lt;=12, "Short",IF(ctable[[#This Row],[tenure]]&lt;=36,"Medium","Long"))</f>
        <v>Medium</v>
      </c>
      <c r="W6559">
        <f>IF(ctable[[#This Row],[Churn]]="Yes",1,0)</f>
        <v>0</v>
      </c>
    </row>
    <row r="6560" spans="1:23"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s="1">
        <v>20.25</v>
      </c>
      <c r="T6560" s="1">
        <v>327.45</v>
      </c>
      <c r="U6560" t="s">
        <v>23</v>
      </c>
      <c r="V6560" t="str">
        <f>IF(ctable[[#This Row],[tenure]]&lt;=12, "Short",IF(ctable[[#This Row],[tenure]]&lt;=36,"Medium","Long"))</f>
        <v>Medium</v>
      </c>
      <c r="W6560">
        <f>IF(ctable[[#This Row],[Churn]]="Yes",1,0)</f>
        <v>1</v>
      </c>
    </row>
    <row r="6561" spans="1:23"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s="1">
        <v>98.7</v>
      </c>
      <c r="T6561" s="1">
        <v>5669.5</v>
      </c>
      <c r="U6561" t="s">
        <v>24</v>
      </c>
      <c r="V6561" t="str">
        <f>IF(ctable[[#This Row],[tenure]]&lt;=12, "Short",IF(ctable[[#This Row],[tenure]]&lt;=36,"Medium","Long"))</f>
        <v>Long</v>
      </c>
      <c r="W6561">
        <f>IF(ctable[[#This Row],[Churn]]="Yes",1,0)</f>
        <v>0</v>
      </c>
    </row>
    <row r="6562" spans="1:23"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s="1">
        <v>19.8</v>
      </c>
      <c r="T6562" s="1">
        <v>465.45</v>
      </c>
      <c r="U6562" t="s">
        <v>24</v>
      </c>
      <c r="V6562" t="str">
        <f>IF(ctable[[#This Row],[tenure]]&lt;=12, "Short",IF(ctable[[#This Row],[tenure]]&lt;=36,"Medium","Long"))</f>
        <v>Medium</v>
      </c>
      <c r="W6562">
        <f>IF(ctable[[#This Row],[Churn]]="Yes",1,0)</f>
        <v>0</v>
      </c>
    </row>
    <row r="6563" spans="1:23"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s="1">
        <v>73.8</v>
      </c>
      <c r="T6563" s="1">
        <v>704.3</v>
      </c>
      <c r="U6563" t="s">
        <v>24</v>
      </c>
      <c r="V6563" t="str">
        <f>IF(ctable[[#This Row],[tenure]]&lt;=12, "Short",IF(ctable[[#This Row],[tenure]]&lt;=36,"Medium","Long"))</f>
        <v>Short</v>
      </c>
      <c r="W6563">
        <f>IF(ctable[[#This Row],[Churn]]="Yes",1,0)</f>
        <v>0</v>
      </c>
    </row>
    <row r="6564" spans="1:23"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s="1">
        <v>100.2</v>
      </c>
      <c r="T6564" s="1">
        <v>1369.8</v>
      </c>
      <c r="U6564" t="s">
        <v>23</v>
      </c>
      <c r="V6564" t="str">
        <f>IF(ctable[[#This Row],[tenure]]&lt;=12, "Short",IF(ctable[[#This Row],[tenure]]&lt;=36,"Medium","Long"))</f>
        <v>Medium</v>
      </c>
      <c r="W6564">
        <f>IF(ctable[[#This Row],[Churn]]="Yes",1,0)</f>
        <v>1</v>
      </c>
    </row>
    <row r="6565" spans="1:23"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s="1">
        <v>74.900000000000006</v>
      </c>
      <c r="T6565" s="1">
        <v>1107.25</v>
      </c>
      <c r="U6565" t="s">
        <v>23</v>
      </c>
      <c r="V6565" t="str">
        <f>IF(ctable[[#This Row],[tenure]]&lt;=12, "Short",IF(ctable[[#This Row],[tenure]]&lt;=36,"Medium","Long"))</f>
        <v>Medium</v>
      </c>
      <c r="W6565">
        <f>IF(ctable[[#This Row],[Churn]]="Yes",1,0)</f>
        <v>1</v>
      </c>
    </row>
    <row r="6566" spans="1:23"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s="1">
        <v>20.05</v>
      </c>
      <c r="T6566" s="1">
        <v>95.55</v>
      </c>
      <c r="U6566" t="s">
        <v>24</v>
      </c>
      <c r="V6566" t="str">
        <f>IF(ctable[[#This Row],[tenure]]&lt;=12, "Short",IF(ctable[[#This Row],[tenure]]&lt;=36,"Medium","Long"))</f>
        <v>Short</v>
      </c>
      <c r="W6566">
        <f>IF(ctable[[#This Row],[Churn]]="Yes",1,0)</f>
        <v>0</v>
      </c>
    </row>
    <row r="6567" spans="1:23"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s="1">
        <v>106.2</v>
      </c>
      <c r="T6567" s="1">
        <v>6375.2</v>
      </c>
      <c r="U6567" t="s">
        <v>24</v>
      </c>
      <c r="V6567" t="str">
        <f>IF(ctable[[#This Row],[tenure]]&lt;=12, "Short",IF(ctable[[#This Row],[tenure]]&lt;=36,"Medium","Long"))</f>
        <v>Long</v>
      </c>
      <c r="W6567">
        <f>IF(ctable[[#This Row],[Churn]]="Yes",1,0)</f>
        <v>0</v>
      </c>
    </row>
    <row r="6568" spans="1:23"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s="1">
        <v>116.55</v>
      </c>
      <c r="T6568" s="1">
        <v>8152.3</v>
      </c>
      <c r="U6568" t="s">
        <v>24</v>
      </c>
      <c r="V6568" t="str">
        <f>IF(ctable[[#This Row],[tenure]]&lt;=12, "Short",IF(ctable[[#This Row],[tenure]]&lt;=36,"Medium","Long"))</f>
        <v>Long</v>
      </c>
      <c r="W6568">
        <f>IF(ctable[[#This Row],[Churn]]="Yes",1,0)</f>
        <v>0</v>
      </c>
    </row>
    <row r="6569" spans="1:23"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s="1">
        <v>99.7</v>
      </c>
      <c r="T6569" s="1">
        <v>1566.75</v>
      </c>
      <c r="U6569" t="s">
        <v>24</v>
      </c>
      <c r="V6569" t="str">
        <f>IF(ctable[[#This Row],[tenure]]&lt;=12, "Short",IF(ctable[[#This Row],[tenure]]&lt;=36,"Medium","Long"))</f>
        <v>Medium</v>
      </c>
      <c r="W6569">
        <f>IF(ctable[[#This Row],[Churn]]="Yes",1,0)</f>
        <v>0</v>
      </c>
    </row>
    <row r="6570" spans="1:23"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s="1">
        <v>19.7</v>
      </c>
      <c r="T6570" s="1">
        <v>130.25</v>
      </c>
      <c r="U6570" t="s">
        <v>24</v>
      </c>
      <c r="V6570" t="str">
        <f>IF(ctable[[#This Row],[tenure]]&lt;=12, "Short",IF(ctable[[#This Row],[tenure]]&lt;=36,"Medium","Long"))</f>
        <v>Short</v>
      </c>
      <c r="W6570">
        <f>IF(ctable[[#This Row],[Churn]]="Yes",1,0)</f>
        <v>0</v>
      </c>
    </row>
    <row r="6571" spans="1:23"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s="1">
        <v>19.5</v>
      </c>
      <c r="T6571" s="1">
        <v>162.15</v>
      </c>
      <c r="U6571" t="s">
        <v>24</v>
      </c>
      <c r="V6571" t="str">
        <f>IF(ctable[[#This Row],[tenure]]&lt;=12, "Short",IF(ctable[[#This Row],[tenure]]&lt;=36,"Medium","Long"))</f>
        <v>Short</v>
      </c>
      <c r="W6571">
        <f>IF(ctable[[#This Row],[Churn]]="Yes",1,0)</f>
        <v>0</v>
      </c>
    </row>
    <row r="6572" spans="1:23"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s="1">
        <v>29.15</v>
      </c>
      <c r="T6572" s="1">
        <v>110.05</v>
      </c>
      <c r="U6572" t="s">
        <v>24</v>
      </c>
      <c r="V6572" t="str">
        <f>IF(ctable[[#This Row],[tenure]]&lt;=12, "Short",IF(ctable[[#This Row],[tenure]]&lt;=36,"Medium","Long"))</f>
        <v>Short</v>
      </c>
      <c r="W6572">
        <f>IF(ctable[[#This Row],[Churn]]="Yes",1,0)</f>
        <v>0</v>
      </c>
    </row>
    <row r="6573" spans="1:23"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s="1">
        <v>55</v>
      </c>
      <c r="T6573" s="1">
        <v>1885.15</v>
      </c>
      <c r="U6573" t="s">
        <v>24</v>
      </c>
      <c r="V6573" t="str">
        <f>IF(ctable[[#This Row],[tenure]]&lt;=12, "Short",IF(ctable[[#This Row],[tenure]]&lt;=36,"Medium","Long"))</f>
        <v>Medium</v>
      </c>
      <c r="W6573">
        <f>IF(ctable[[#This Row],[Churn]]="Yes",1,0)</f>
        <v>0</v>
      </c>
    </row>
    <row r="6574" spans="1:23"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s="1">
        <v>90.8</v>
      </c>
      <c r="T6574" s="1">
        <v>6302.85</v>
      </c>
      <c r="U6574" t="s">
        <v>24</v>
      </c>
      <c r="V6574" t="str">
        <f>IF(ctable[[#This Row],[tenure]]&lt;=12, "Short",IF(ctable[[#This Row],[tenure]]&lt;=36,"Medium","Long"))</f>
        <v>Long</v>
      </c>
      <c r="W6574">
        <f>IF(ctable[[#This Row],[Churn]]="Yes",1,0)</f>
        <v>0</v>
      </c>
    </row>
    <row r="6575" spans="1:23"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s="1">
        <v>51</v>
      </c>
      <c r="T6575" s="1">
        <v>2264.5</v>
      </c>
      <c r="U6575" t="s">
        <v>24</v>
      </c>
      <c r="V6575" t="str">
        <f>IF(ctable[[#This Row],[tenure]]&lt;=12, "Short",IF(ctable[[#This Row],[tenure]]&lt;=36,"Medium","Long"))</f>
        <v>Long</v>
      </c>
      <c r="W6575">
        <f>IF(ctable[[#This Row],[Churn]]="Yes",1,0)</f>
        <v>0</v>
      </c>
    </row>
    <row r="6576" spans="1:23"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s="1">
        <v>90.1</v>
      </c>
      <c r="T6576" s="1">
        <v>816.8</v>
      </c>
      <c r="U6576" t="s">
        <v>24</v>
      </c>
      <c r="V6576" t="str">
        <f>IF(ctable[[#This Row],[tenure]]&lt;=12, "Short",IF(ctable[[#This Row],[tenure]]&lt;=36,"Medium","Long"))</f>
        <v>Short</v>
      </c>
      <c r="W6576">
        <f>IF(ctable[[#This Row],[Churn]]="Yes",1,0)</f>
        <v>0</v>
      </c>
    </row>
    <row r="6577" spans="1:23"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s="1">
        <v>59.05</v>
      </c>
      <c r="T6577" s="1">
        <v>1253.5</v>
      </c>
      <c r="U6577" t="s">
        <v>24</v>
      </c>
      <c r="V6577" t="str">
        <f>IF(ctable[[#This Row],[tenure]]&lt;=12, "Short",IF(ctable[[#This Row],[tenure]]&lt;=36,"Medium","Long"))</f>
        <v>Medium</v>
      </c>
      <c r="W6577">
        <f>IF(ctable[[#This Row],[Churn]]="Yes",1,0)</f>
        <v>0</v>
      </c>
    </row>
    <row r="6578" spans="1:23"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s="1">
        <v>20.3</v>
      </c>
      <c r="T6578" s="1">
        <v>41.2</v>
      </c>
      <c r="U6578" t="s">
        <v>24</v>
      </c>
      <c r="V6578" t="str">
        <f>IF(ctable[[#This Row],[tenure]]&lt;=12, "Short",IF(ctable[[#This Row],[tenure]]&lt;=36,"Medium","Long"))</f>
        <v>Short</v>
      </c>
      <c r="W6578">
        <f>IF(ctable[[#This Row],[Churn]]="Yes",1,0)</f>
        <v>0</v>
      </c>
    </row>
    <row r="6579" spans="1:23"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s="1">
        <v>72.95</v>
      </c>
      <c r="T6579" s="1">
        <v>5265.55</v>
      </c>
      <c r="U6579" t="s">
        <v>24</v>
      </c>
      <c r="V6579" t="str">
        <f>IF(ctable[[#This Row],[tenure]]&lt;=12, "Short",IF(ctable[[#This Row],[tenure]]&lt;=36,"Medium","Long"))</f>
        <v>Long</v>
      </c>
      <c r="W6579">
        <f>IF(ctable[[#This Row],[Churn]]="Yes",1,0)</f>
        <v>0</v>
      </c>
    </row>
    <row r="6580" spans="1:23"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s="1">
        <v>73.55</v>
      </c>
      <c r="T6580" s="1">
        <v>693.3</v>
      </c>
      <c r="U6580" t="s">
        <v>24</v>
      </c>
      <c r="V6580" t="str">
        <f>IF(ctable[[#This Row],[tenure]]&lt;=12, "Short",IF(ctable[[#This Row],[tenure]]&lt;=36,"Medium","Long"))</f>
        <v>Short</v>
      </c>
      <c r="W6580">
        <f>IF(ctable[[#This Row],[Churn]]="Yes",1,0)</f>
        <v>0</v>
      </c>
    </row>
    <row r="6581" spans="1:23"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s="1">
        <v>84.3</v>
      </c>
      <c r="T6581" s="1">
        <v>5997.1</v>
      </c>
      <c r="U6581" t="s">
        <v>24</v>
      </c>
      <c r="V6581" t="str">
        <f>IF(ctable[[#This Row],[tenure]]&lt;=12, "Short",IF(ctable[[#This Row],[tenure]]&lt;=36,"Medium","Long"))</f>
        <v>Long</v>
      </c>
      <c r="W6581">
        <f>IF(ctable[[#This Row],[Churn]]="Yes",1,0)</f>
        <v>0</v>
      </c>
    </row>
    <row r="6582" spans="1:23"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s="1">
        <v>78</v>
      </c>
      <c r="T6582" s="1">
        <v>3824.2</v>
      </c>
      <c r="U6582" t="s">
        <v>24</v>
      </c>
      <c r="V6582" t="str">
        <f>IF(ctable[[#This Row],[tenure]]&lt;=12, "Short",IF(ctable[[#This Row],[tenure]]&lt;=36,"Medium","Long"))</f>
        <v>Long</v>
      </c>
      <c r="W6582">
        <f>IF(ctable[[#This Row],[Churn]]="Yes",1,0)</f>
        <v>0</v>
      </c>
    </row>
    <row r="6583" spans="1:23"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s="1">
        <v>72.099999999999994</v>
      </c>
      <c r="T6583" s="1">
        <v>3886.05</v>
      </c>
      <c r="U6583" t="s">
        <v>24</v>
      </c>
      <c r="V6583" t="str">
        <f>IF(ctable[[#This Row],[tenure]]&lt;=12, "Short",IF(ctable[[#This Row],[tenure]]&lt;=36,"Medium","Long"))</f>
        <v>Long</v>
      </c>
      <c r="W6583">
        <f>IF(ctable[[#This Row],[Churn]]="Yes",1,0)</f>
        <v>0</v>
      </c>
    </row>
    <row r="6584" spans="1:23"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s="1">
        <v>106.75</v>
      </c>
      <c r="T6584" s="1">
        <v>7283.25</v>
      </c>
      <c r="U6584" t="s">
        <v>24</v>
      </c>
      <c r="V6584" t="str">
        <f>IF(ctable[[#This Row],[tenure]]&lt;=12, "Short",IF(ctable[[#This Row],[tenure]]&lt;=36,"Medium","Long"))</f>
        <v>Long</v>
      </c>
      <c r="W6584">
        <f>IF(ctable[[#This Row],[Churn]]="Yes",1,0)</f>
        <v>0</v>
      </c>
    </row>
    <row r="6585" spans="1:23"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s="1">
        <v>19.25</v>
      </c>
      <c r="T6585" s="1">
        <v>412.55</v>
      </c>
      <c r="U6585" t="s">
        <v>24</v>
      </c>
      <c r="V6585" t="str">
        <f>IF(ctable[[#This Row],[tenure]]&lt;=12, "Short",IF(ctable[[#This Row],[tenure]]&lt;=36,"Medium","Long"))</f>
        <v>Medium</v>
      </c>
      <c r="W6585">
        <f>IF(ctable[[#This Row],[Churn]]="Yes",1,0)</f>
        <v>0</v>
      </c>
    </row>
    <row r="6586" spans="1:23"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s="1">
        <v>20.55</v>
      </c>
      <c r="T6586" s="1">
        <v>1070.25</v>
      </c>
      <c r="U6586" t="s">
        <v>24</v>
      </c>
      <c r="V6586" t="str">
        <f>IF(ctable[[#This Row],[tenure]]&lt;=12, "Short",IF(ctable[[#This Row],[tenure]]&lt;=36,"Medium","Long"))</f>
        <v>Long</v>
      </c>
      <c r="W6586">
        <f>IF(ctable[[#This Row],[Churn]]="Yes",1,0)</f>
        <v>0</v>
      </c>
    </row>
    <row r="6587" spans="1:23"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s="1">
        <v>20</v>
      </c>
      <c r="T6587" s="1">
        <v>817.95</v>
      </c>
      <c r="U6587" t="s">
        <v>24</v>
      </c>
      <c r="V6587" t="str">
        <f>IF(ctable[[#This Row],[tenure]]&lt;=12, "Short",IF(ctable[[#This Row],[tenure]]&lt;=36,"Medium","Long"))</f>
        <v>Long</v>
      </c>
      <c r="W6587">
        <f>IF(ctable[[#This Row],[Churn]]="Yes",1,0)</f>
        <v>0</v>
      </c>
    </row>
    <row r="6588" spans="1:23"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s="1">
        <v>24.65</v>
      </c>
      <c r="T6588" s="1">
        <v>1171.3</v>
      </c>
      <c r="U6588" t="s">
        <v>24</v>
      </c>
      <c r="V6588" t="str">
        <f>IF(ctable[[#This Row],[tenure]]&lt;=12, "Short",IF(ctable[[#This Row],[tenure]]&lt;=36,"Medium","Long"))</f>
        <v>Long</v>
      </c>
      <c r="W6588">
        <f>IF(ctable[[#This Row],[Churn]]="Yes",1,0)</f>
        <v>0</v>
      </c>
    </row>
    <row r="6589" spans="1:23"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s="1">
        <v>103.5</v>
      </c>
      <c r="T6589" s="1">
        <v>6548.65</v>
      </c>
      <c r="U6589" t="s">
        <v>24</v>
      </c>
      <c r="V6589" t="str">
        <f>IF(ctable[[#This Row],[tenure]]&lt;=12, "Short",IF(ctable[[#This Row],[tenure]]&lt;=36,"Medium","Long"))</f>
        <v>Long</v>
      </c>
      <c r="W6589">
        <f>IF(ctable[[#This Row],[Churn]]="Yes",1,0)</f>
        <v>0</v>
      </c>
    </row>
    <row r="6590" spans="1:23"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s="1">
        <v>23.85</v>
      </c>
      <c r="T6590" s="1">
        <v>625.65</v>
      </c>
      <c r="U6590" t="s">
        <v>24</v>
      </c>
      <c r="V6590" t="str">
        <f>IF(ctable[[#This Row],[tenure]]&lt;=12, "Short",IF(ctable[[#This Row],[tenure]]&lt;=36,"Medium","Long"))</f>
        <v>Medium</v>
      </c>
      <c r="W6590">
        <f>IF(ctable[[#This Row],[Churn]]="Yes",1,0)</f>
        <v>0</v>
      </c>
    </row>
    <row r="6591" spans="1:23"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s="1">
        <v>25.8</v>
      </c>
      <c r="T6591" s="1">
        <v>1911.5</v>
      </c>
      <c r="U6591" t="s">
        <v>24</v>
      </c>
      <c r="V6591" t="str">
        <f>IF(ctable[[#This Row],[tenure]]&lt;=12, "Short",IF(ctable[[#This Row],[tenure]]&lt;=36,"Medium","Long"))</f>
        <v>Long</v>
      </c>
      <c r="W6591">
        <f>IF(ctable[[#This Row],[Churn]]="Yes",1,0)</f>
        <v>0</v>
      </c>
    </row>
    <row r="6592" spans="1:23"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s="1">
        <v>70.849999999999994</v>
      </c>
      <c r="T6592" s="1">
        <v>70.849999999999994</v>
      </c>
      <c r="U6592" t="s">
        <v>23</v>
      </c>
      <c r="V6592" t="str">
        <f>IF(ctable[[#This Row],[tenure]]&lt;=12, "Short",IF(ctable[[#This Row],[tenure]]&lt;=36,"Medium","Long"))</f>
        <v>Short</v>
      </c>
      <c r="W6592">
        <f>IF(ctable[[#This Row],[Churn]]="Yes",1,0)</f>
        <v>1</v>
      </c>
    </row>
    <row r="6593" spans="1:23"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s="1">
        <v>69.8</v>
      </c>
      <c r="T6593" s="1">
        <v>134.69999999999999</v>
      </c>
      <c r="U6593" t="s">
        <v>23</v>
      </c>
      <c r="V6593" t="str">
        <f>IF(ctable[[#This Row],[tenure]]&lt;=12, "Short",IF(ctable[[#This Row],[tenure]]&lt;=36,"Medium","Long"))</f>
        <v>Short</v>
      </c>
      <c r="W6593">
        <f>IF(ctable[[#This Row],[Churn]]="Yes",1,0)</f>
        <v>1</v>
      </c>
    </row>
    <row r="6594" spans="1:23"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s="1">
        <v>59.45</v>
      </c>
      <c r="T6594" s="1">
        <v>1507</v>
      </c>
      <c r="U6594" t="s">
        <v>24</v>
      </c>
      <c r="V6594" t="str">
        <f>IF(ctable[[#This Row],[tenure]]&lt;=12, "Short",IF(ctable[[#This Row],[tenure]]&lt;=36,"Medium","Long"))</f>
        <v>Medium</v>
      </c>
      <c r="W6594">
        <f>IF(ctable[[#This Row],[Churn]]="Yes",1,0)</f>
        <v>0</v>
      </c>
    </row>
    <row r="6595" spans="1:23"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s="1">
        <v>54.55</v>
      </c>
      <c r="T6595" s="1">
        <v>2978.3</v>
      </c>
      <c r="U6595" t="s">
        <v>23</v>
      </c>
      <c r="V6595" t="str">
        <f>IF(ctable[[#This Row],[tenure]]&lt;=12, "Short",IF(ctable[[#This Row],[tenure]]&lt;=36,"Medium","Long"))</f>
        <v>Long</v>
      </c>
      <c r="W6595">
        <f>IF(ctable[[#This Row],[Churn]]="Yes",1,0)</f>
        <v>1</v>
      </c>
    </row>
    <row r="6596" spans="1:23"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s="1">
        <v>20.05</v>
      </c>
      <c r="T6596" s="1">
        <v>299.3</v>
      </c>
      <c r="U6596" t="s">
        <v>24</v>
      </c>
      <c r="V6596" t="str">
        <f>IF(ctable[[#This Row],[tenure]]&lt;=12, "Short",IF(ctable[[#This Row],[tenure]]&lt;=36,"Medium","Long"))</f>
        <v>Medium</v>
      </c>
      <c r="W6596">
        <f>IF(ctable[[#This Row],[Churn]]="Yes",1,0)</f>
        <v>0</v>
      </c>
    </row>
    <row r="6597" spans="1:23"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s="1">
        <v>82.55</v>
      </c>
      <c r="T6597" s="1">
        <v>5832.65</v>
      </c>
      <c r="U6597" t="s">
        <v>24</v>
      </c>
      <c r="V6597" t="str">
        <f>IF(ctable[[#This Row],[tenure]]&lt;=12, "Short",IF(ctable[[#This Row],[tenure]]&lt;=36,"Medium","Long"))</f>
        <v>Long</v>
      </c>
      <c r="W6597">
        <f>IF(ctable[[#This Row],[Churn]]="Yes",1,0)</f>
        <v>0</v>
      </c>
    </row>
    <row r="6598" spans="1:23"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s="1">
        <v>81.25</v>
      </c>
      <c r="T6598" s="1">
        <v>5567.55</v>
      </c>
      <c r="U6598" t="s">
        <v>24</v>
      </c>
      <c r="V6598" t="str">
        <f>IF(ctable[[#This Row],[tenure]]&lt;=12, "Short",IF(ctable[[#This Row],[tenure]]&lt;=36,"Medium","Long"))</f>
        <v>Long</v>
      </c>
      <c r="W6598">
        <f>IF(ctable[[#This Row],[Churn]]="Yes",1,0)</f>
        <v>0</v>
      </c>
    </row>
    <row r="6599" spans="1:23"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s="1">
        <v>70.75</v>
      </c>
      <c r="T6599" s="1">
        <v>450.8</v>
      </c>
      <c r="U6599" t="s">
        <v>23</v>
      </c>
      <c r="V6599" t="str">
        <f>IF(ctable[[#This Row],[tenure]]&lt;=12, "Short",IF(ctable[[#This Row],[tenure]]&lt;=36,"Medium","Long"))</f>
        <v>Short</v>
      </c>
      <c r="W6599">
        <f>IF(ctable[[#This Row],[Churn]]="Yes",1,0)</f>
        <v>1</v>
      </c>
    </row>
    <row r="6600" spans="1:23"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s="1">
        <v>74.3</v>
      </c>
      <c r="T6600" s="1">
        <v>4166.3500000000004</v>
      </c>
      <c r="U6600" t="s">
        <v>24</v>
      </c>
      <c r="V6600" t="str">
        <f>IF(ctable[[#This Row],[tenure]]&lt;=12, "Short",IF(ctable[[#This Row],[tenure]]&lt;=36,"Medium","Long"))</f>
        <v>Long</v>
      </c>
      <c r="W6600">
        <f>IF(ctable[[#This Row],[Churn]]="Yes",1,0)</f>
        <v>0</v>
      </c>
    </row>
    <row r="6601" spans="1:23"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s="1">
        <v>94.1</v>
      </c>
      <c r="T6601" s="1">
        <v>1215.5999999999999</v>
      </c>
      <c r="U6601" t="s">
        <v>23</v>
      </c>
      <c r="V6601" t="str">
        <f>IF(ctable[[#This Row],[tenure]]&lt;=12, "Short",IF(ctable[[#This Row],[tenure]]&lt;=36,"Medium","Long"))</f>
        <v>Medium</v>
      </c>
      <c r="W6601">
        <f>IF(ctable[[#This Row],[Churn]]="Yes",1,0)</f>
        <v>1</v>
      </c>
    </row>
    <row r="6602" spans="1:23"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s="1">
        <v>29.7</v>
      </c>
      <c r="T6602" s="1">
        <v>91.7</v>
      </c>
      <c r="U6602" t="s">
        <v>23</v>
      </c>
      <c r="V6602" t="str">
        <f>IF(ctable[[#This Row],[tenure]]&lt;=12, "Short",IF(ctable[[#This Row],[tenure]]&lt;=36,"Medium","Long"))</f>
        <v>Short</v>
      </c>
      <c r="W6602">
        <f>IF(ctable[[#This Row],[Churn]]="Yes",1,0)</f>
        <v>1</v>
      </c>
    </row>
    <row r="6603" spans="1:23"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s="1">
        <v>109.7</v>
      </c>
      <c r="T6603" s="1">
        <v>7898.45</v>
      </c>
      <c r="U6603" t="s">
        <v>24</v>
      </c>
      <c r="V6603" t="str">
        <f>IF(ctable[[#This Row],[tenure]]&lt;=12, "Short",IF(ctable[[#This Row],[tenure]]&lt;=36,"Medium","Long"))</f>
        <v>Long</v>
      </c>
      <c r="W6603">
        <f>IF(ctable[[#This Row],[Churn]]="Yes",1,0)</f>
        <v>0</v>
      </c>
    </row>
    <row r="6604" spans="1:23"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s="1">
        <v>96.35</v>
      </c>
      <c r="T6604" s="1">
        <v>3915.4</v>
      </c>
      <c r="U6604" t="s">
        <v>24</v>
      </c>
      <c r="V6604" t="str">
        <f>IF(ctable[[#This Row],[tenure]]&lt;=12, "Short",IF(ctable[[#This Row],[tenure]]&lt;=36,"Medium","Long"))</f>
        <v>Long</v>
      </c>
      <c r="W6604">
        <f>IF(ctable[[#This Row],[Churn]]="Yes",1,0)</f>
        <v>0</v>
      </c>
    </row>
    <row r="6605" spans="1:23"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s="1">
        <v>66.599999999999994</v>
      </c>
      <c r="T6605" s="1">
        <v>979.5</v>
      </c>
      <c r="U6605" t="s">
        <v>24</v>
      </c>
      <c r="V6605" t="str">
        <f>IF(ctable[[#This Row],[tenure]]&lt;=12, "Short",IF(ctable[[#This Row],[tenure]]&lt;=36,"Medium","Long"))</f>
        <v>Medium</v>
      </c>
      <c r="W6605">
        <f>IF(ctable[[#This Row],[Churn]]="Yes",1,0)</f>
        <v>0</v>
      </c>
    </row>
    <row r="6606" spans="1:23"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s="1">
        <v>44.5</v>
      </c>
      <c r="T6606" s="1">
        <v>90.05</v>
      </c>
      <c r="U6606" t="s">
        <v>24</v>
      </c>
      <c r="V6606" t="str">
        <f>IF(ctable[[#This Row],[tenure]]&lt;=12, "Short",IF(ctable[[#This Row],[tenure]]&lt;=36,"Medium","Long"))</f>
        <v>Short</v>
      </c>
      <c r="W6606">
        <f>IF(ctable[[#This Row],[Churn]]="Yes",1,0)</f>
        <v>0</v>
      </c>
    </row>
    <row r="6607" spans="1:23"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s="1">
        <v>110.9</v>
      </c>
      <c r="T6607" s="1">
        <v>7432.05</v>
      </c>
      <c r="U6607" t="s">
        <v>23</v>
      </c>
      <c r="V6607" t="str">
        <f>IF(ctable[[#This Row],[tenure]]&lt;=12, "Short",IF(ctable[[#This Row],[tenure]]&lt;=36,"Medium","Long"))</f>
        <v>Long</v>
      </c>
      <c r="W6607">
        <f>IF(ctable[[#This Row],[Churn]]="Yes",1,0)</f>
        <v>1</v>
      </c>
    </row>
    <row r="6608" spans="1:23"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s="1">
        <v>105</v>
      </c>
      <c r="T6608" s="1">
        <v>4026.4</v>
      </c>
      <c r="U6608" t="s">
        <v>23</v>
      </c>
      <c r="V6608" t="str">
        <f>IF(ctable[[#This Row],[tenure]]&lt;=12, "Short",IF(ctable[[#This Row],[tenure]]&lt;=36,"Medium","Long"))</f>
        <v>Long</v>
      </c>
      <c r="W6608">
        <f>IF(ctable[[#This Row],[Churn]]="Yes",1,0)</f>
        <v>1</v>
      </c>
    </row>
    <row r="6609" spans="1:23"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s="1">
        <v>25.3</v>
      </c>
      <c r="T6609" s="1">
        <v>25.3</v>
      </c>
      <c r="U6609" t="s">
        <v>23</v>
      </c>
      <c r="V6609" t="str">
        <f>IF(ctable[[#This Row],[tenure]]&lt;=12, "Short",IF(ctable[[#This Row],[tenure]]&lt;=36,"Medium","Long"))</f>
        <v>Short</v>
      </c>
      <c r="W6609">
        <f>IF(ctable[[#This Row],[Churn]]="Yes",1,0)</f>
        <v>1</v>
      </c>
    </row>
    <row r="6610" spans="1:23"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s="1">
        <v>55.15</v>
      </c>
      <c r="T6610" s="1">
        <v>1193.05</v>
      </c>
      <c r="U6610" t="s">
        <v>23</v>
      </c>
      <c r="V6610" t="str">
        <f>IF(ctable[[#This Row],[tenure]]&lt;=12, "Short",IF(ctable[[#This Row],[tenure]]&lt;=36,"Medium","Long"))</f>
        <v>Medium</v>
      </c>
      <c r="W6610">
        <f>IF(ctable[[#This Row],[Churn]]="Yes",1,0)</f>
        <v>1</v>
      </c>
    </row>
    <row r="6611" spans="1:23"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s="1">
        <v>20.100000000000001</v>
      </c>
      <c r="T6611" s="1">
        <v>20.100000000000001</v>
      </c>
      <c r="U6611" t="s">
        <v>23</v>
      </c>
      <c r="V6611" t="str">
        <f>IF(ctable[[#This Row],[tenure]]&lt;=12, "Short",IF(ctable[[#This Row],[tenure]]&lt;=36,"Medium","Long"))</f>
        <v>Short</v>
      </c>
      <c r="W6611">
        <f>IF(ctable[[#This Row],[Churn]]="Yes",1,0)</f>
        <v>1</v>
      </c>
    </row>
    <row r="6612" spans="1:23"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s="1">
        <v>80.099999999999994</v>
      </c>
      <c r="T6612" s="1">
        <v>398.55</v>
      </c>
      <c r="U6612" t="s">
        <v>24</v>
      </c>
      <c r="V6612" t="str">
        <f>IF(ctable[[#This Row],[tenure]]&lt;=12, "Short",IF(ctable[[#This Row],[tenure]]&lt;=36,"Medium","Long"))</f>
        <v>Short</v>
      </c>
      <c r="W6612">
        <f>IF(ctable[[#This Row],[Churn]]="Yes",1,0)</f>
        <v>0</v>
      </c>
    </row>
    <row r="6613" spans="1:23"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s="1">
        <v>69.05</v>
      </c>
      <c r="T6613" s="1">
        <v>1958.45</v>
      </c>
      <c r="U6613" t="s">
        <v>24</v>
      </c>
      <c r="V6613" t="str">
        <f>IF(ctable[[#This Row],[tenure]]&lt;=12, "Short",IF(ctable[[#This Row],[tenure]]&lt;=36,"Medium","Long"))</f>
        <v>Medium</v>
      </c>
      <c r="W6613">
        <f>IF(ctable[[#This Row],[Churn]]="Yes",1,0)</f>
        <v>0</v>
      </c>
    </row>
    <row r="6614" spans="1:23"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s="1">
        <v>69.900000000000006</v>
      </c>
      <c r="T6614" s="1">
        <v>69.900000000000006</v>
      </c>
      <c r="U6614" t="s">
        <v>23</v>
      </c>
      <c r="V6614" t="str">
        <f>IF(ctable[[#This Row],[tenure]]&lt;=12, "Short",IF(ctable[[#This Row],[tenure]]&lt;=36,"Medium","Long"))</f>
        <v>Short</v>
      </c>
      <c r="W6614">
        <f>IF(ctable[[#This Row],[Churn]]="Yes",1,0)</f>
        <v>1</v>
      </c>
    </row>
    <row r="6615" spans="1:23"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s="1">
        <v>20.399999999999999</v>
      </c>
      <c r="T6615" s="1">
        <v>63.15</v>
      </c>
      <c r="U6615" t="s">
        <v>24</v>
      </c>
      <c r="V6615" t="str">
        <f>IF(ctable[[#This Row],[tenure]]&lt;=12, "Short",IF(ctable[[#This Row],[tenure]]&lt;=36,"Medium","Long"))</f>
        <v>Short</v>
      </c>
      <c r="W6615">
        <f>IF(ctable[[#This Row],[Churn]]="Yes",1,0)</f>
        <v>0</v>
      </c>
    </row>
    <row r="6616" spans="1:23"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s="1">
        <v>19.7</v>
      </c>
      <c r="T6616" s="1">
        <v>1301.0999999999999</v>
      </c>
      <c r="U6616" t="s">
        <v>24</v>
      </c>
      <c r="V6616" t="str">
        <f>IF(ctable[[#This Row],[tenure]]&lt;=12, "Short",IF(ctable[[#This Row],[tenure]]&lt;=36,"Medium","Long"))</f>
        <v>Long</v>
      </c>
      <c r="W6616">
        <f>IF(ctable[[#This Row],[Churn]]="Yes",1,0)</f>
        <v>0</v>
      </c>
    </row>
    <row r="6617" spans="1:23"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s="1">
        <v>50.1</v>
      </c>
      <c r="T6617" s="1">
        <v>484.05</v>
      </c>
      <c r="U6617" t="s">
        <v>24</v>
      </c>
      <c r="V6617" t="str">
        <f>IF(ctable[[#This Row],[tenure]]&lt;=12, "Short",IF(ctable[[#This Row],[tenure]]&lt;=36,"Medium","Long"))</f>
        <v>Short</v>
      </c>
      <c r="W6617">
        <f>IF(ctable[[#This Row],[Churn]]="Yes",1,0)</f>
        <v>0</v>
      </c>
    </row>
    <row r="6618" spans="1:23"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s="1">
        <v>101.4</v>
      </c>
      <c r="T6618" s="1">
        <v>4528</v>
      </c>
      <c r="U6618" t="s">
        <v>23</v>
      </c>
      <c r="V6618" t="str">
        <f>IF(ctable[[#This Row],[tenure]]&lt;=12, "Short",IF(ctable[[#This Row],[tenure]]&lt;=36,"Medium","Long"))</f>
        <v>Long</v>
      </c>
      <c r="W6618">
        <f>IF(ctable[[#This Row],[Churn]]="Yes",1,0)</f>
        <v>1</v>
      </c>
    </row>
    <row r="6619" spans="1:23"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s="1">
        <v>83.45</v>
      </c>
      <c r="T6619" s="1">
        <v>3887.85</v>
      </c>
      <c r="U6619" t="s">
        <v>24</v>
      </c>
      <c r="V6619" t="str">
        <f>IF(ctable[[#This Row],[tenure]]&lt;=12, "Short",IF(ctable[[#This Row],[tenure]]&lt;=36,"Medium","Long"))</f>
        <v>Long</v>
      </c>
      <c r="W6619">
        <f>IF(ctable[[#This Row],[Churn]]="Yes",1,0)</f>
        <v>0</v>
      </c>
    </row>
    <row r="6620" spans="1:23"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s="1">
        <v>86.65</v>
      </c>
      <c r="T6620" s="1">
        <v>2208.75</v>
      </c>
      <c r="U6620" t="s">
        <v>24</v>
      </c>
      <c r="V6620" t="str">
        <f>IF(ctable[[#This Row],[tenure]]&lt;=12, "Short",IF(ctable[[#This Row],[tenure]]&lt;=36,"Medium","Long"))</f>
        <v>Medium</v>
      </c>
      <c r="W6620">
        <f>IF(ctable[[#This Row],[Churn]]="Yes",1,0)</f>
        <v>0</v>
      </c>
    </row>
    <row r="6621" spans="1:23"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s="1">
        <v>20.149999999999999</v>
      </c>
      <c r="T6621" s="1">
        <v>238.15</v>
      </c>
      <c r="U6621" t="s">
        <v>24</v>
      </c>
      <c r="V6621" t="str">
        <f>IF(ctable[[#This Row],[tenure]]&lt;=12, "Short",IF(ctable[[#This Row],[tenure]]&lt;=36,"Medium","Long"))</f>
        <v>Short</v>
      </c>
      <c r="W6621">
        <f>IF(ctable[[#This Row],[Churn]]="Yes",1,0)</f>
        <v>0</v>
      </c>
    </row>
    <row r="6622" spans="1:23"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s="1">
        <v>80.8</v>
      </c>
      <c r="T6622" s="1">
        <v>80.8</v>
      </c>
      <c r="U6622" t="s">
        <v>23</v>
      </c>
      <c r="V6622" t="str">
        <f>IF(ctable[[#This Row],[tenure]]&lt;=12, "Short",IF(ctable[[#This Row],[tenure]]&lt;=36,"Medium","Long"))</f>
        <v>Short</v>
      </c>
      <c r="W6622">
        <f>IF(ctable[[#This Row],[Churn]]="Yes",1,0)</f>
        <v>1</v>
      </c>
    </row>
    <row r="6623" spans="1:23"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s="1">
        <v>19.399999999999999</v>
      </c>
      <c r="T6623" s="1">
        <v>958.15</v>
      </c>
      <c r="U6623" t="s">
        <v>24</v>
      </c>
      <c r="V6623" t="str">
        <f>IF(ctable[[#This Row],[tenure]]&lt;=12, "Short",IF(ctable[[#This Row],[tenure]]&lt;=36,"Medium","Long"))</f>
        <v>Long</v>
      </c>
      <c r="W6623">
        <f>IF(ctable[[#This Row],[Churn]]="Yes",1,0)</f>
        <v>0</v>
      </c>
    </row>
    <row r="6624" spans="1:23"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s="1">
        <v>62.05</v>
      </c>
      <c r="T6624" s="1">
        <v>118.3</v>
      </c>
      <c r="U6624" t="s">
        <v>23</v>
      </c>
      <c r="V6624" t="str">
        <f>IF(ctable[[#This Row],[tenure]]&lt;=12, "Short",IF(ctable[[#This Row],[tenure]]&lt;=36,"Medium","Long"))</f>
        <v>Short</v>
      </c>
      <c r="W6624">
        <f>IF(ctable[[#This Row],[Churn]]="Yes",1,0)</f>
        <v>1</v>
      </c>
    </row>
    <row r="6625" spans="1:23"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s="1">
        <v>76.45</v>
      </c>
      <c r="T6625" s="1">
        <v>76.45</v>
      </c>
      <c r="U6625" t="s">
        <v>23</v>
      </c>
      <c r="V6625" t="str">
        <f>IF(ctable[[#This Row],[tenure]]&lt;=12, "Short",IF(ctable[[#This Row],[tenure]]&lt;=36,"Medium","Long"))</f>
        <v>Short</v>
      </c>
      <c r="W6625">
        <f>IF(ctable[[#This Row],[Churn]]="Yes",1,0)</f>
        <v>1</v>
      </c>
    </row>
    <row r="6626" spans="1:23"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s="1">
        <v>60.05</v>
      </c>
      <c r="T6626" s="1">
        <v>3845.45</v>
      </c>
      <c r="U6626" t="s">
        <v>24</v>
      </c>
      <c r="V6626" t="str">
        <f>IF(ctable[[#This Row],[tenure]]&lt;=12, "Short",IF(ctable[[#This Row],[tenure]]&lt;=36,"Medium","Long"))</f>
        <v>Long</v>
      </c>
      <c r="W6626">
        <f>IF(ctable[[#This Row],[Churn]]="Yes",1,0)</f>
        <v>0</v>
      </c>
    </row>
    <row r="6627" spans="1:23"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s="1">
        <v>91.3</v>
      </c>
      <c r="T6627" s="1">
        <v>1094.5</v>
      </c>
      <c r="U6627" t="s">
        <v>23</v>
      </c>
      <c r="V6627" t="str">
        <f>IF(ctable[[#This Row],[tenure]]&lt;=12, "Short",IF(ctable[[#This Row],[tenure]]&lt;=36,"Medium","Long"))</f>
        <v>Short</v>
      </c>
      <c r="W6627">
        <f>IF(ctable[[#This Row],[Churn]]="Yes",1,0)</f>
        <v>1</v>
      </c>
    </row>
    <row r="6628" spans="1:23"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s="1">
        <v>95.75</v>
      </c>
      <c r="T6628" s="1">
        <v>573.75</v>
      </c>
      <c r="U6628" t="s">
        <v>23</v>
      </c>
      <c r="V6628" t="str">
        <f>IF(ctable[[#This Row],[tenure]]&lt;=12, "Short",IF(ctable[[#This Row],[tenure]]&lt;=36,"Medium","Long"))</f>
        <v>Short</v>
      </c>
      <c r="W6628">
        <f>IF(ctable[[#This Row],[Churn]]="Yes",1,0)</f>
        <v>1</v>
      </c>
    </row>
    <row r="6629" spans="1:23"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s="1">
        <v>20.350000000000001</v>
      </c>
      <c r="T6629" s="1">
        <v>1267</v>
      </c>
      <c r="U6629" t="s">
        <v>24</v>
      </c>
      <c r="V6629" t="str">
        <f>IF(ctable[[#This Row],[tenure]]&lt;=12, "Short",IF(ctable[[#This Row],[tenure]]&lt;=36,"Medium","Long"))</f>
        <v>Long</v>
      </c>
      <c r="W6629">
        <f>IF(ctable[[#This Row],[Churn]]="Yes",1,0)</f>
        <v>0</v>
      </c>
    </row>
    <row r="6630" spans="1:23"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s="1">
        <v>94.05</v>
      </c>
      <c r="T6630" s="1">
        <v>633.45000000000005</v>
      </c>
      <c r="U6630" t="s">
        <v>24</v>
      </c>
      <c r="V6630" t="str">
        <f>IF(ctable[[#This Row],[tenure]]&lt;=12, "Short",IF(ctable[[#This Row],[tenure]]&lt;=36,"Medium","Long"))</f>
        <v>Short</v>
      </c>
      <c r="W6630">
        <f>IF(ctable[[#This Row],[Churn]]="Yes",1,0)</f>
        <v>0</v>
      </c>
    </row>
    <row r="6631" spans="1:23"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s="1">
        <v>84.1</v>
      </c>
      <c r="T6631" s="1">
        <v>6129.65</v>
      </c>
      <c r="U6631" t="s">
        <v>24</v>
      </c>
      <c r="V6631" t="str">
        <f>IF(ctable[[#This Row],[tenure]]&lt;=12, "Short",IF(ctable[[#This Row],[tenure]]&lt;=36,"Medium","Long"))</f>
        <v>Long</v>
      </c>
      <c r="W6631">
        <f>IF(ctable[[#This Row],[Churn]]="Yes",1,0)</f>
        <v>0</v>
      </c>
    </row>
    <row r="6632" spans="1:23"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s="1">
        <v>78.75</v>
      </c>
      <c r="T6632" s="1">
        <v>1218.25</v>
      </c>
      <c r="U6632" t="s">
        <v>24</v>
      </c>
      <c r="V6632" t="str">
        <f>IF(ctable[[#This Row],[tenure]]&lt;=12, "Short",IF(ctable[[#This Row],[tenure]]&lt;=36,"Medium","Long"))</f>
        <v>Medium</v>
      </c>
      <c r="W6632">
        <f>IF(ctable[[#This Row],[Churn]]="Yes",1,0)</f>
        <v>0</v>
      </c>
    </row>
    <row r="6633" spans="1:23"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s="1">
        <v>55.55</v>
      </c>
      <c r="T6633" s="1">
        <v>1405.3</v>
      </c>
      <c r="U6633" t="s">
        <v>24</v>
      </c>
      <c r="V6633" t="str">
        <f>IF(ctable[[#This Row],[tenure]]&lt;=12, "Short",IF(ctable[[#This Row],[tenure]]&lt;=36,"Medium","Long"))</f>
        <v>Medium</v>
      </c>
      <c r="W6633">
        <f>IF(ctable[[#This Row],[Churn]]="Yes",1,0)</f>
        <v>0</v>
      </c>
    </row>
    <row r="6634" spans="1:23"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s="1">
        <v>62.65</v>
      </c>
      <c r="T6634" s="1">
        <v>2274.9</v>
      </c>
      <c r="U6634" t="s">
        <v>23</v>
      </c>
      <c r="V6634" t="str">
        <f>IF(ctable[[#This Row],[tenure]]&lt;=12, "Short",IF(ctable[[#This Row],[tenure]]&lt;=36,"Medium","Long"))</f>
        <v>Medium</v>
      </c>
      <c r="W6634">
        <f>IF(ctable[[#This Row],[Churn]]="Yes",1,0)</f>
        <v>1</v>
      </c>
    </row>
    <row r="6635" spans="1:23"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s="1">
        <v>74.5</v>
      </c>
      <c r="T6635" s="1">
        <v>74.5</v>
      </c>
      <c r="U6635" t="s">
        <v>23</v>
      </c>
      <c r="V6635" t="str">
        <f>IF(ctable[[#This Row],[tenure]]&lt;=12, "Short",IF(ctable[[#This Row],[tenure]]&lt;=36,"Medium","Long"))</f>
        <v>Short</v>
      </c>
      <c r="W6635">
        <f>IF(ctable[[#This Row],[Churn]]="Yes",1,0)</f>
        <v>1</v>
      </c>
    </row>
    <row r="6636" spans="1:23"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s="1">
        <v>102.1</v>
      </c>
      <c r="T6636" s="1">
        <v>1068.8499999999999</v>
      </c>
      <c r="U6636" t="s">
        <v>23</v>
      </c>
      <c r="V6636" t="str">
        <f>IF(ctable[[#This Row],[tenure]]&lt;=12, "Short",IF(ctable[[#This Row],[tenure]]&lt;=36,"Medium","Long"))</f>
        <v>Short</v>
      </c>
      <c r="W6636">
        <f>IF(ctable[[#This Row],[Churn]]="Yes",1,0)</f>
        <v>1</v>
      </c>
    </row>
    <row r="6637" spans="1:23"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s="1">
        <v>20.100000000000001</v>
      </c>
      <c r="T6637" s="1">
        <v>533.9</v>
      </c>
      <c r="U6637" t="s">
        <v>24</v>
      </c>
      <c r="V6637" t="str">
        <f>IF(ctable[[#This Row],[tenure]]&lt;=12, "Short",IF(ctable[[#This Row],[tenure]]&lt;=36,"Medium","Long"))</f>
        <v>Medium</v>
      </c>
      <c r="W6637">
        <f>IF(ctable[[#This Row],[Churn]]="Yes",1,0)</f>
        <v>0</v>
      </c>
    </row>
    <row r="6638" spans="1:23"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s="1">
        <v>70.3</v>
      </c>
      <c r="T6638" s="1">
        <v>676.15</v>
      </c>
      <c r="U6638" t="s">
        <v>24</v>
      </c>
      <c r="V6638" t="str">
        <f>IF(ctable[[#This Row],[tenure]]&lt;=12, "Short",IF(ctable[[#This Row],[tenure]]&lt;=36,"Medium","Long"))</f>
        <v>Short</v>
      </c>
      <c r="W6638">
        <f>IF(ctable[[#This Row],[Churn]]="Yes",1,0)</f>
        <v>0</v>
      </c>
    </row>
    <row r="6639" spans="1:23"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s="1">
        <v>53.65</v>
      </c>
      <c r="T6639" s="1">
        <v>3804.4</v>
      </c>
      <c r="U6639" t="s">
        <v>24</v>
      </c>
      <c r="V6639" t="str">
        <f>IF(ctable[[#This Row],[tenure]]&lt;=12, "Short",IF(ctable[[#This Row],[tenure]]&lt;=36,"Medium","Long"))</f>
        <v>Long</v>
      </c>
      <c r="W6639">
        <f>IF(ctable[[#This Row],[Churn]]="Yes",1,0)</f>
        <v>0</v>
      </c>
    </row>
    <row r="6640" spans="1:23"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s="1">
        <v>20.75</v>
      </c>
      <c r="T6640" s="1">
        <v>1118.8</v>
      </c>
      <c r="U6640" t="s">
        <v>24</v>
      </c>
      <c r="V6640" t="str">
        <f>IF(ctable[[#This Row],[tenure]]&lt;=12, "Short",IF(ctable[[#This Row],[tenure]]&lt;=36,"Medium","Long"))</f>
        <v>Long</v>
      </c>
      <c r="W6640">
        <f>IF(ctable[[#This Row],[Churn]]="Yes",1,0)</f>
        <v>0</v>
      </c>
    </row>
    <row r="6641" spans="1:23"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s="1">
        <v>103.4</v>
      </c>
      <c r="T6641" s="1">
        <v>5236.3999999999996</v>
      </c>
      <c r="U6641" t="s">
        <v>24</v>
      </c>
      <c r="V6641" t="str">
        <f>IF(ctable[[#This Row],[tenure]]&lt;=12, "Short",IF(ctable[[#This Row],[tenure]]&lt;=36,"Medium","Long"))</f>
        <v>Long</v>
      </c>
      <c r="W6641">
        <f>IF(ctable[[#This Row],[Churn]]="Yes",1,0)</f>
        <v>0</v>
      </c>
    </row>
    <row r="6642" spans="1:23"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s="1">
        <v>50.8</v>
      </c>
      <c r="T6642" s="1">
        <v>1386.8</v>
      </c>
      <c r="U6642" t="s">
        <v>24</v>
      </c>
      <c r="V6642" t="str">
        <f>IF(ctable[[#This Row],[tenure]]&lt;=12, "Short",IF(ctable[[#This Row],[tenure]]&lt;=36,"Medium","Long"))</f>
        <v>Medium</v>
      </c>
      <c r="W6642">
        <f>IF(ctable[[#This Row],[Churn]]="Yes",1,0)</f>
        <v>0</v>
      </c>
    </row>
    <row r="6643" spans="1:23"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s="1">
        <v>50.15</v>
      </c>
      <c r="T6643" s="1">
        <v>762.25</v>
      </c>
      <c r="U6643" t="s">
        <v>23</v>
      </c>
      <c r="V6643" t="str">
        <f>IF(ctable[[#This Row],[tenure]]&lt;=12, "Short",IF(ctable[[#This Row],[tenure]]&lt;=36,"Medium","Long"))</f>
        <v>Medium</v>
      </c>
      <c r="W6643">
        <f>IF(ctable[[#This Row],[Churn]]="Yes",1,0)</f>
        <v>1</v>
      </c>
    </row>
    <row r="6644" spans="1:23"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s="1">
        <v>79</v>
      </c>
      <c r="T6644" s="1">
        <v>1902</v>
      </c>
      <c r="U6644" t="s">
        <v>24</v>
      </c>
      <c r="V6644" t="str">
        <f>IF(ctable[[#This Row],[tenure]]&lt;=12, "Short",IF(ctable[[#This Row],[tenure]]&lt;=36,"Medium","Long"))</f>
        <v>Medium</v>
      </c>
      <c r="W6644">
        <f>IF(ctable[[#This Row],[Churn]]="Yes",1,0)</f>
        <v>0</v>
      </c>
    </row>
    <row r="6645" spans="1:23"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s="1">
        <v>74.599999999999994</v>
      </c>
      <c r="T6645" s="1">
        <v>239.05</v>
      </c>
      <c r="U6645" t="s">
        <v>24</v>
      </c>
      <c r="V6645" t="str">
        <f>IF(ctable[[#This Row],[tenure]]&lt;=12, "Short",IF(ctable[[#This Row],[tenure]]&lt;=36,"Medium","Long"))</f>
        <v>Short</v>
      </c>
      <c r="W6645">
        <f>IF(ctable[[#This Row],[Churn]]="Yes",1,0)</f>
        <v>0</v>
      </c>
    </row>
    <row r="6646" spans="1:23"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s="1">
        <v>96.5</v>
      </c>
      <c r="T6646" s="1">
        <v>5673.7</v>
      </c>
      <c r="U6646" t="s">
        <v>24</v>
      </c>
      <c r="V6646" t="str">
        <f>IF(ctable[[#This Row],[tenure]]&lt;=12, "Short",IF(ctable[[#This Row],[tenure]]&lt;=36,"Medium","Long"))</f>
        <v>Long</v>
      </c>
      <c r="W6646">
        <f>IF(ctable[[#This Row],[Churn]]="Yes",1,0)</f>
        <v>0</v>
      </c>
    </row>
    <row r="6647" spans="1:23"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s="1">
        <v>20.100000000000001</v>
      </c>
      <c r="T6647" s="1">
        <v>39.799999999999997</v>
      </c>
      <c r="U6647" t="s">
        <v>24</v>
      </c>
      <c r="V6647" t="str">
        <f>IF(ctable[[#This Row],[tenure]]&lt;=12, "Short",IF(ctable[[#This Row],[tenure]]&lt;=36,"Medium","Long"))</f>
        <v>Short</v>
      </c>
      <c r="W6647">
        <f>IF(ctable[[#This Row],[Churn]]="Yes",1,0)</f>
        <v>0</v>
      </c>
    </row>
    <row r="6648" spans="1:23"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s="1">
        <v>19.399999999999999</v>
      </c>
      <c r="T6648" s="1">
        <v>997.75</v>
      </c>
      <c r="U6648" t="s">
        <v>24</v>
      </c>
      <c r="V6648" t="str">
        <f>IF(ctable[[#This Row],[tenure]]&lt;=12, "Short",IF(ctable[[#This Row],[tenure]]&lt;=36,"Medium","Long"))</f>
        <v>Long</v>
      </c>
      <c r="W6648">
        <f>IF(ctable[[#This Row],[Churn]]="Yes",1,0)</f>
        <v>0</v>
      </c>
    </row>
    <row r="6649" spans="1:23"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s="1">
        <v>77.55</v>
      </c>
      <c r="T6649" s="1">
        <v>5574.35</v>
      </c>
      <c r="U6649" t="s">
        <v>24</v>
      </c>
      <c r="V6649" t="str">
        <f>IF(ctable[[#This Row],[tenure]]&lt;=12, "Short",IF(ctable[[#This Row],[tenure]]&lt;=36,"Medium","Long"))</f>
        <v>Long</v>
      </c>
      <c r="W6649">
        <f>IF(ctable[[#This Row],[Churn]]="Yes",1,0)</f>
        <v>0</v>
      </c>
    </row>
    <row r="6650" spans="1:23"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s="1">
        <v>20.05</v>
      </c>
      <c r="T6650" s="1">
        <v>406.05</v>
      </c>
      <c r="U6650" t="s">
        <v>24</v>
      </c>
      <c r="V6650" t="str">
        <f>IF(ctable[[#This Row],[tenure]]&lt;=12, "Short",IF(ctable[[#This Row],[tenure]]&lt;=36,"Medium","Long"))</f>
        <v>Medium</v>
      </c>
      <c r="W6650">
        <f>IF(ctable[[#This Row],[Churn]]="Yes",1,0)</f>
        <v>0</v>
      </c>
    </row>
    <row r="6651" spans="1:23"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s="1">
        <v>19.850000000000001</v>
      </c>
      <c r="T6651" s="1">
        <v>138.85</v>
      </c>
      <c r="U6651" t="s">
        <v>24</v>
      </c>
      <c r="V6651" t="str">
        <f>IF(ctable[[#This Row],[tenure]]&lt;=12, "Short",IF(ctable[[#This Row],[tenure]]&lt;=36,"Medium","Long"))</f>
        <v>Short</v>
      </c>
      <c r="W6651">
        <f>IF(ctable[[#This Row],[Churn]]="Yes",1,0)</f>
        <v>0</v>
      </c>
    </row>
    <row r="6652" spans="1:23"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s="1">
        <v>20.2</v>
      </c>
      <c r="T6652" s="1">
        <v>123.65</v>
      </c>
      <c r="U6652" t="s">
        <v>24</v>
      </c>
      <c r="V6652" t="str">
        <f>IF(ctable[[#This Row],[tenure]]&lt;=12, "Short",IF(ctable[[#This Row],[tenure]]&lt;=36,"Medium","Long"))</f>
        <v>Short</v>
      </c>
      <c r="W6652">
        <f>IF(ctable[[#This Row],[Churn]]="Yes",1,0)</f>
        <v>0</v>
      </c>
    </row>
    <row r="6653" spans="1:23"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s="1">
        <v>67.45</v>
      </c>
      <c r="T6653" s="1">
        <v>1801.1</v>
      </c>
      <c r="U6653" t="s">
        <v>24</v>
      </c>
      <c r="V6653" t="str">
        <f>IF(ctable[[#This Row],[tenure]]&lt;=12, "Short",IF(ctable[[#This Row],[tenure]]&lt;=36,"Medium","Long"))</f>
        <v>Medium</v>
      </c>
      <c r="W6653">
        <f>IF(ctable[[#This Row],[Churn]]="Yes",1,0)</f>
        <v>0</v>
      </c>
    </row>
    <row r="6654" spans="1:23"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s="1">
        <v>18.55</v>
      </c>
      <c r="T6654" s="1">
        <v>689</v>
      </c>
      <c r="U6654" t="s">
        <v>24</v>
      </c>
      <c r="V6654" t="str">
        <f>IF(ctable[[#This Row],[tenure]]&lt;=12, "Short",IF(ctable[[#This Row],[tenure]]&lt;=36,"Medium","Long"))</f>
        <v>Medium</v>
      </c>
      <c r="W6654">
        <f>IF(ctable[[#This Row],[Churn]]="Yes",1,0)</f>
        <v>0</v>
      </c>
    </row>
    <row r="6655" spans="1:23"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s="1">
        <v>29.75</v>
      </c>
      <c r="T6655" s="1">
        <v>790.7</v>
      </c>
      <c r="U6655" t="s">
        <v>24</v>
      </c>
      <c r="V6655" t="str">
        <f>IF(ctable[[#This Row],[tenure]]&lt;=12, "Short",IF(ctable[[#This Row],[tenure]]&lt;=36,"Medium","Long"))</f>
        <v>Medium</v>
      </c>
      <c r="W6655">
        <f>IF(ctable[[#This Row],[Churn]]="Yes",1,0)</f>
        <v>0</v>
      </c>
    </row>
    <row r="6656" spans="1:23"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s="1">
        <v>86.5</v>
      </c>
      <c r="T6656" s="1">
        <v>582.5</v>
      </c>
      <c r="U6656" t="s">
        <v>23</v>
      </c>
      <c r="V6656" t="str">
        <f>IF(ctable[[#This Row],[tenure]]&lt;=12, "Short",IF(ctable[[#This Row],[tenure]]&lt;=36,"Medium","Long"))</f>
        <v>Short</v>
      </c>
      <c r="W6656">
        <f>IF(ctable[[#This Row],[Churn]]="Yes",1,0)</f>
        <v>1</v>
      </c>
    </row>
    <row r="6657" spans="1:23"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s="1">
        <v>24.2</v>
      </c>
      <c r="T6657" s="1">
        <v>1618.2</v>
      </c>
      <c r="U6657" t="s">
        <v>24</v>
      </c>
      <c r="V6657" t="str">
        <f>IF(ctable[[#This Row],[tenure]]&lt;=12, "Short",IF(ctable[[#This Row],[tenure]]&lt;=36,"Medium","Long"))</f>
        <v>Long</v>
      </c>
      <c r="W6657">
        <f>IF(ctable[[#This Row],[Churn]]="Yes",1,0)</f>
        <v>0</v>
      </c>
    </row>
    <row r="6658" spans="1:23"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s="1">
        <v>23.55</v>
      </c>
      <c r="T6658" s="1">
        <v>1173.3499999999999</v>
      </c>
      <c r="U6658" t="s">
        <v>24</v>
      </c>
      <c r="V6658" t="str">
        <f>IF(ctable[[#This Row],[tenure]]&lt;=12, "Short",IF(ctable[[#This Row],[tenure]]&lt;=36,"Medium","Long"))</f>
        <v>Long</v>
      </c>
      <c r="W6658">
        <f>IF(ctable[[#This Row],[Churn]]="Yes",1,0)</f>
        <v>0</v>
      </c>
    </row>
    <row r="6659" spans="1:23"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s="1">
        <v>20.45</v>
      </c>
      <c r="T6659" s="1">
        <v>900.9</v>
      </c>
      <c r="U6659" t="s">
        <v>24</v>
      </c>
      <c r="V6659" t="str">
        <f>IF(ctable[[#This Row],[tenure]]&lt;=12, "Short",IF(ctable[[#This Row],[tenure]]&lt;=36,"Medium","Long"))</f>
        <v>Long</v>
      </c>
      <c r="W6659">
        <f>IF(ctable[[#This Row],[Churn]]="Yes",1,0)</f>
        <v>0</v>
      </c>
    </row>
    <row r="6660" spans="1:23"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s="1">
        <v>81.45</v>
      </c>
      <c r="T6660" s="1">
        <v>2122.0500000000002</v>
      </c>
      <c r="U6660" t="s">
        <v>23</v>
      </c>
      <c r="V6660" t="str">
        <f>IF(ctable[[#This Row],[tenure]]&lt;=12, "Short",IF(ctable[[#This Row],[tenure]]&lt;=36,"Medium","Long"))</f>
        <v>Medium</v>
      </c>
      <c r="W6660">
        <f>IF(ctable[[#This Row],[Churn]]="Yes",1,0)</f>
        <v>1</v>
      </c>
    </row>
    <row r="6661" spans="1:23"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s="1">
        <v>92.3</v>
      </c>
      <c r="T6661" s="1">
        <v>6719.9</v>
      </c>
      <c r="U6661" t="s">
        <v>24</v>
      </c>
      <c r="V6661" t="str">
        <f>IF(ctable[[#This Row],[tenure]]&lt;=12, "Short",IF(ctable[[#This Row],[tenure]]&lt;=36,"Medium","Long"))</f>
        <v>Long</v>
      </c>
      <c r="W6661">
        <f>IF(ctable[[#This Row],[Churn]]="Yes",1,0)</f>
        <v>0</v>
      </c>
    </row>
    <row r="6662" spans="1:23"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s="1">
        <v>69.150000000000006</v>
      </c>
      <c r="T6662" s="1">
        <v>69.150000000000006</v>
      </c>
      <c r="U6662" t="s">
        <v>23</v>
      </c>
      <c r="V6662" t="str">
        <f>IF(ctable[[#This Row],[tenure]]&lt;=12, "Short",IF(ctable[[#This Row],[tenure]]&lt;=36,"Medium","Long"))</f>
        <v>Short</v>
      </c>
      <c r="W6662">
        <f>IF(ctable[[#This Row],[Churn]]="Yes",1,0)</f>
        <v>1</v>
      </c>
    </row>
    <row r="6663" spans="1:23"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s="1">
        <v>53.65</v>
      </c>
      <c r="T6663" s="1">
        <v>3784</v>
      </c>
      <c r="U6663" t="s">
        <v>24</v>
      </c>
      <c r="V6663" t="str">
        <f>IF(ctable[[#This Row],[tenure]]&lt;=12, "Short",IF(ctable[[#This Row],[tenure]]&lt;=36,"Medium","Long"))</f>
        <v>Long</v>
      </c>
      <c r="W6663">
        <f>IF(ctable[[#This Row],[Churn]]="Yes",1,0)</f>
        <v>0</v>
      </c>
    </row>
    <row r="6664" spans="1:23"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s="1">
        <v>39.65</v>
      </c>
      <c r="T6664" s="1">
        <v>1798.65</v>
      </c>
      <c r="U6664" t="s">
        <v>24</v>
      </c>
      <c r="V6664" t="str">
        <f>IF(ctable[[#This Row],[tenure]]&lt;=12, "Short",IF(ctable[[#This Row],[tenure]]&lt;=36,"Medium","Long"))</f>
        <v>Long</v>
      </c>
      <c r="W6664">
        <f>IF(ctable[[#This Row],[Churn]]="Yes",1,0)</f>
        <v>0</v>
      </c>
    </row>
    <row r="6665" spans="1:23"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s="1">
        <v>54.65</v>
      </c>
      <c r="T6665" s="1">
        <v>54.65</v>
      </c>
      <c r="U6665" t="s">
        <v>24</v>
      </c>
      <c r="V6665" t="str">
        <f>IF(ctable[[#This Row],[tenure]]&lt;=12, "Short",IF(ctable[[#This Row],[tenure]]&lt;=36,"Medium","Long"))</f>
        <v>Short</v>
      </c>
      <c r="W6665">
        <f>IF(ctable[[#This Row],[Churn]]="Yes",1,0)</f>
        <v>0</v>
      </c>
    </row>
    <row r="6666" spans="1:23"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s="1">
        <v>104.8</v>
      </c>
      <c r="T6666" s="1">
        <v>3886.45</v>
      </c>
      <c r="U6666" t="s">
        <v>24</v>
      </c>
      <c r="V6666" t="str">
        <f>IF(ctable[[#This Row],[tenure]]&lt;=12, "Short",IF(ctable[[#This Row],[tenure]]&lt;=36,"Medium","Long"))</f>
        <v>Medium</v>
      </c>
      <c r="W6666">
        <f>IF(ctable[[#This Row],[Churn]]="Yes",1,0)</f>
        <v>0</v>
      </c>
    </row>
    <row r="6667" spans="1:23"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s="1">
        <v>29.3</v>
      </c>
      <c r="T6667" s="1">
        <v>1224.05</v>
      </c>
      <c r="U6667" t="s">
        <v>24</v>
      </c>
      <c r="V6667" t="str">
        <f>IF(ctable[[#This Row],[tenure]]&lt;=12, "Short",IF(ctable[[#This Row],[tenure]]&lt;=36,"Medium","Long"))</f>
        <v>Long</v>
      </c>
      <c r="W6667">
        <f>IF(ctable[[#This Row],[Churn]]="Yes",1,0)</f>
        <v>0</v>
      </c>
    </row>
    <row r="6668" spans="1:23"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s="1">
        <v>83.85</v>
      </c>
      <c r="T6668" s="1">
        <v>2310.1999999999998</v>
      </c>
      <c r="U6668" t="s">
        <v>24</v>
      </c>
      <c r="V6668" t="str">
        <f>IF(ctable[[#This Row],[tenure]]&lt;=12, "Short",IF(ctable[[#This Row],[tenure]]&lt;=36,"Medium","Long"))</f>
        <v>Medium</v>
      </c>
      <c r="W6668">
        <f>IF(ctable[[#This Row],[Churn]]="Yes",1,0)</f>
        <v>0</v>
      </c>
    </row>
    <row r="6669" spans="1:23"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s="1">
        <v>79.55</v>
      </c>
      <c r="T6669" s="1">
        <v>723.4</v>
      </c>
      <c r="U6669" t="s">
        <v>23</v>
      </c>
      <c r="V6669" t="str">
        <f>IF(ctable[[#This Row],[tenure]]&lt;=12, "Short",IF(ctable[[#This Row],[tenure]]&lt;=36,"Medium","Long"))</f>
        <v>Short</v>
      </c>
      <c r="W6669">
        <f>IF(ctable[[#This Row],[Churn]]="Yes",1,0)</f>
        <v>1</v>
      </c>
    </row>
    <row r="6670" spans="1:23"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s="1">
        <v>103.65</v>
      </c>
      <c r="T6670" s="1">
        <v>3988.5</v>
      </c>
      <c r="U6670" t="s">
        <v>24</v>
      </c>
      <c r="V6670" t="str">
        <f>IF(ctable[[#This Row],[tenure]]&lt;=12, "Short",IF(ctable[[#This Row],[tenure]]&lt;=36,"Medium","Long"))</f>
        <v>Long</v>
      </c>
      <c r="W6670">
        <f>IF(ctable[[#This Row],[Churn]]="Yes",1,0)</f>
        <v>0</v>
      </c>
    </row>
    <row r="6671" spans="1:23"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s="1">
        <v>99.05</v>
      </c>
      <c r="T6671" s="1">
        <v>3554.6</v>
      </c>
      <c r="U6671" t="s">
        <v>24</v>
      </c>
      <c r="V6671" t="str">
        <f>IF(ctable[[#This Row],[tenure]]&lt;=12, "Short",IF(ctable[[#This Row],[tenure]]&lt;=36,"Medium","Long"))</f>
        <v>Medium</v>
      </c>
      <c r="W6671">
        <f>IF(ctable[[#This Row],[Churn]]="Yes",1,0)</f>
        <v>0</v>
      </c>
    </row>
    <row r="6672" spans="1:23"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s="1">
        <v>73.349999999999994</v>
      </c>
      <c r="T6672" s="1" t="s">
        <v>525</v>
      </c>
      <c r="U6672" t="s">
        <v>24</v>
      </c>
      <c r="V6672" t="str">
        <f>IF(ctable[[#This Row],[tenure]]&lt;=12, "Short",IF(ctable[[#This Row],[tenure]]&lt;=36,"Medium","Long"))</f>
        <v>Short</v>
      </c>
      <c r="W6672">
        <f>IF(ctable[[#This Row],[Churn]]="Yes",1,0)</f>
        <v>0</v>
      </c>
    </row>
    <row r="6673" spans="1:23"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s="1">
        <v>100.05</v>
      </c>
      <c r="T6673" s="1">
        <v>6034.85</v>
      </c>
      <c r="U6673" t="s">
        <v>24</v>
      </c>
      <c r="V6673" t="str">
        <f>IF(ctable[[#This Row],[tenure]]&lt;=12, "Short",IF(ctable[[#This Row],[tenure]]&lt;=36,"Medium","Long"))</f>
        <v>Long</v>
      </c>
      <c r="W6673">
        <f>IF(ctable[[#This Row],[Churn]]="Yes",1,0)</f>
        <v>0</v>
      </c>
    </row>
    <row r="6674" spans="1:23"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s="1">
        <v>20.350000000000001</v>
      </c>
      <c r="T6674" s="1">
        <v>531.6</v>
      </c>
      <c r="U6674" t="s">
        <v>24</v>
      </c>
      <c r="V6674" t="str">
        <f>IF(ctable[[#This Row],[tenure]]&lt;=12, "Short",IF(ctable[[#This Row],[tenure]]&lt;=36,"Medium","Long"))</f>
        <v>Medium</v>
      </c>
      <c r="W6674">
        <f>IF(ctable[[#This Row],[Churn]]="Yes",1,0)</f>
        <v>0</v>
      </c>
    </row>
    <row r="6675" spans="1:23"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s="1">
        <v>43.95</v>
      </c>
      <c r="T6675" s="1">
        <v>85.1</v>
      </c>
      <c r="U6675" t="s">
        <v>24</v>
      </c>
      <c r="V6675" t="str">
        <f>IF(ctable[[#This Row],[tenure]]&lt;=12, "Short",IF(ctable[[#This Row],[tenure]]&lt;=36,"Medium","Long"))</f>
        <v>Short</v>
      </c>
      <c r="W6675">
        <f>IF(ctable[[#This Row],[Churn]]="Yes",1,0)</f>
        <v>0</v>
      </c>
    </row>
    <row r="6676" spans="1:23"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s="1">
        <v>23.5</v>
      </c>
      <c r="T6676" s="1">
        <v>173</v>
      </c>
      <c r="U6676" t="s">
        <v>24</v>
      </c>
      <c r="V6676" t="str">
        <f>IF(ctable[[#This Row],[tenure]]&lt;=12, "Short",IF(ctable[[#This Row],[tenure]]&lt;=36,"Medium","Long"))</f>
        <v>Short</v>
      </c>
      <c r="W6676">
        <f>IF(ctable[[#This Row],[Churn]]="Yes",1,0)</f>
        <v>0</v>
      </c>
    </row>
    <row r="6677" spans="1:23"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s="1">
        <v>70.7</v>
      </c>
      <c r="T6677" s="1">
        <v>2511.9499999999998</v>
      </c>
      <c r="U6677" t="s">
        <v>24</v>
      </c>
      <c r="V6677" t="str">
        <f>IF(ctable[[#This Row],[tenure]]&lt;=12, "Short",IF(ctable[[#This Row],[tenure]]&lt;=36,"Medium","Long"))</f>
        <v>Medium</v>
      </c>
      <c r="W6677">
        <f>IF(ctable[[#This Row],[Churn]]="Yes",1,0)</f>
        <v>0</v>
      </c>
    </row>
    <row r="6678" spans="1:23"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s="1">
        <v>94.3</v>
      </c>
      <c r="T6678" s="1">
        <v>3893.6</v>
      </c>
      <c r="U6678" t="s">
        <v>24</v>
      </c>
      <c r="V6678" t="str">
        <f>IF(ctable[[#This Row],[tenure]]&lt;=12, "Short",IF(ctable[[#This Row],[tenure]]&lt;=36,"Medium","Long"))</f>
        <v>Long</v>
      </c>
      <c r="W6678">
        <f>IF(ctable[[#This Row],[Churn]]="Yes",1,0)</f>
        <v>0</v>
      </c>
    </row>
    <row r="6679" spans="1:23"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s="1">
        <v>29.15</v>
      </c>
      <c r="T6679" s="1">
        <v>357.15</v>
      </c>
      <c r="U6679" t="s">
        <v>24</v>
      </c>
      <c r="V6679" t="str">
        <f>IF(ctable[[#This Row],[tenure]]&lt;=12, "Short",IF(ctable[[#This Row],[tenure]]&lt;=36,"Medium","Long"))</f>
        <v>Medium</v>
      </c>
      <c r="W6679">
        <f>IF(ctable[[#This Row],[Churn]]="Yes",1,0)</f>
        <v>0</v>
      </c>
    </row>
    <row r="6680" spans="1:23"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s="1">
        <v>20.85</v>
      </c>
      <c r="T6680" s="1">
        <v>467.5</v>
      </c>
      <c r="U6680" t="s">
        <v>24</v>
      </c>
      <c r="V6680" t="str">
        <f>IF(ctable[[#This Row],[tenure]]&lt;=12, "Short",IF(ctable[[#This Row],[tenure]]&lt;=36,"Medium","Long"))</f>
        <v>Medium</v>
      </c>
      <c r="W6680">
        <f>IF(ctable[[#This Row],[Churn]]="Yes",1,0)</f>
        <v>0</v>
      </c>
    </row>
    <row r="6681" spans="1:23"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s="1">
        <v>37.700000000000003</v>
      </c>
      <c r="T6681" s="1">
        <v>2288.6999999999998</v>
      </c>
      <c r="U6681" t="s">
        <v>24</v>
      </c>
      <c r="V6681" t="str">
        <f>IF(ctable[[#This Row],[tenure]]&lt;=12, "Short",IF(ctable[[#This Row],[tenure]]&lt;=36,"Medium","Long"))</f>
        <v>Long</v>
      </c>
      <c r="W6681">
        <f>IF(ctable[[#This Row],[Churn]]="Yes",1,0)</f>
        <v>0</v>
      </c>
    </row>
    <row r="6682" spans="1:23"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s="1">
        <v>95.5</v>
      </c>
      <c r="T6682" s="1">
        <v>4627.8500000000004</v>
      </c>
      <c r="U6682" t="s">
        <v>23</v>
      </c>
      <c r="V6682" t="str">
        <f>IF(ctable[[#This Row],[tenure]]&lt;=12, "Short",IF(ctable[[#This Row],[tenure]]&lt;=36,"Medium","Long"))</f>
        <v>Long</v>
      </c>
      <c r="W6682">
        <f>IF(ctable[[#This Row],[Churn]]="Yes",1,0)</f>
        <v>1</v>
      </c>
    </row>
    <row r="6683" spans="1:23"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s="1">
        <v>91.05</v>
      </c>
      <c r="T6683" s="1">
        <v>289.10000000000002</v>
      </c>
      <c r="U6683" t="s">
        <v>23</v>
      </c>
      <c r="V6683" t="str">
        <f>IF(ctable[[#This Row],[tenure]]&lt;=12, "Short",IF(ctable[[#This Row],[tenure]]&lt;=36,"Medium","Long"))</f>
        <v>Short</v>
      </c>
      <c r="W6683">
        <f>IF(ctable[[#This Row],[Churn]]="Yes",1,0)</f>
        <v>1</v>
      </c>
    </row>
    <row r="6684" spans="1:23"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s="1">
        <v>92.45</v>
      </c>
      <c r="T6684" s="1">
        <v>6460.55</v>
      </c>
      <c r="U6684" t="s">
        <v>24</v>
      </c>
      <c r="V6684" t="str">
        <f>IF(ctable[[#This Row],[tenure]]&lt;=12, "Short",IF(ctable[[#This Row],[tenure]]&lt;=36,"Medium","Long"))</f>
        <v>Long</v>
      </c>
      <c r="W6684">
        <f>IF(ctable[[#This Row],[Churn]]="Yes",1,0)</f>
        <v>0</v>
      </c>
    </row>
    <row r="6685" spans="1:23"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s="1">
        <v>44.15</v>
      </c>
      <c r="T6685" s="1">
        <v>1931.3</v>
      </c>
      <c r="U6685" t="s">
        <v>24</v>
      </c>
      <c r="V6685" t="str">
        <f>IF(ctable[[#This Row],[tenure]]&lt;=12, "Short",IF(ctable[[#This Row],[tenure]]&lt;=36,"Medium","Long"))</f>
        <v>Long</v>
      </c>
      <c r="W6685">
        <f>IF(ctable[[#This Row],[Churn]]="Yes",1,0)</f>
        <v>0</v>
      </c>
    </row>
    <row r="6686" spans="1:23"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s="1">
        <v>36.049999999999997</v>
      </c>
      <c r="T6686" s="1">
        <v>402.6</v>
      </c>
      <c r="U6686" t="s">
        <v>24</v>
      </c>
      <c r="V6686" t="str">
        <f>IF(ctable[[#This Row],[tenure]]&lt;=12, "Short",IF(ctable[[#This Row],[tenure]]&lt;=36,"Medium","Long"))</f>
        <v>Short</v>
      </c>
      <c r="W6686">
        <f>IF(ctable[[#This Row],[Churn]]="Yes",1,0)</f>
        <v>0</v>
      </c>
    </row>
    <row r="6687" spans="1:23"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s="1">
        <v>50.25</v>
      </c>
      <c r="T6687" s="1">
        <v>2221.5500000000002</v>
      </c>
      <c r="U6687" t="s">
        <v>24</v>
      </c>
      <c r="V6687" t="str">
        <f>IF(ctable[[#This Row],[tenure]]&lt;=12, "Short",IF(ctable[[#This Row],[tenure]]&lt;=36,"Medium","Long"))</f>
        <v>Long</v>
      </c>
      <c r="W6687">
        <f>IF(ctable[[#This Row],[Churn]]="Yes",1,0)</f>
        <v>0</v>
      </c>
    </row>
    <row r="6688" spans="1:23"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s="1">
        <v>109.75</v>
      </c>
      <c r="T6688" s="1">
        <v>7758.9</v>
      </c>
      <c r="U6688" t="s">
        <v>24</v>
      </c>
      <c r="V6688" t="str">
        <f>IF(ctable[[#This Row],[tenure]]&lt;=12, "Short",IF(ctable[[#This Row],[tenure]]&lt;=36,"Medium","Long"))</f>
        <v>Long</v>
      </c>
      <c r="W6688">
        <f>IF(ctable[[#This Row],[Churn]]="Yes",1,0)</f>
        <v>0</v>
      </c>
    </row>
    <row r="6689" spans="1:23"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s="1">
        <v>79.2</v>
      </c>
      <c r="T6689" s="1">
        <v>172.85</v>
      </c>
      <c r="U6689" t="s">
        <v>23</v>
      </c>
      <c r="V6689" t="str">
        <f>IF(ctable[[#This Row],[tenure]]&lt;=12, "Short",IF(ctable[[#This Row],[tenure]]&lt;=36,"Medium","Long"))</f>
        <v>Short</v>
      </c>
      <c r="W6689">
        <f>IF(ctable[[#This Row],[Churn]]="Yes",1,0)</f>
        <v>1</v>
      </c>
    </row>
    <row r="6690" spans="1:23"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s="1">
        <v>20.3</v>
      </c>
      <c r="T6690" s="1">
        <v>224.5</v>
      </c>
      <c r="U6690" t="s">
        <v>24</v>
      </c>
      <c r="V6690" t="str">
        <f>IF(ctable[[#This Row],[tenure]]&lt;=12, "Short",IF(ctable[[#This Row],[tenure]]&lt;=36,"Medium","Long"))</f>
        <v>Short</v>
      </c>
      <c r="W6690">
        <f>IF(ctable[[#This Row],[Churn]]="Yes",1,0)</f>
        <v>0</v>
      </c>
    </row>
    <row r="6691" spans="1:23"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s="1">
        <v>112.35</v>
      </c>
      <c r="T6691" s="1">
        <v>7388.45</v>
      </c>
      <c r="U6691" t="s">
        <v>24</v>
      </c>
      <c r="V6691" t="str">
        <f>IF(ctable[[#This Row],[tenure]]&lt;=12, "Short",IF(ctable[[#This Row],[tenure]]&lt;=36,"Medium","Long"))</f>
        <v>Long</v>
      </c>
      <c r="W6691">
        <f>IF(ctable[[#This Row],[Churn]]="Yes",1,0)</f>
        <v>0</v>
      </c>
    </row>
    <row r="6692" spans="1:23"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s="1">
        <v>94.3</v>
      </c>
      <c r="T6692" s="1">
        <v>3460.95</v>
      </c>
      <c r="U6692" t="s">
        <v>24</v>
      </c>
      <c r="V6692" t="str">
        <f>IF(ctable[[#This Row],[tenure]]&lt;=12, "Short",IF(ctable[[#This Row],[tenure]]&lt;=36,"Medium","Long"))</f>
        <v>Long</v>
      </c>
      <c r="W6692">
        <f>IF(ctable[[#This Row],[Churn]]="Yes",1,0)</f>
        <v>0</v>
      </c>
    </row>
    <row r="6693" spans="1:23"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s="1">
        <v>41.15</v>
      </c>
      <c r="T6693" s="1">
        <v>1700.9</v>
      </c>
      <c r="U6693" t="s">
        <v>24</v>
      </c>
      <c r="V6693" t="str">
        <f>IF(ctable[[#This Row],[tenure]]&lt;=12, "Short",IF(ctable[[#This Row],[tenure]]&lt;=36,"Medium","Long"))</f>
        <v>Long</v>
      </c>
      <c r="W6693">
        <f>IF(ctable[[#This Row],[Churn]]="Yes",1,0)</f>
        <v>0</v>
      </c>
    </row>
    <row r="6694" spans="1:23"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s="1">
        <v>74.650000000000006</v>
      </c>
      <c r="T6694" s="1">
        <v>3090.65</v>
      </c>
      <c r="U6694" t="s">
        <v>24</v>
      </c>
      <c r="V6694" t="str">
        <f>IF(ctable[[#This Row],[tenure]]&lt;=12, "Short",IF(ctable[[#This Row],[tenure]]&lt;=36,"Medium","Long"))</f>
        <v>Long</v>
      </c>
      <c r="W6694">
        <f>IF(ctable[[#This Row],[Churn]]="Yes",1,0)</f>
        <v>0</v>
      </c>
    </row>
    <row r="6695" spans="1:23"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s="1">
        <v>48.25</v>
      </c>
      <c r="T6695" s="1">
        <v>1293.8</v>
      </c>
      <c r="U6695" t="s">
        <v>24</v>
      </c>
      <c r="V6695" t="str">
        <f>IF(ctable[[#This Row],[tenure]]&lt;=12, "Short",IF(ctable[[#This Row],[tenure]]&lt;=36,"Medium","Long"))</f>
        <v>Medium</v>
      </c>
      <c r="W6695">
        <f>IF(ctable[[#This Row],[Churn]]="Yes",1,0)</f>
        <v>0</v>
      </c>
    </row>
    <row r="6696" spans="1:23"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s="1">
        <v>76.150000000000006</v>
      </c>
      <c r="T6696" s="1">
        <v>645.79999999999995</v>
      </c>
      <c r="U6696" t="s">
        <v>24</v>
      </c>
      <c r="V6696" t="str">
        <f>IF(ctable[[#This Row],[tenure]]&lt;=12, "Short",IF(ctable[[#This Row],[tenure]]&lt;=36,"Medium","Long"))</f>
        <v>Short</v>
      </c>
      <c r="W6696">
        <f>IF(ctable[[#This Row],[Churn]]="Yes",1,0)</f>
        <v>0</v>
      </c>
    </row>
    <row r="6697" spans="1:23"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s="1">
        <v>71.099999999999994</v>
      </c>
      <c r="T6697" s="1">
        <v>5224.95</v>
      </c>
      <c r="U6697" t="s">
        <v>24</v>
      </c>
      <c r="V6697" t="str">
        <f>IF(ctable[[#This Row],[tenure]]&lt;=12, "Short",IF(ctable[[#This Row],[tenure]]&lt;=36,"Medium","Long"))</f>
        <v>Long</v>
      </c>
      <c r="W6697">
        <f>IF(ctable[[#This Row],[Churn]]="Yes",1,0)</f>
        <v>0</v>
      </c>
    </row>
    <row r="6698" spans="1:23"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s="1">
        <v>96.55</v>
      </c>
      <c r="T6698" s="1">
        <v>500.1</v>
      </c>
      <c r="U6698" t="s">
        <v>24</v>
      </c>
      <c r="V6698" t="str">
        <f>IF(ctable[[#This Row],[tenure]]&lt;=12, "Short",IF(ctable[[#This Row],[tenure]]&lt;=36,"Medium","Long"))</f>
        <v>Short</v>
      </c>
      <c r="W6698">
        <f>IF(ctable[[#This Row],[Churn]]="Yes",1,0)</f>
        <v>0</v>
      </c>
    </row>
    <row r="6699" spans="1:23"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s="1">
        <v>79.3</v>
      </c>
      <c r="T6699" s="1">
        <v>2427.1</v>
      </c>
      <c r="U6699" t="s">
        <v>24</v>
      </c>
      <c r="V6699" t="str">
        <f>IF(ctable[[#This Row],[tenure]]&lt;=12, "Short",IF(ctable[[#This Row],[tenure]]&lt;=36,"Medium","Long"))</f>
        <v>Medium</v>
      </c>
      <c r="W6699">
        <f>IF(ctable[[#This Row],[Churn]]="Yes",1,0)</f>
        <v>0</v>
      </c>
    </row>
    <row r="6700" spans="1:23"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s="1">
        <v>89.6</v>
      </c>
      <c r="T6700" s="1">
        <v>3488.15</v>
      </c>
      <c r="U6700" t="s">
        <v>24</v>
      </c>
      <c r="V6700" t="str">
        <f>IF(ctable[[#This Row],[tenure]]&lt;=12, "Short",IF(ctable[[#This Row],[tenure]]&lt;=36,"Medium","Long"))</f>
        <v>Long</v>
      </c>
      <c r="W6700">
        <f>IF(ctable[[#This Row],[Churn]]="Yes",1,0)</f>
        <v>0</v>
      </c>
    </row>
    <row r="6701" spans="1:23"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s="1">
        <v>20.5</v>
      </c>
      <c r="T6701" s="1">
        <v>1035.7</v>
      </c>
      <c r="U6701" t="s">
        <v>24</v>
      </c>
      <c r="V6701" t="str">
        <f>IF(ctable[[#This Row],[tenure]]&lt;=12, "Short",IF(ctable[[#This Row],[tenure]]&lt;=36,"Medium","Long"))</f>
        <v>Long</v>
      </c>
      <c r="W6701">
        <f>IF(ctable[[#This Row],[Churn]]="Yes",1,0)</f>
        <v>0</v>
      </c>
    </row>
    <row r="6702" spans="1:23"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s="1">
        <v>106.3</v>
      </c>
      <c r="T6702" s="1">
        <v>7565.35</v>
      </c>
      <c r="U6702" t="s">
        <v>24</v>
      </c>
      <c r="V6702" t="str">
        <f>IF(ctable[[#This Row],[tenure]]&lt;=12, "Short",IF(ctable[[#This Row],[tenure]]&lt;=36,"Medium","Long"))</f>
        <v>Long</v>
      </c>
      <c r="W6702">
        <f>IF(ctable[[#This Row],[Churn]]="Yes",1,0)</f>
        <v>0</v>
      </c>
    </row>
    <row r="6703" spans="1:23"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s="1">
        <v>100.35</v>
      </c>
      <c r="T6703" s="1">
        <v>2799</v>
      </c>
      <c r="U6703" t="s">
        <v>24</v>
      </c>
      <c r="V6703" t="str">
        <f>IF(ctable[[#This Row],[tenure]]&lt;=12, "Short",IF(ctable[[#This Row],[tenure]]&lt;=36,"Medium","Long"))</f>
        <v>Medium</v>
      </c>
      <c r="W6703">
        <f>IF(ctable[[#This Row],[Churn]]="Yes",1,0)</f>
        <v>0</v>
      </c>
    </row>
    <row r="6704" spans="1:23"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s="1">
        <v>85.6</v>
      </c>
      <c r="T6704" s="1">
        <v>1601.5</v>
      </c>
      <c r="U6704" t="s">
        <v>24</v>
      </c>
      <c r="V6704" t="str">
        <f>IF(ctable[[#This Row],[tenure]]&lt;=12, "Short",IF(ctable[[#This Row],[tenure]]&lt;=36,"Medium","Long"))</f>
        <v>Medium</v>
      </c>
      <c r="W6704">
        <f>IF(ctable[[#This Row],[Churn]]="Yes",1,0)</f>
        <v>0</v>
      </c>
    </row>
    <row r="6705" spans="1:23"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s="1">
        <v>45.25</v>
      </c>
      <c r="T6705" s="1">
        <v>85.5</v>
      </c>
      <c r="U6705" t="s">
        <v>23</v>
      </c>
      <c r="V6705" t="str">
        <f>IF(ctable[[#This Row],[tenure]]&lt;=12, "Short",IF(ctable[[#This Row],[tenure]]&lt;=36,"Medium","Long"))</f>
        <v>Short</v>
      </c>
      <c r="W6705">
        <f>IF(ctable[[#This Row],[Churn]]="Yes",1,0)</f>
        <v>1</v>
      </c>
    </row>
    <row r="6706" spans="1:23"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s="1">
        <v>106.15</v>
      </c>
      <c r="T6706" s="1">
        <v>6256.2</v>
      </c>
      <c r="U6706" t="s">
        <v>24</v>
      </c>
      <c r="V6706" t="str">
        <f>IF(ctable[[#This Row],[tenure]]&lt;=12, "Short",IF(ctable[[#This Row],[tenure]]&lt;=36,"Medium","Long"))</f>
        <v>Long</v>
      </c>
      <c r="W6706">
        <f>IF(ctable[[#This Row],[Churn]]="Yes",1,0)</f>
        <v>0</v>
      </c>
    </row>
    <row r="6707" spans="1:23"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s="1">
        <v>51.1</v>
      </c>
      <c r="T6707" s="1">
        <v>1232.9000000000001</v>
      </c>
      <c r="U6707" t="s">
        <v>24</v>
      </c>
      <c r="V6707" t="str">
        <f>IF(ctable[[#This Row],[tenure]]&lt;=12, "Short",IF(ctable[[#This Row],[tenure]]&lt;=36,"Medium","Long"))</f>
        <v>Medium</v>
      </c>
      <c r="W6707">
        <f>IF(ctable[[#This Row],[Churn]]="Yes",1,0)</f>
        <v>0</v>
      </c>
    </row>
    <row r="6708" spans="1:23"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s="1">
        <v>19.899999999999999</v>
      </c>
      <c r="T6708" s="1">
        <v>19.899999999999999</v>
      </c>
      <c r="U6708" t="s">
        <v>24</v>
      </c>
      <c r="V6708" t="str">
        <f>IF(ctable[[#This Row],[tenure]]&lt;=12, "Short",IF(ctable[[#This Row],[tenure]]&lt;=36,"Medium","Long"))</f>
        <v>Short</v>
      </c>
      <c r="W6708">
        <f>IF(ctable[[#This Row],[Churn]]="Yes",1,0)</f>
        <v>0</v>
      </c>
    </row>
    <row r="6709" spans="1:23"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s="1">
        <v>25.7</v>
      </c>
      <c r="T6709" s="1">
        <v>1937.4</v>
      </c>
      <c r="U6709" t="s">
        <v>24</v>
      </c>
      <c r="V6709" t="str">
        <f>IF(ctable[[#This Row],[tenure]]&lt;=12, "Short",IF(ctable[[#This Row],[tenure]]&lt;=36,"Medium","Long"))</f>
        <v>Long</v>
      </c>
      <c r="W6709">
        <f>IF(ctable[[#This Row],[Churn]]="Yes",1,0)</f>
        <v>0</v>
      </c>
    </row>
    <row r="6710" spans="1:23"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s="1">
        <v>74.3</v>
      </c>
      <c r="T6710" s="1">
        <v>1096.25</v>
      </c>
      <c r="U6710" t="s">
        <v>23</v>
      </c>
      <c r="V6710" t="str">
        <f>IF(ctable[[#This Row],[tenure]]&lt;=12, "Short",IF(ctable[[#This Row],[tenure]]&lt;=36,"Medium","Long"))</f>
        <v>Medium</v>
      </c>
      <c r="W6710">
        <f>IF(ctable[[#This Row],[Churn]]="Yes",1,0)</f>
        <v>1</v>
      </c>
    </row>
    <row r="6711" spans="1:23"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s="1">
        <v>99.4</v>
      </c>
      <c r="T6711" s="1">
        <v>5059.75</v>
      </c>
      <c r="U6711" t="s">
        <v>24</v>
      </c>
      <c r="V6711" t="str">
        <f>IF(ctable[[#This Row],[tenure]]&lt;=12, "Short",IF(ctable[[#This Row],[tenure]]&lt;=36,"Medium","Long"))</f>
        <v>Long</v>
      </c>
      <c r="W6711">
        <f>IF(ctable[[#This Row],[Churn]]="Yes",1,0)</f>
        <v>0</v>
      </c>
    </row>
    <row r="6712" spans="1:23"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s="1">
        <v>69.7</v>
      </c>
      <c r="T6712" s="1">
        <v>3023.65</v>
      </c>
      <c r="U6712" t="s">
        <v>24</v>
      </c>
      <c r="V6712" t="str">
        <f>IF(ctable[[#This Row],[tenure]]&lt;=12, "Short",IF(ctable[[#This Row],[tenure]]&lt;=36,"Medium","Long"))</f>
        <v>Long</v>
      </c>
      <c r="W6712">
        <f>IF(ctable[[#This Row],[Churn]]="Yes",1,0)</f>
        <v>0</v>
      </c>
    </row>
    <row r="6713" spans="1:23"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s="1">
        <v>98.35</v>
      </c>
      <c r="T6713" s="1">
        <v>4889.2</v>
      </c>
      <c r="U6713" t="s">
        <v>24</v>
      </c>
      <c r="V6713" t="str">
        <f>IF(ctable[[#This Row],[tenure]]&lt;=12, "Short",IF(ctable[[#This Row],[tenure]]&lt;=36,"Medium","Long"))</f>
        <v>Long</v>
      </c>
      <c r="W6713">
        <f>IF(ctable[[#This Row],[Churn]]="Yes",1,0)</f>
        <v>0</v>
      </c>
    </row>
    <row r="6714" spans="1:23"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s="1">
        <v>85.45</v>
      </c>
      <c r="T6714" s="1">
        <v>2289.9</v>
      </c>
      <c r="U6714" t="s">
        <v>24</v>
      </c>
      <c r="V6714" t="str">
        <f>IF(ctable[[#This Row],[tenure]]&lt;=12, "Short",IF(ctable[[#This Row],[tenure]]&lt;=36,"Medium","Long"))</f>
        <v>Medium</v>
      </c>
      <c r="W6714">
        <f>IF(ctable[[#This Row],[Churn]]="Yes",1,0)</f>
        <v>0</v>
      </c>
    </row>
    <row r="6715" spans="1:23"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s="1">
        <v>95.9</v>
      </c>
      <c r="T6715" s="1">
        <v>6503.2</v>
      </c>
      <c r="U6715" t="s">
        <v>24</v>
      </c>
      <c r="V6715" t="str">
        <f>IF(ctable[[#This Row],[tenure]]&lt;=12, "Short",IF(ctable[[#This Row],[tenure]]&lt;=36,"Medium","Long"))</f>
        <v>Long</v>
      </c>
      <c r="W6715">
        <f>IF(ctable[[#This Row],[Churn]]="Yes",1,0)</f>
        <v>0</v>
      </c>
    </row>
    <row r="6716" spans="1:23"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s="1">
        <v>100.75</v>
      </c>
      <c r="T6716" s="1">
        <v>1313.25</v>
      </c>
      <c r="U6716" t="s">
        <v>24</v>
      </c>
      <c r="V6716" t="str">
        <f>IF(ctable[[#This Row],[tenure]]&lt;=12, "Short",IF(ctable[[#This Row],[tenure]]&lt;=36,"Medium","Long"))</f>
        <v>Medium</v>
      </c>
      <c r="W6716">
        <f>IF(ctable[[#This Row],[Churn]]="Yes",1,0)</f>
        <v>0</v>
      </c>
    </row>
    <row r="6717" spans="1:23"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s="1">
        <v>89.2</v>
      </c>
      <c r="T6717" s="1">
        <v>990.3</v>
      </c>
      <c r="U6717" t="s">
        <v>24</v>
      </c>
      <c r="V6717" t="str">
        <f>IF(ctable[[#This Row],[tenure]]&lt;=12, "Short",IF(ctable[[#This Row],[tenure]]&lt;=36,"Medium","Long"))</f>
        <v>Short</v>
      </c>
      <c r="W6717">
        <f>IF(ctable[[#This Row],[Churn]]="Yes",1,0)</f>
        <v>0</v>
      </c>
    </row>
    <row r="6718" spans="1:23"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s="1">
        <v>74.099999999999994</v>
      </c>
      <c r="T6718" s="1">
        <v>228</v>
      </c>
      <c r="U6718" t="s">
        <v>23</v>
      </c>
      <c r="V6718" t="str">
        <f>IF(ctable[[#This Row],[tenure]]&lt;=12, "Short",IF(ctable[[#This Row],[tenure]]&lt;=36,"Medium","Long"))</f>
        <v>Short</v>
      </c>
      <c r="W6718">
        <f>IF(ctable[[#This Row],[Churn]]="Yes",1,0)</f>
        <v>1</v>
      </c>
    </row>
    <row r="6719" spans="1:23"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s="1">
        <v>100.6</v>
      </c>
      <c r="T6719" s="1">
        <v>5746.15</v>
      </c>
      <c r="U6719" t="s">
        <v>23</v>
      </c>
      <c r="V6719" t="str">
        <f>IF(ctable[[#This Row],[tenure]]&lt;=12, "Short",IF(ctable[[#This Row],[tenure]]&lt;=36,"Medium","Long"))</f>
        <v>Long</v>
      </c>
      <c r="W6719">
        <f>IF(ctable[[#This Row],[Churn]]="Yes",1,0)</f>
        <v>1</v>
      </c>
    </row>
    <row r="6720" spans="1:23"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s="1">
        <v>75</v>
      </c>
      <c r="T6720" s="1">
        <v>209.1</v>
      </c>
      <c r="U6720" t="s">
        <v>23</v>
      </c>
      <c r="V6720" t="str">
        <f>IF(ctable[[#This Row],[tenure]]&lt;=12, "Short",IF(ctable[[#This Row],[tenure]]&lt;=36,"Medium","Long"))</f>
        <v>Short</v>
      </c>
      <c r="W6720">
        <f>IF(ctable[[#This Row],[Churn]]="Yes",1,0)</f>
        <v>1</v>
      </c>
    </row>
    <row r="6721" spans="1:23"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s="1">
        <v>25.75</v>
      </c>
      <c r="T6721" s="1">
        <v>1864.2</v>
      </c>
      <c r="U6721" t="s">
        <v>24</v>
      </c>
      <c r="V6721" t="str">
        <f>IF(ctable[[#This Row],[tenure]]&lt;=12, "Short",IF(ctable[[#This Row],[tenure]]&lt;=36,"Medium","Long"))</f>
        <v>Long</v>
      </c>
      <c r="W6721">
        <f>IF(ctable[[#This Row],[Churn]]="Yes",1,0)</f>
        <v>0</v>
      </c>
    </row>
    <row r="6722" spans="1:23"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s="1">
        <v>84.1</v>
      </c>
      <c r="T6722" s="1">
        <v>5979.7</v>
      </c>
      <c r="U6722" t="s">
        <v>24</v>
      </c>
      <c r="V6722" t="str">
        <f>IF(ctable[[#This Row],[tenure]]&lt;=12, "Short",IF(ctable[[#This Row],[tenure]]&lt;=36,"Medium","Long"))</f>
        <v>Long</v>
      </c>
      <c r="W6722">
        <f>IF(ctable[[#This Row],[Churn]]="Yes",1,0)</f>
        <v>0</v>
      </c>
    </row>
    <row r="6723" spans="1:23"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s="1">
        <v>79.3</v>
      </c>
      <c r="T6723" s="1">
        <v>3902.45</v>
      </c>
      <c r="U6723" t="s">
        <v>24</v>
      </c>
      <c r="V6723" t="str">
        <f>IF(ctable[[#This Row],[tenure]]&lt;=12, "Short",IF(ctable[[#This Row],[tenure]]&lt;=36,"Medium","Long"))</f>
        <v>Long</v>
      </c>
      <c r="W6723">
        <f>IF(ctable[[#This Row],[Churn]]="Yes",1,0)</f>
        <v>0</v>
      </c>
    </row>
    <row r="6724" spans="1:23"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s="1">
        <v>107.05</v>
      </c>
      <c r="T6724" s="1">
        <v>7142.5</v>
      </c>
      <c r="U6724" t="s">
        <v>24</v>
      </c>
      <c r="V6724" t="str">
        <f>IF(ctable[[#This Row],[tenure]]&lt;=12, "Short",IF(ctable[[#This Row],[tenure]]&lt;=36,"Medium","Long"))</f>
        <v>Long</v>
      </c>
      <c r="W6724">
        <f>IF(ctable[[#This Row],[Churn]]="Yes",1,0)</f>
        <v>0</v>
      </c>
    </row>
    <row r="6725" spans="1:23"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s="1">
        <v>20.05</v>
      </c>
      <c r="T6725" s="1">
        <v>902</v>
      </c>
      <c r="U6725" t="s">
        <v>24</v>
      </c>
      <c r="V6725" t="str">
        <f>IF(ctable[[#This Row],[tenure]]&lt;=12, "Short",IF(ctable[[#This Row],[tenure]]&lt;=36,"Medium","Long"))</f>
        <v>Long</v>
      </c>
      <c r="W6725">
        <f>IF(ctable[[#This Row],[Churn]]="Yes",1,0)</f>
        <v>0</v>
      </c>
    </row>
    <row r="6726" spans="1:23"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s="1">
        <v>70.2</v>
      </c>
      <c r="T6726" s="1">
        <v>4481</v>
      </c>
      <c r="U6726" t="s">
        <v>23</v>
      </c>
      <c r="V6726" t="str">
        <f>IF(ctable[[#This Row],[tenure]]&lt;=12, "Short",IF(ctable[[#This Row],[tenure]]&lt;=36,"Medium","Long"))</f>
        <v>Long</v>
      </c>
      <c r="W6726">
        <f>IF(ctable[[#This Row],[Churn]]="Yes",1,0)</f>
        <v>1</v>
      </c>
    </row>
    <row r="6727" spans="1:23"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s="1">
        <v>19.5</v>
      </c>
      <c r="T6727" s="1">
        <v>805.2</v>
      </c>
      <c r="U6727" t="s">
        <v>24</v>
      </c>
      <c r="V6727" t="str">
        <f>IF(ctable[[#This Row],[tenure]]&lt;=12, "Short",IF(ctable[[#This Row],[tenure]]&lt;=36,"Medium","Long"))</f>
        <v>Long</v>
      </c>
      <c r="W6727">
        <f>IF(ctable[[#This Row],[Churn]]="Yes",1,0)</f>
        <v>0</v>
      </c>
    </row>
    <row r="6728" spans="1:23"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s="1">
        <v>70.75</v>
      </c>
      <c r="T6728" s="1">
        <v>154.85</v>
      </c>
      <c r="U6728" t="s">
        <v>23</v>
      </c>
      <c r="V6728" t="str">
        <f>IF(ctable[[#This Row],[tenure]]&lt;=12, "Short",IF(ctable[[#This Row],[tenure]]&lt;=36,"Medium","Long"))</f>
        <v>Short</v>
      </c>
      <c r="W6728">
        <f>IF(ctable[[#This Row],[Churn]]="Yes",1,0)</f>
        <v>1</v>
      </c>
    </row>
    <row r="6729" spans="1:23"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s="1">
        <v>45.3</v>
      </c>
      <c r="T6729" s="1">
        <v>528.45000000000005</v>
      </c>
      <c r="U6729" t="s">
        <v>24</v>
      </c>
      <c r="V6729" t="str">
        <f>IF(ctable[[#This Row],[tenure]]&lt;=12, "Short",IF(ctable[[#This Row],[tenure]]&lt;=36,"Medium","Long"))</f>
        <v>Medium</v>
      </c>
      <c r="W6729">
        <f>IF(ctable[[#This Row],[Churn]]="Yes",1,0)</f>
        <v>0</v>
      </c>
    </row>
    <row r="6730" spans="1:23"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s="1">
        <v>115.15</v>
      </c>
      <c r="T6730" s="1">
        <v>8349.7000000000007</v>
      </c>
      <c r="U6730" t="s">
        <v>24</v>
      </c>
      <c r="V6730" t="str">
        <f>IF(ctable[[#This Row],[tenure]]&lt;=12, "Short",IF(ctable[[#This Row],[tenure]]&lt;=36,"Medium","Long"))</f>
        <v>Long</v>
      </c>
      <c r="W6730">
        <f>IF(ctable[[#This Row],[Churn]]="Yes",1,0)</f>
        <v>0</v>
      </c>
    </row>
    <row r="6731" spans="1:23"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s="1">
        <v>72.95</v>
      </c>
      <c r="T6731" s="1">
        <v>4953.25</v>
      </c>
      <c r="U6731" t="s">
        <v>24</v>
      </c>
      <c r="V6731" t="str">
        <f>IF(ctable[[#This Row],[tenure]]&lt;=12, "Short",IF(ctable[[#This Row],[tenure]]&lt;=36,"Medium","Long"))</f>
        <v>Long</v>
      </c>
      <c r="W6731">
        <f>IF(ctable[[#This Row],[Churn]]="Yes",1,0)</f>
        <v>0</v>
      </c>
    </row>
    <row r="6732" spans="1:23"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s="1">
        <v>19.649999999999999</v>
      </c>
      <c r="T6732" s="1">
        <v>332.65</v>
      </c>
      <c r="U6732" t="s">
        <v>24</v>
      </c>
      <c r="V6732" t="str">
        <f>IF(ctable[[#This Row],[tenure]]&lt;=12, "Short",IF(ctable[[#This Row],[tenure]]&lt;=36,"Medium","Long"))</f>
        <v>Medium</v>
      </c>
      <c r="W6732">
        <f>IF(ctable[[#This Row],[Churn]]="Yes",1,0)</f>
        <v>0</v>
      </c>
    </row>
    <row r="6733" spans="1:23"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s="1">
        <v>19.55</v>
      </c>
      <c r="T6733" s="1">
        <v>470.2</v>
      </c>
      <c r="U6733" t="s">
        <v>24</v>
      </c>
      <c r="V6733" t="str">
        <f>IF(ctable[[#This Row],[tenure]]&lt;=12, "Short",IF(ctable[[#This Row],[tenure]]&lt;=36,"Medium","Long"))</f>
        <v>Medium</v>
      </c>
      <c r="W6733">
        <f>IF(ctable[[#This Row],[Churn]]="Yes",1,0)</f>
        <v>0</v>
      </c>
    </row>
    <row r="6734" spans="1:23"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s="1">
        <v>89.55</v>
      </c>
      <c r="T6734" s="1">
        <v>2259.35</v>
      </c>
      <c r="U6734" t="s">
        <v>24</v>
      </c>
      <c r="V6734" t="str">
        <f>IF(ctable[[#This Row],[tenure]]&lt;=12, "Short",IF(ctable[[#This Row],[tenure]]&lt;=36,"Medium","Long"))</f>
        <v>Medium</v>
      </c>
      <c r="W6734">
        <f>IF(ctable[[#This Row],[Churn]]="Yes",1,0)</f>
        <v>0</v>
      </c>
    </row>
    <row r="6735" spans="1:23"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s="1">
        <v>50.35</v>
      </c>
      <c r="T6735" s="1">
        <v>1411.35</v>
      </c>
      <c r="U6735" t="s">
        <v>24</v>
      </c>
      <c r="V6735" t="str">
        <f>IF(ctable[[#This Row],[tenure]]&lt;=12, "Short",IF(ctable[[#This Row],[tenure]]&lt;=36,"Medium","Long"))</f>
        <v>Medium</v>
      </c>
      <c r="W6735">
        <f>IF(ctable[[#This Row],[Churn]]="Yes",1,0)</f>
        <v>0</v>
      </c>
    </row>
    <row r="6736" spans="1:23"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s="1">
        <v>50.25</v>
      </c>
      <c r="T6736" s="1">
        <v>593.75</v>
      </c>
      <c r="U6736" t="s">
        <v>23</v>
      </c>
      <c r="V6736" t="str">
        <f>IF(ctable[[#This Row],[tenure]]&lt;=12, "Short",IF(ctable[[#This Row],[tenure]]&lt;=36,"Medium","Long"))</f>
        <v>Short</v>
      </c>
      <c r="W6736">
        <f>IF(ctable[[#This Row],[Churn]]="Yes",1,0)</f>
        <v>1</v>
      </c>
    </row>
    <row r="6737" spans="1:23"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s="1">
        <v>87.25</v>
      </c>
      <c r="T6737" s="1">
        <v>6328.7</v>
      </c>
      <c r="U6737" t="s">
        <v>24</v>
      </c>
      <c r="V6737" t="str">
        <f>IF(ctable[[#This Row],[tenure]]&lt;=12, "Short",IF(ctable[[#This Row],[tenure]]&lt;=36,"Medium","Long"))</f>
        <v>Long</v>
      </c>
      <c r="W6737">
        <f>IF(ctable[[#This Row],[Churn]]="Yes",1,0)</f>
        <v>0</v>
      </c>
    </row>
    <row r="6738" spans="1:23"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s="1">
        <v>20.8</v>
      </c>
      <c r="T6738" s="1">
        <v>1411.9</v>
      </c>
      <c r="U6738" t="s">
        <v>24</v>
      </c>
      <c r="V6738" t="str">
        <f>IF(ctable[[#This Row],[tenure]]&lt;=12, "Short",IF(ctable[[#This Row],[tenure]]&lt;=36,"Medium","Long"))</f>
        <v>Long</v>
      </c>
      <c r="W6738">
        <f>IF(ctable[[#This Row],[Churn]]="Yes",1,0)</f>
        <v>0</v>
      </c>
    </row>
    <row r="6739" spans="1:23"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s="1">
        <v>109.25</v>
      </c>
      <c r="T6739" s="1">
        <v>6841.4</v>
      </c>
      <c r="U6739" t="s">
        <v>24</v>
      </c>
      <c r="V6739" t="str">
        <f>IF(ctable[[#This Row],[tenure]]&lt;=12, "Short",IF(ctable[[#This Row],[tenure]]&lt;=36,"Medium","Long"))</f>
        <v>Long</v>
      </c>
      <c r="W6739">
        <f>IF(ctable[[#This Row],[Churn]]="Yes",1,0)</f>
        <v>0</v>
      </c>
    </row>
    <row r="6740" spans="1:23"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s="1">
        <v>20.350000000000001</v>
      </c>
      <c r="T6740" s="1">
        <v>20.350000000000001</v>
      </c>
      <c r="U6740" t="s">
        <v>24</v>
      </c>
      <c r="V6740" t="str">
        <f>IF(ctable[[#This Row],[tenure]]&lt;=12, "Short",IF(ctable[[#This Row],[tenure]]&lt;=36,"Medium","Long"))</f>
        <v>Short</v>
      </c>
      <c r="W6740">
        <f>IF(ctable[[#This Row],[Churn]]="Yes",1,0)</f>
        <v>0</v>
      </c>
    </row>
    <row r="6741" spans="1:23"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s="1">
        <v>55.9</v>
      </c>
      <c r="T6741" s="1">
        <v>238.5</v>
      </c>
      <c r="U6741" t="s">
        <v>24</v>
      </c>
      <c r="V6741" t="str">
        <f>IF(ctable[[#This Row],[tenure]]&lt;=12, "Short",IF(ctable[[#This Row],[tenure]]&lt;=36,"Medium","Long"))</f>
        <v>Short</v>
      </c>
      <c r="W6741">
        <f>IF(ctable[[#This Row],[Churn]]="Yes",1,0)</f>
        <v>0</v>
      </c>
    </row>
    <row r="6742" spans="1:23"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s="1">
        <v>79.2</v>
      </c>
      <c r="T6742" s="1">
        <v>3233.85</v>
      </c>
      <c r="U6742" t="s">
        <v>23</v>
      </c>
      <c r="V6742" t="str">
        <f>IF(ctable[[#This Row],[tenure]]&lt;=12, "Short",IF(ctable[[#This Row],[tenure]]&lt;=36,"Medium","Long"))</f>
        <v>Long</v>
      </c>
      <c r="W6742">
        <f>IF(ctable[[#This Row],[Churn]]="Yes",1,0)</f>
        <v>1</v>
      </c>
    </row>
    <row r="6743" spans="1:23"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s="1">
        <v>96</v>
      </c>
      <c r="T6743" s="1">
        <v>1062.0999999999999</v>
      </c>
      <c r="U6743" t="s">
        <v>23</v>
      </c>
      <c r="V6743" t="str">
        <f>IF(ctable[[#This Row],[tenure]]&lt;=12, "Short",IF(ctable[[#This Row],[tenure]]&lt;=36,"Medium","Long"))</f>
        <v>Short</v>
      </c>
      <c r="W6743">
        <f>IF(ctable[[#This Row],[Churn]]="Yes",1,0)</f>
        <v>1</v>
      </c>
    </row>
    <row r="6744" spans="1:23"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s="1">
        <v>79.2</v>
      </c>
      <c r="T6744" s="1">
        <v>4016.3</v>
      </c>
      <c r="U6744" t="s">
        <v>24</v>
      </c>
      <c r="V6744" t="str">
        <f>IF(ctable[[#This Row],[tenure]]&lt;=12, "Short",IF(ctable[[#This Row],[tenure]]&lt;=36,"Medium","Long"))</f>
        <v>Long</v>
      </c>
      <c r="W6744">
        <f>IF(ctable[[#This Row],[Churn]]="Yes",1,0)</f>
        <v>0</v>
      </c>
    </row>
    <row r="6745" spans="1:23"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s="1">
        <v>24</v>
      </c>
      <c r="T6745" s="1">
        <v>226.55</v>
      </c>
      <c r="U6745" t="s">
        <v>24</v>
      </c>
      <c r="V6745" t="str">
        <f>IF(ctable[[#This Row],[tenure]]&lt;=12, "Short",IF(ctable[[#This Row],[tenure]]&lt;=36,"Medium","Long"))</f>
        <v>Short</v>
      </c>
      <c r="W6745">
        <f>IF(ctable[[#This Row],[Churn]]="Yes",1,0)</f>
        <v>0</v>
      </c>
    </row>
    <row r="6746" spans="1:23"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s="1">
        <v>101.35</v>
      </c>
      <c r="T6746" s="1">
        <v>7110.75</v>
      </c>
      <c r="U6746" t="s">
        <v>24</v>
      </c>
      <c r="V6746" t="str">
        <f>IF(ctable[[#This Row],[tenure]]&lt;=12, "Short",IF(ctable[[#This Row],[tenure]]&lt;=36,"Medium","Long"))</f>
        <v>Long</v>
      </c>
      <c r="W6746">
        <f>IF(ctable[[#This Row],[Churn]]="Yes",1,0)</f>
        <v>0</v>
      </c>
    </row>
    <row r="6747" spans="1:23"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s="1">
        <v>100.1</v>
      </c>
      <c r="T6747" s="1">
        <v>5440.9</v>
      </c>
      <c r="U6747" t="s">
        <v>23</v>
      </c>
      <c r="V6747" t="str">
        <f>IF(ctable[[#This Row],[tenure]]&lt;=12, "Short",IF(ctable[[#This Row],[tenure]]&lt;=36,"Medium","Long"))</f>
        <v>Long</v>
      </c>
      <c r="W6747">
        <f>IF(ctable[[#This Row],[Churn]]="Yes",1,0)</f>
        <v>1</v>
      </c>
    </row>
    <row r="6748" spans="1:23"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s="1">
        <v>56.5</v>
      </c>
      <c r="T6748" s="1">
        <v>235.1</v>
      </c>
      <c r="U6748" t="s">
        <v>23</v>
      </c>
      <c r="V6748" t="str">
        <f>IF(ctable[[#This Row],[tenure]]&lt;=12, "Short",IF(ctable[[#This Row],[tenure]]&lt;=36,"Medium","Long"))</f>
        <v>Short</v>
      </c>
      <c r="W6748">
        <f>IF(ctable[[#This Row],[Churn]]="Yes",1,0)</f>
        <v>1</v>
      </c>
    </row>
    <row r="6749" spans="1:23"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s="1">
        <v>35.450000000000003</v>
      </c>
      <c r="T6749" s="1">
        <v>1958.95</v>
      </c>
      <c r="U6749" t="s">
        <v>24</v>
      </c>
      <c r="V6749" t="str">
        <f>IF(ctable[[#This Row],[tenure]]&lt;=12, "Short",IF(ctable[[#This Row],[tenure]]&lt;=36,"Medium","Long"))</f>
        <v>Long</v>
      </c>
      <c r="W6749">
        <f>IF(ctable[[#This Row],[Churn]]="Yes",1,0)</f>
        <v>0</v>
      </c>
    </row>
    <row r="6750" spans="1:23"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s="1">
        <v>85</v>
      </c>
      <c r="T6750" s="1">
        <v>85</v>
      </c>
      <c r="U6750" t="s">
        <v>23</v>
      </c>
      <c r="V6750" t="str">
        <f>IF(ctable[[#This Row],[tenure]]&lt;=12, "Short",IF(ctable[[#This Row],[tenure]]&lt;=36,"Medium","Long"))</f>
        <v>Short</v>
      </c>
      <c r="W6750">
        <f>IF(ctable[[#This Row],[Churn]]="Yes",1,0)</f>
        <v>1</v>
      </c>
    </row>
    <row r="6751" spans="1:23"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s="1">
        <v>79.400000000000006</v>
      </c>
      <c r="T6751" s="1">
        <v>5528.9</v>
      </c>
      <c r="U6751" t="s">
        <v>24</v>
      </c>
      <c r="V6751" t="str">
        <f>IF(ctable[[#This Row],[tenure]]&lt;=12, "Short",IF(ctable[[#This Row],[tenure]]&lt;=36,"Medium","Long"))</f>
        <v>Long</v>
      </c>
      <c r="W6751">
        <f>IF(ctable[[#This Row],[Churn]]="Yes",1,0)</f>
        <v>0</v>
      </c>
    </row>
    <row r="6752" spans="1:23"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s="1">
        <v>35.200000000000003</v>
      </c>
      <c r="T6752" s="1">
        <v>1463.7</v>
      </c>
      <c r="U6752" t="s">
        <v>24</v>
      </c>
      <c r="V6752" t="str">
        <f>IF(ctable[[#This Row],[tenure]]&lt;=12, "Short",IF(ctable[[#This Row],[tenure]]&lt;=36,"Medium","Long"))</f>
        <v>Long</v>
      </c>
      <c r="W6752">
        <f>IF(ctable[[#This Row],[Churn]]="Yes",1,0)</f>
        <v>0</v>
      </c>
    </row>
    <row r="6753" spans="1:23"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s="1">
        <v>19.649999999999999</v>
      </c>
      <c r="T6753" s="1">
        <v>1025.05</v>
      </c>
      <c r="U6753" t="s">
        <v>24</v>
      </c>
      <c r="V6753" t="str">
        <f>IF(ctable[[#This Row],[tenure]]&lt;=12, "Short",IF(ctable[[#This Row],[tenure]]&lt;=36,"Medium","Long"))</f>
        <v>Long</v>
      </c>
      <c r="W6753">
        <f>IF(ctable[[#This Row],[Churn]]="Yes",1,0)</f>
        <v>0</v>
      </c>
    </row>
    <row r="6754" spans="1:23"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s="1">
        <v>49.85</v>
      </c>
      <c r="T6754" s="1">
        <v>552.1</v>
      </c>
      <c r="U6754" t="s">
        <v>24</v>
      </c>
      <c r="V6754" t="str">
        <f>IF(ctable[[#This Row],[tenure]]&lt;=12, "Short",IF(ctable[[#This Row],[tenure]]&lt;=36,"Medium","Long"))</f>
        <v>Short</v>
      </c>
      <c r="W6754">
        <f>IF(ctable[[#This Row],[Churn]]="Yes",1,0)</f>
        <v>0</v>
      </c>
    </row>
    <row r="6755" spans="1:23"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s="1">
        <v>68.75</v>
      </c>
      <c r="T6755" s="1">
        <v>3815.4</v>
      </c>
      <c r="U6755" t="s">
        <v>24</v>
      </c>
      <c r="V6755" t="str">
        <f>IF(ctable[[#This Row],[tenure]]&lt;=12, "Short",IF(ctable[[#This Row],[tenure]]&lt;=36,"Medium","Long"))</f>
        <v>Long</v>
      </c>
      <c r="W6755">
        <f>IF(ctable[[#This Row],[Churn]]="Yes",1,0)</f>
        <v>0</v>
      </c>
    </row>
    <row r="6756" spans="1:23"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s="1">
        <v>61.9</v>
      </c>
      <c r="T6756" s="1" t="s">
        <v>525</v>
      </c>
      <c r="U6756" t="s">
        <v>24</v>
      </c>
      <c r="V6756" t="str">
        <f>IF(ctable[[#This Row],[tenure]]&lt;=12, "Short",IF(ctable[[#This Row],[tenure]]&lt;=36,"Medium","Long"))</f>
        <v>Short</v>
      </c>
      <c r="W6756">
        <f>IF(ctable[[#This Row],[Churn]]="Yes",1,0)</f>
        <v>0</v>
      </c>
    </row>
    <row r="6757" spans="1:23"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s="1">
        <v>79.900000000000006</v>
      </c>
      <c r="T6757" s="1">
        <v>3313.4</v>
      </c>
      <c r="U6757" t="s">
        <v>24</v>
      </c>
      <c r="V6757" t="str">
        <f>IF(ctable[[#This Row],[tenure]]&lt;=12, "Short",IF(ctable[[#This Row],[tenure]]&lt;=36,"Medium","Long"))</f>
        <v>Long</v>
      </c>
      <c r="W6757">
        <f>IF(ctable[[#This Row],[Churn]]="Yes",1,0)</f>
        <v>0</v>
      </c>
    </row>
    <row r="6758" spans="1:23"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s="1">
        <v>89.75</v>
      </c>
      <c r="T6758" s="1">
        <v>1938.9</v>
      </c>
      <c r="U6758" t="s">
        <v>24</v>
      </c>
      <c r="V6758" t="str">
        <f>IF(ctable[[#This Row],[tenure]]&lt;=12, "Short",IF(ctable[[#This Row],[tenure]]&lt;=36,"Medium","Long"))</f>
        <v>Medium</v>
      </c>
      <c r="W6758">
        <f>IF(ctable[[#This Row],[Churn]]="Yes",1,0)</f>
        <v>0</v>
      </c>
    </row>
    <row r="6759" spans="1:23"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s="1">
        <v>59.3</v>
      </c>
      <c r="T6759" s="1">
        <v>3014.65</v>
      </c>
      <c r="U6759" t="s">
        <v>23</v>
      </c>
      <c r="V6759" t="str">
        <f>IF(ctable[[#This Row],[tenure]]&lt;=12, "Short",IF(ctable[[#This Row],[tenure]]&lt;=36,"Medium","Long"))</f>
        <v>Long</v>
      </c>
      <c r="W6759">
        <f>IF(ctable[[#This Row],[Churn]]="Yes",1,0)</f>
        <v>1</v>
      </c>
    </row>
    <row r="6760" spans="1:23"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s="1">
        <v>19.399999999999999</v>
      </c>
      <c r="T6760" s="1">
        <v>460.25</v>
      </c>
      <c r="U6760" t="s">
        <v>24</v>
      </c>
      <c r="V6760" t="str">
        <f>IF(ctable[[#This Row],[tenure]]&lt;=12, "Short",IF(ctable[[#This Row],[tenure]]&lt;=36,"Medium","Long"))</f>
        <v>Medium</v>
      </c>
      <c r="W6760">
        <f>IF(ctable[[#This Row],[Churn]]="Yes",1,0)</f>
        <v>0</v>
      </c>
    </row>
    <row r="6761" spans="1:23"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s="1">
        <v>93.65</v>
      </c>
      <c r="T6761" s="1">
        <v>4839.1499999999996</v>
      </c>
      <c r="U6761" t="s">
        <v>24</v>
      </c>
      <c r="V6761" t="str">
        <f>IF(ctable[[#This Row],[tenure]]&lt;=12, "Short",IF(ctable[[#This Row],[tenure]]&lt;=36,"Medium","Long"))</f>
        <v>Long</v>
      </c>
      <c r="W6761">
        <f>IF(ctable[[#This Row],[Churn]]="Yes",1,0)</f>
        <v>0</v>
      </c>
    </row>
    <row r="6762" spans="1:23"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s="1">
        <v>49.4</v>
      </c>
      <c r="T6762" s="1">
        <v>184.4</v>
      </c>
      <c r="U6762" t="s">
        <v>23</v>
      </c>
      <c r="V6762" t="str">
        <f>IF(ctable[[#This Row],[tenure]]&lt;=12, "Short",IF(ctable[[#This Row],[tenure]]&lt;=36,"Medium","Long"))</f>
        <v>Short</v>
      </c>
      <c r="W6762">
        <f>IF(ctable[[#This Row],[Churn]]="Yes",1,0)</f>
        <v>1</v>
      </c>
    </row>
    <row r="6763" spans="1:23"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s="1">
        <v>19.899999999999999</v>
      </c>
      <c r="T6763" s="1">
        <v>19.899999999999999</v>
      </c>
      <c r="U6763" t="s">
        <v>24</v>
      </c>
      <c r="V6763" t="str">
        <f>IF(ctable[[#This Row],[tenure]]&lt;=12, "Short",IF(ctable[[#This Row],[tenure]]&lt;=36,"Medium","Long"))</f>
        <v>Short</v>
      </c>
      <c r="W6763">
        <f>IF(ctable[[#This Row],[Churn]]="Yes",1,0)</f>
        <v>0</v>
      </c>
    </row>
    <row r="6764" spans="1:23"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s="1">
        <v>55</v>
      </c>
      <c r="T6764" s="1">
        <v>2010.55</v>
      </c>
      <c r="U6764" t="s">
        <v>23</v>
      </c>
      <c r="V6764" t="str">
        <f>IF(ctable[[#This Row],[tenure]]&lt;=12, "Short",IF(ctable[[#This Row],[tenure]]&lt;=36,"Medium","Long"))</f>
        <v>Medium</v>
      </c>
      <c r="W6764">
        <f>IF(ctable[[#This Row],[Churn]]="Yes",1,0)</f>
        <v>1</v>
      </c>
    </row>
    <row r="6765" spans="1:23"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s="1">
        <v>72.900000000000006</v>
      </c>
      <c r="T6765" s="1">
        <v>5139.6499999999996</v>
      </c>
      <c r="U6765" t="s">
        <v>24</v>
      </c>
      <c r="V6765" t="str">
        <f>IF(ctable[[#This Row],[tenure]]&lt;=12, "Short",IF(ctable[[#This Row],[tenure]]&lt;=36,"Medium","Long"))</f>
        <v>Long</v>
      </c>
      <c r="W6765">
        <f>IF(ctable[[#This Row],[Churn]]="Yes",1,0)</f>
        <v>0</v>
      </c>
    </row>
    <row r="6766" spans="1:23"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s="1">
        <v>69.2</v>
      </c>
      <c r="T6766" s="1">
        <v>69.2</v>
      </c>
      <c r="U6766" t="s">
        <v>23</v>
      </c>
      <c r="V6766" t="str">
        <f>IF(ctable[[#This Row],[tenure]]&lt;=12, "Short",IF(ctable[[#This Row],[tenure]]&lt;=36,"Medium","Long"))</f>
        <v>Short</v>
      </c>
      <c r="W6766">
        <f>IF(ctable[[#This Row],[Churn]]="Yes",1,0)</f>
        <v>1</v>
      </c>
    </row>
    <row r="6767" spans="1:23"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s="1">
        <v>25.6</v>
      </c>
      <c r="T6767" s="1">
        <v>1673.4</v>
      </c>
      <c r="U6767" t="s">
        <v>24</v>
      </c>
      <c r="V6767" t="str">
        <f>IF(ctable[[#This Row],[tenure]]&lt;=12, "Short",IF(ctable[[#This Row],[tenure]]&lt;=36,"Medium","Long"))</f>
        <v>Long</v>
      </c>
      <c r="W6767">
        <f>IF(ctable[[#This Row],[Churn]]="Yes",1,0)</f>
        <v>0</v>
      </c>
    </row>
    <row r="6768" spans="1:23"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s="1">
        <v>19.75</v>
      </c>
      <c r="T6768" s="1">
        <v>309.35000000000002</v>
      </c>
      <c r="U6768" t="s">
        <v>24</v>
      </c>
      <c r="V6768" t="str">
        <f>IF(ctable[[#This Row],[tenure]]&lt;=12, "Short",IF(ctable[[#This Row],[tenure]]&lt;=36,"Medium","Long"))</f>
        <v>Medium</v>
      </c>
      <c r="W6768">
        <f>IF(ctable[[#This Row],[Churn]]="Yes",1,0)</f>
        <v>0</v>
      </c>
    </row>
    <row r="6769" spans="1:23"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s="1">
        <v>55.7</v>
      </c>
      <c r="T6769" s="1">
        <v>3171.6</v>
      </c>
      <c r="U6769" t="s">
        <v>24</v>
      </c>
      <c r="V6769" t="str">
        <f>IF(ctable[[#This Row],[tenure]]&lt;=12, "Short",IF(ctable[[#This Row],[tenure]]&lt;=36,"Medium","Long"))</f>
        <v>Long</v>
      </c>
      <c r="W6769">
        <f>IF(ctable[[#This Row],[Churn]]="Yes",1,0)</f>
        <v>0</v>
      </c>
    </row>
    <row r="6770" spans="1:23"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s="1">
        <v>117.5</v>
      </c>
      <c r="T6770" s="1">
        <v>8670.1</v>
      </c>
      <c r="U6770" t="s">
        <v>24</v>
      </c>
      <c r="V6770" t="str">
        <f>IF(ctable[[#This Row],[tenure]]&lt;=12, "Short",IF(ctable[[#This Row],[tenure]]&lt;=36,"Medium","Long"))</f>
        <v>Long</v>
      </c>
      <c r="W6770">
        <f>IF(ctable[[#This Row],[Churn]]="Yes",1,0)</f>
        <v>0</v>
      </c>
    </row>
    <row r="6771" spans="1:23"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s="1">
        <v>19.850000000000001</v>
      </c>
      <c r="T6771" s="1">
        <v>916</v>
      </c>
      <c r="U6771" t="s">
        <v>24</v>
      </c>
      <c r="V6771" t="str">
        <f>IF(ctable[[#This Row],[tenure]]&lt;=12, "Short",IF(ctable[[#This Row],[tenure]]&lt;=36,"Medium","Long"))</f>
        <v>Long</v>
      </c>
      <c r="W6771">
        <f>IF(ctable[[#This Row],[Churn]]="Yes",1,0)</f>
        <v>0</v>
      </c>
    </row>
    <row r="6772" spans="1:23"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s="1">
        <v>78.900000000000006</v>
      </c>
      <c r="T6772" s="1">
        <v>299.75</v>
      </c>
      <c r="U6772" t="s">
        <v>24</v>
      </c>
      <c r="V6772" t="str">
        <f>IF(ctable[[#This Row],[tenure]]&lt;=12, "Short",IF(ctable[[#This Row],[tenure]]&lt;=36,"Medium","Long"))</f>
        <v>Short</v>
      </c>
      <c r="W6772">
        <f>IF(ctable[[#This Row],[Churn]]="Yes",1,0)</f>
        <v>0</v>
      </c>
    </row>
    <row r="6773" spans="1:23"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s="1">
        <v>20.65</v>
      </c>
      <c r="T6773" s="1">
        <v>702.05</v>
      </c>
      <c r="U6773" t="s">
        <v>24</v>
      </c>
      <c r="V6773" t="str">
        <f>IF(ctable[[#This Row],[tenure]]&lt;=12, "Short",IF(ctable[[#This Row],[tenure]]&lt;=36,"Medium","Long"))</f>
        <v>Medium</v>
      </c>
      <c r="W6773">
        <f>IF(ctable[[#This Row],[Churn]]="Yes",1,0)</f>
        <v>0</v>
      </c>
    </row>
    <row r="6774" spans="1:23"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s="1">
        <v>62.3</v>
      </c>
      <c r="T6774" s="1">
        <v>2354.8000000000002</v>
      </c>
      <c r="U6774" t="s">
        <v>23</v>
      </c>
      <c r="V6774" t="str">
        <f>IF(ctable[[#This Row],[tenure]]&lt;=12, "Short",IF(ctable[[#This Row],[tenure]]&lt;=36,"Medium","Long"))</f>
        <v>Long</v>
      </c>
      <c r="W6774">
        <f>IF(ctable[[#This Row],[Churn]]="Yes",1,0)</f>
        <v>1</v>
      </c>
    </row>
    <row r="6775" spans="1:23"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s="1">
        <v>92.5</v>
      </c>
      <c r="T6775" s="1">
        <v>3473.4</v>
      </c>
      <c r="U6775" t="s">
        <v>23</v>
      </c>
      <c r="V6775" t="str">
        <f>IF(ctable[[#This Row],[tenure]]&lt;=12, "Short",IF(ctable[[#This Row],[tenure]]&lt;=36,"Medium","Long"))</f>
        <v>Long</v>
      </c>
      <c r="W6775">
        <f>IF(ctable[[#This Row],[Churn]]="Yes",1,0)</f>
        <v>1</v>
      </c>
    </row>
    <row r="6776" spans="1:23"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s="1">
        <v>19.649999999999999</v>
      </c>
      <c r="T6776" s="1">
        <v>19.649999999999999</v>
      </c>
      <c r="U6776" t="s">
        <v>24</v>
      </c>
      <c r="V6776" t="str">
        <f>IF(ctable[[#This Row],[tenure]]&lt;=12, "Short",IF(ctable[[#This Row],[tenure]]&lt;=36,"Medium","Long"))</f>
        <v>Short</v>
      </c>
      <c r="W6776">
        <f>IF(ctable[[#This Row],[Churn]]="Yes",1,0)</f>
        <v>0</v>
      </c>
    </row>
    <row r="6777" spans="1:23"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s="1">
        <v>79.75</v>
      </c>
      <c r="T6777" s="1">
        <v>4438.2</v>
      </c>
      <c r="U6777" t="s">
        <v>24</v>
      </c>
      <c r="V6777" t="str">
        <f>IF(ctable[[#This Row],[tenure]]&lt;=12, "Short",IF(ctable[[#This Row],[tenure]]&lt;=36,"Medium","Long"))</f>
        <v>Long</v>
      </c>
      <c r="W6777">
        <f>IF(ctable[[#This Row],[Churn]]="Yes",1,0)</f>
        <v>0</v>
      </c>
    </row>
    <row r="6778" spans="1:23"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s="1">
        <v>79.95</v>
      </c>
      <c r="T6778" s="1">
        <v>4819.75</v>
      </c>
      <c r="U6778" t="s">
        <v>24</v>
      </c>
      <c r="V6778" t="str">
        <f>IF(ctable[[#This Row],[tenure]]&lt;=12, "Short",IF(ctable[[#This Row],[tenure]]&lt;=36,"Medium","Long"))</f>
        <v>Long</v>
      </c>
      <c r="W6778">
        <f>IF(ctable[[#This Row],[Churn]]="Yes",1,0)</f>
        <v>0</v>
      </c>
    </row>
    <row r="6779" spans="1:23"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s="1">
        <v>29.9</v>
      </c>
      <c r="T6779" s="1">
        <v>92.25</v>
      </c>
      <c r="U6779" t="s">
        <v>24</v>
      </c>
      <c r="V6779" t="str">
        <f>IF(ctable[[#This Row],[tenure]]&lt;=12, "Short",IF(ctable[[#This Row],[tenure]]&lt;=36,"Medium","Long"))</f>
        <v>Short</v>
      </c>
      <c r="W6779">
        <f>IF(ctable[[#This Row],[Churn]]="Yes",1,0)</f>
        <v>0</v>
      </c>
    </row>
    <row r="6780" spans="1:23"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s="1">
        <v>19.75</v>
      </c>
      <c r="T6780" s="1">
        <v>1567</v>
      </c>
      <c r="U6780" t="s">
        <v>24</v>
      </c>
      <c r="V6780" t="str">
        <f>IF(ctable[[#This Row],[tenure]]&lt;=12, "Short",IF(ctable[[#This Row],[tenure]]&lt;=36,"Medium","Long"))</f>
        <v>Long</v>
      </c>
      <c r="W6780">
        <f>IF(ctable[[#This Row],[Churn]]="Yes",1,0)</f>
        <v>0</v>
      </c>
    </row>
    <row r="6781" spans="1:23"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s="1">
        <v>45</v>
      </c>
      <c r="T6781" s="1">
        <v>1242.45</v>
      </c>
      <c r="U6781" t="s">
        <v>24</v>
      </c>
      <c r="V6781" t="str">
        <f>IF(ctable[[#This Row],[tenure]]&lt;=12, "Short",IF(ctable[[#This Row],[tenure]]&lt;=36,"Medium","Long"))</f>
        <v>Medium</v>
      </c>
      <c r="W6781">
        <f>IF(ctable[[#This Row],[Churn]]="Yes",1,0)</f>
        <v>0</v>
      </c>
    </row>
    <row r="6782" spans="1:23"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s="1">
        <v>44.8</v>
      </c>
      <c r="T6782" s="1">
        <v>559.20000000000005</v>
      </c>
      <c r="U6782" t="s">
        <v>24</v>
      </c>
      <c r="V6782" t="str">
        <f>IF(ctable[[#This Row],[tenure]]&lt;=12, "Short",IF(ctable[[#This Row],[tenure]]&lt;=36,"Medium","Long"))</f>
        <v>Medium</v>
      </c>
      <c r="W6782">
        <f>IF(ctable[[#This Row],[Churn]]="Yes",1,0)</f>
        <v>0</v>
      </c>
    </row>
    <row r="6783" spans="1:23"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s="1">
        <v>69.650000000000006</v>
      </c>
      <c r="T6783" s="1">
        <v>220.1</v>
      </c>
      <c r="U6783" t="s">
        <v>23</v>
      </c>
      <c r="V6783" t="str">
        <f>IF(ctable[[#This Row],[tenure]]&lt;=12, "Short",IF(ctable[[#This Row],[tenure]]&lt;=36,"Medium","Long"))</f>
        <v>Short</v>
      </c>
      <c r="W6783">
        <f>IF(ctable[[#This Row],[Churn]]="Yes",1,0)</f>
        <v>1</v>
      </c>
    </row>
    <row r="6784" spans="1:23"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s="1">
        <v>51.1</v>
      </c>
      <c r="T6784" s="1">
        <v>531.15</v>
      </c>
      <c r="U6784" t="s">
        <v>24</v>
      </c>
      <c r="V6784" t="str">
        <f>IF(ctable[[#This Row],[tenure]]&lt;=12, "Short",IF(ctable[[#This Row],[tenure]]&lt;=36,"Medium","Long"))</f>
        <v>Short</v>
      </c>
      <c r="W6784">
        <f>IF(ctable[[#This Row],[Churn]]="Yes",1,0)</f>
        <v>0</v>
      </c>
    </row>
    <row r="6785" spans="1:23"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s="1">
        <v>53.15</v>
      </c>
      <c r="T6785" s="1">
        <v>1183.2</v>
      </c>
      <c r="U6785" t="s">
        <v>24</v>
      </c>
      <c r="V6785" t="str">
        <f>IF(ctable[[#This Row],[tenure]]&lt;=12, "Short",IF(ctable[[#This Row],[tenure]]&lt;=36,"Medium","Long"))</f>
        <v>Medium</v>
      </c>
      <c r="W6785">
        <f>IF(ctable[[#This Row],[Churn]]="Yes",1,0)</f>
        <v>0</v>
      </c>
    </row>
    <row r="6786" spans="1:23"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s="1">
        <v>24.7</v>
      </c>
      <c r="T6786" s="1">
        <v>465.85</v>
      </c>
      <c r="U6786" t="s">
        <v>24</v>
      </c>
      <c r="V6786" t="str">
        <f>IF(ctable[[#This Row],[tenure]]&lt;=12, "Short",IF(ctable[[#This Row],[tenure]]&lt;=36,"Medium","Long"))</f>
        <v>Medium</v>
      </c>
      <c r="W6786">
        <f>IF(ctable[[#This Row],[Churn]]="Yes",1,0)</f>
        <v>0</v>
      </c>
    </row>
    <row r="6787" spans="1:23"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s="1">
        <v>111.6</v>
      </c>
      <c r="T6787" s="1">
        <v>6876.05</v>
      </c>
      <c r="U6787" t="s">
        <v>23</v>
      </c>
      <c r="V6787" t="str">
        <f>IF(ctable[[#This Row],[tenure]]&lt;=12, "Short",IF(ctable[[#This Row],[tenure]]&lt;=36,"Medium","Long"))</f>
        <v>Long</v>
      </c>
      <c r="W6787">
        <f>IF(ctable[[#This Row],[Churn]]="Yes",1,0)</f>
        <v>1</v>
      </c>
    </row>
    <row r="6788" spans="1:23"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s="1">
        <v>48.55</v>
      </c>
      <c r="T6788" s="1">
        <v>501</v>
      </c>
      <c r="U6788" t="s">
        <v>23</v>
      </c>
      <c r="V6788" t="str">
        <f>IF(ctable[[#This Row],[tenure]]&lt;=12, "Short",IF(ctable[[#This Row],[tenure]]&lt;=36,"Medium","Long"))</f>
        <v>Short</v>
      </c>
      <c r="W6788">
        <f>IF(ctable[[#This Row],[Churn]]="Yes",1,0)</f>
        <v>1</v>
      </c>
    </row>
    <row r="6789" spans="1:23"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s="1">
        <v>109.95</v>
      </c>
      <c r="T6789" s="1">
        <v>3782.4</v>
      </c>
      <c r="U6789" t="s">
        <v>24</v>
      </c>
      <c r="V6789" t="str">
        <f>IF(ctable[[#This Row],[tenure]]&lt;=12, "Short",IF(ctable[[#This Row],[tenure]]&lt;=36,"Medium","Long"))</f>
        <v>Medium</v>
      </c>
      <c r="W6789">
        <f>IF(ctable[[#This Row],[Churn]]="Yes",1,0)</f>
        <v>0</v>
      </c>
    </row>
    <row r="6790" spans="1:23"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s="1">
        <v>20.8</v>
      </c>
      <c r="T6790" s="1">
        <v>460.2</v>
      </c>
      <c r="U6790" t="s">
        <v>24</v>
      </c>
      <c r="V6790" t="str">
        <f>IF(ctable[[#This Row],[tenure]]&lt;=12, "Short",IF(ctable[[#This Row],[tenure]]&lt;=36,"Medium","Long"))</f>
        <v>Medium</v>
      </c>
      <c r="W6790">
        <f>IF(ctable[[#This Row],[Churn]]="Yes",1,0)</f>
        <v>0</v>
      </c>
    </row>
    <row r="6791" spans="1:23"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s="1">
        <v>20.2</v>
      </c>
      <c r="T6791" s="1">
        <v>20.2</v>
      </c>
      <c r="U6791" t="s">
        <v>23</v>
      </c>
      <c r="V6791" t="str">
        <f>IF(ctable[[#This Row],[tenure]]&lt;=12, "Short",IF(ctable[[#This Row],[tenure]]&lt;=36,"Medium","Long"))</f>
        <v>Short</v>
      </c>
      <c r="W6791">
        <f>IF(ctable[[#This Row],[Churn]]="Yes",1,0)</f>
        <v>1</v>
      </c>
    </row>
    <row r="6792" spans="1:23"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s="1">
        <v>25.6</v>
      </c>
      <c r="T6792" s="1">
        <v>1790.35</v>
      </c>
      <c r="U6792" t="s">
        <v>24</v>
      </c>
      <c r="V6792" t="str">
        <f>IF(ctable[[#This Row],[tenure]]&lt;=12, "Short",IF(ctable[[#This Row],[tenure]]&lt;=36,"Medium","Long"))</f>
        <v>Long</v>
      </c>
      <c r="W6792">
        <f>IF(ctable[[#This Row],[Churn]]="Yes",1,0)</f>
        <v>0</v>
      </c>
    </row>
    <row r="6793" spans="1:23"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s="1">
        <v>39.65</v>
      </c>
      <c r="T6793" s="1">
        <v>733.35</v>
      </c>
      <c r="U6793" t="s">
        <v>23</v>
      </c>
      <c r="V6793" t="str">
        <f>IF(ctable[[#This Row],[tenure]]&lt;=12, "Short",IF(ctable[[#This Row],[tenure]]&lt;=36,"Medium","Long"))</f>
        <v>Medium</v>
      </c>
      <c r="W6793">
        <f>IF(ctable[[#This Row],[Churn]]="Yes",1,0)</f>
        <v>1</v>
      </c>
    </row>
    <row r="6794" spans="1:23"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s="1">
        <v>24.9</v>
      </c>
      <c r="T6794" s="1">
        <v>1334</v>
      </c>
      <c r="U6794" t="s">
        <v>23</v>
      </c>
      <c r="V6794" t="str">
        <f>IF(ctable[[#This Row],[tenure]]&lt;=12, "Short",IF(ctable[[#This Row],[tenure]]&lt;=36,"Medium","Long"))</f>
        <v>Long</v>
      </c>
      <c r="W6794">
        <f>IF(ctable[[#This Row],[Churn]]="Yes",1,0)</f>
        <v>1</v>
      </c>
    </row>
    <row r="6795" spans="1:23"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s="1">
        <v>108.4</v>
      </c>
      <c r="T6795" s="1">
        <v>7767.25</v>
      </c>
      <c r="U6795" t="s">
        <v>24</v>
      </c>
      <c r="V6795" t="str">
        <f>IF(ctable[[#This Row],[tenure]]&lt;=12, "Short",IF(ctable[[#This Row],[tenure]]&lt;=36,"Medium","Long"))</f>
        <v>Long</v>
      </c>
      <c r="W6795">
        <f>IF(ctable[[#This Row],[Churn]]="Yes",1,0)</f>
        <v>0</v>
      </c>
    </row>
    <row r="6796" spans="1:23"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s="1">
        <v>19.55</v>
      </c>
      <c r="T6796" s="1">
        <v>876.15</v>
      </c>
      <c r="U6796" t="s">
        <v>24</v>
      </c>
      <c r="V6796" t="str">
        <f>IF(ctable[[#This Row],[tenure]]&lt;=12, "Short",IF(ctable[[#This Row],[tenure]]&lt;=36,"Medium","Long"))</f>
        <v>Long</v>
      </c>
      <c r="W6796">
        <f>IF(ctable[[#This Row],[Churn]]="Yes",1,0)</f>
        <v>0</v>
      </c>
    </row>
    <row r="6797" spans="1:23"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s="1">
        <v>85.1</v>
      </c>
      <c r="T6797" s="1">
        <v>4600.95</v>
      </c>
      <c r="U6797" t="s">
        <v>24</v>
      </c>
      <c r="V6797" t="str">
        <f>IF(ctable[[#This Row],[tenure]]&lt;=12, "Short",IF(ctable[[#This Row],[tenure]]&lt;=36,"Medium","Long"))</f>
        <v>Long</v>
      </c>
      <c r="W6797">
        <f>IF(ctable[[#This Row],[Churn]]="Yes",1,0)</f>
        <v>0</v>
      </c>
    </row>
    <row r="6798" spans="1:23"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s="1">
        <v>56.7</v>
      </c>
      <c r="T6798" s="1">
        <v>113.55</v>
      </c>
      <c r="U6798" t="s">
        <v>23</v>
      </c>
      <c r="V6798" t="str">
        <f>IF(ctable[[#This Row],[tenure]]&lt;=12, "Short",IF(ctable[[#This Row],[tenure]]&lt;=36,"Medium","Long"))</f>
        <v>Short</v>
      </c>
      <c r="W6798">
        <f>IF(ctable[[#This Row],[Churn]]="Yes",1,0)</f>
        <v>1</v>
      </c>
    </row>
    <row r="6799" spans="1:23"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s="1">
        <v>69.05</v>
      </c>
      <c r="T6799" s="1">
        <v>1793.25</v>
      </c>
      <c r="U6799" t="s">
        <v>24</v>
      </c>
      <c r="V6799" t="str">
        <f>IF(ctable[[#This Row],[tenure]]&lt;=12, "Short",IF(ctable[[#This Row],[tenure]]&lt;=36,"Medium","Long"))</f>
        <v>Medium</v>
      </c>
      <c r="W6799">
        <f>IF(ctable[[#This Row],[Churn]]="Yes",1,0)</f>
        <v>0</v>
      </c>
    </row>
    <row r="6800" spans="1:23"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s="1">
        <v>70.150000000000006</v>
      </c>
      <c r="T6800" s="1">
        <v>886.7</v>
      </c>
      <c r="U6800" t="s">
        <v>24</v>
      </c>
      <c r="V6800" t="str">
        <f>IF(ctable[[#This Row],[tenure]]&lt;=12, "Short",IF(ctable[[#This Row],[tenure]]&lt;=36,"Medium","Long"))</f>
        <v>Medium</v>
      </c>
      <c r="W6800">
        <f>IF(ctable[[#This Row],[Churn]]="Yes",1,0)</f>
        <v>0</v>
      </c>
    </row>
    <row r="6801" spans="1:23"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s="1">
        <v>111.15</v>
      </c>
      <c r="T6801" s="1">
        <v>7737.55</v>
      </c>
      <c r="U6801" t="s">
        <v>24</v>
      </c>
      <c r="V6801" t="str">
        <f>IF(ctable[[#This Row],[tenure]]&lt;=12, "Short",IF(ctable[[#This Row],[tenure]]&lt;=36,"Medium","Long"))</f>
        <v>Long</v>
      </c>
      <c r="W6801">
        <f>IF(ctable[[#This Row],[Churn]]="Yes",1,0)</f>
        <v>0</v>
      </c>
    </row>
    <row r="6802" spans="1:23"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s="1">
        <v>105.95</v>
      </c>
      <c r="T6802" s="1">
        <v>1348.9</v>
      </c>
      <c r="U6802" t="s">
        <v>23</v>
      </c>
      <c r="V6802" t="str">
        <f>IF(ctable[[#This Row],[tenure]]&lt;=12, "Short",IF(ctable[[#This Row],[tenure]]&lt;=36,"Medium","Long"))</f>
        <v>Medium</v>
      </c>
      <c r="W6802">
        <f>IF(ctable[[#This Row],[Churn]]="Yes",1,0)</f>
        <v>1</v>
      </c>
    </row>
    <row r="6803" spans="1:23"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s="1">
        <v>89.35</v>
      </c>
      <c r="T6803" s="1">
        <v>1686.85</v>
      </c>
      <c r="U6803" t="s">
        <v>24</v>
      </c>
      <c r="V6803" t="str">
        <f>IF(ctable[[#This Row],[tenure]]&lt;=12, "Short",IF(ctable[[#This Row],[tenure]]&lt;=36,"Medium","Long"))</f>
        <v>Medium</v>
      </c>
      <c r="W6803">
        <f>IF(ctable[[#This Row],[Churn]]="Yes",1,0)</f>
        <v>0</v>
      </c>
    </row>
    <row r="6804" spans="1:23"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s="1">
        <v>89.1</v>
      </c>
      <c r="T6804" s="1">
        <v>1879.25</v>
      </c>
      <c r="U6804" t="s">
        <v>24</v>
      </c>
      <c r="V6804" t="str">
        <f>IF(ctable[[#This Row],[tenure]]&lt;=12, "Short",IF(ctable[[#This Row],[tenure]]&lt;=36,"Medium","Long"))</f>
        <v>Medium</v>
      </c>
      <c r="W6804">
        <f>IF(ctable[[#This Row],[Churn]]="Yes",1,0)</f>
        <v>0</v>
      </c>
    </row>
    <row r="6805" spans="1:23"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s="1">
        <v>91.25</v>
      </c>
      <c r="T6805" s="1">
        <v>4013.8</v>
      </c>
      <c r="U6805" t="s">
        <v>24</v>
      </c>
      <c r="V6805" t="str">
        <f>IF(ctable[[#This Row],[tenure]]&lt;=12, "Short",IF(ctable[[#This Row],[tenure]]&lt;=36,"Medium","Long"))</f>
        <v>Long</v>
      </c>
      <c r="W6805">
        <f>IF(ctable[[#This Row],[Churn]]="Yes",1,0)</f>
        <v>0</v>
      </c>
    </row>
    <row r="6806" spans="1:23"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s="1">
        <v>90.35</v>
      </c>
      <c r="T6806" s="1">
        <v>434.5</v>
      </c>
      <c r="U6806" t="s">
        <v>24</v>
      </c>
      <c r="V6806" t="str">
        <f>IF(ctable[[#This Row],[tenure]]&lt;=12, "Short",IF(ctable[[#This Row],[tenure]]&lt;=36,"Medium","Long"))</f>
        <v>Short</v>
      </c>
      <c r="W6806">
        <f>IF(ctable[[#This Row],[Churn]]="Yes",1,0)</f>
        <v>0</v>
      </c>
    </row>
    <row r="6807" spans="1:23"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s="1">
        <v>105.55</v>
      </c>
      <c r="T6807" s="1">
        <v>7195.35</v>
      </c>
      <c r="U6807" t="s">
        <v>24</v>
      </c>
      <c r="V6807" t="str">
        <f>IF(ctable[[#This Row],[tenure]]&lt;=12, "Short",IF(ctable[[#This Row],[tenure]]&lt;=36,"Medium","Long"))</f>
        <v>Long</v>
      </c>
      <c r="W6807">
        <f>IF(ctable[[#This Row],[Churn]]="Yes",1,0)</f>
        <v>0</v>
      </c>
    </row>
    <row r="6808" spans="1:23"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s="1">
        <v>19.100000000000001</v>
      </c>
      <c r="T6808" s="1">
        <v>780.1</v>
      </c>
      <c r="U6808" t="s">
        <v>24</v>
      </c>
      <c r="V6808" t="str">
        <f>IF(ctable[[#This Row],[tenure]]&lt;=12, "Short",IF(ctable[[#This Row],[tenure]]&lt;=36,"Medium","Long"))</f>
        <v>Long</v>
      </c>
      <c r="W6808">
        <f>IF(ctable[[#This Row],[Churn]]="Yes",1,0)</f>
        <v>0</v>
      </c>
    </row>
    <row r="6809" spans="1:23"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s="1">
        <v>20.399999999999999</v>
      </c>
      <c r="T6809" s="1">
        <v>107.6</v>
      </c>
      <c r="U6809" t="s">
        <v>24</v>
      </c>
      <c r="V6809" t="str">
        <f>IF(ctable[[#This Row],[tenure]]&lt;=12, "Short",IF(ctable[[#This Row],[tenure]]&lt;=36,"Medium","Long"))</f>
        <v>Short</v>
      </c>
      <c r="W6809">
        <f>IF(ctable[[#This Row],[Churn]]="Yes",1,0)</f>
        <v>0</v>
      </c>
    </row>
    <row r="6810" spans="1:23"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s="1">
        <v>100.45</v>
      </c>
      <c r="T6810" s="1">
        <v>3801.7</v>
      </c>
      <c r="U6810" t="s">
        <v>24</v>
      </c>
      <c r="V6810" t="str">
        <f>IF(ctable[[#This Row],[tenure]]&lt;=12, "Short",IF(ctable[[#This Row],[tenure]]&lt;=36,"Medium","Long"))</f>
        <v>Long</v>
      </c>
      <c r="W6810">
        <f>IF(ctable[[#This Row],[Churn]]="Yes",1,0)</f>
        <v>0</v>
      </c>
    </row>
    <row r="6811" spans="1:23"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s="1">
        <v>74.95</v>
      </c>
      <c r="T6811" s="1">
        <v>308.7</v>
      </c>
      <c r="U6811" t="s">
        <v>23</v>
      </c>
      <c r="V6811" t="str">
        <f>IF(ctable[[#This Row],[tenure]]&lt;=12, "Short",IF(ctable[[#This Row],[tenure]]&lt;=36,"Medium","Long"))</f>
        <v>Short</v>
      </c>
      <c r="W6811">
        <f>IF(ctable[[#This Row],[Churn]]="Yes",1,0)</f>
        <v>1</v>
      </c>
    </row>
    <row r="6812" spans="1:23"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s="1">
        <v>29.7</v>
      </c>
      <c r="T6812" s="1">
        <v>438.25</v>
      </c>
      <c r="U6812" t="s">
        <v>23</v>
      </c>
      <c r="V6812" t="str">
        <f>IF(ctable[[#This Row],[tenure]]&lt;=12, "Short",IF(ctable[[#This Row],[tenure]]&lt;=36,"Medium","Long"))</f>
        <v>Medium</v>
      </c>
      <c r="W6812">
        <f>IF(ctable[[#This Row],[Churn]]="Yes",1,0)</f>
        <v>1</v>
      </c>
    </row>
    <row r="6813" spans="1:23"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s="1">
        <v>50.35</v>
      </c>
      <c r="T6813" s="1">
        <v>50.35</v>
      </c>
      <c r="U6813" t="s">
        <v>23</v>
      </c>
      <c r="V6813" t="str">
        <f>IF(ctable[[#This Row],[tenure]]&lt;=12, "Short",IF(ctable[[#This Row],[tenure]]&lt;=36,"Medium","Long"))</f>
        <v>Short</v>
      </c>
      <c r="W6813">
        <f>IF(ctable[[#This Row],[Churn]]="Yes",1,0)</f>
        <v>1</v>
      </c>
    </row>
    <row r="6814" spans="1:23"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s="1">
        <v>85.7</v>
      </c>
      <c r="T6814" s="1">
        <v>3778.1</v>
      </c>
      <c r="U6814" t="s">
        <v>24</v>
      </c>
      <c r="V6814" t="str">
        <f>IF(ctable[[#This Row],[tenure]]&lt;=12, "Short",IF(ctable[[#This Row],[tenure]]&lt;=36,"Medium","Long"))</f>
        <v>Long</v>
      </c>
      <c r="W6814">
        <f>IF(ctable[[#This Row],[Churn]]="Yes",1,0)</f>
        <v>0</v>
      </c>
    </row>
    <row r="6815" spans="1:23"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s="1">
        <v>47.85</v>
      </c>
      <c r="T6815" s="1">
        <v>3147.5</v>
      </c>
      <c r="U6815" t="s">
        <v>23</v>
      </c>
      <c r="V6815" t="str">
        <f>IF(ctable[[#This Row],[tenure]]&lt;=12, "Short",IF(ctable[[#This Row],[tenure]]&lt;=36,"Medium","Long"))</f>
        <v>Long</v>
      </c>
      <c r="W6815">
        <f>IF(ctable[[#This Row],[Churn]]="Yes",1,0)</f>
        <v>1</v>
      </c>
    </row>
    <row r="6816" spans="1:23"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s="1">
        <v>94</v>
      </c>
      <c r="T6816" s="1">
        <v>5438.95</v>
      </c>
      <c r="U6816" t="s">
        <v>24</v>
      </c>
      <c r="V6816" t="str">
        <f>IF(ctable[[#This Row],[tenure]]&lt;=12, "Short",IF(ctable[[#This Row],[tenure]]&lt;=36,"Medium","Long"))</f>
        <v>Long</v>
      </c>
      <c r="W6816">
        <f>IF(ctable[[#This Row],[Churn]]="Yes",1,0)</f>
        <v>0</v>
      </c>
    </row>
    <row r="6817" spans="1:23"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s="1">
        <v>69.849999999999994</v>
      </c>
      <c r="T6817" s="1">
        <v>5102.3500000000004</v>
      </c>
      <c r="U6817" t="s">
        <v>24</v>
      </c>
      <c r="V6817" t="str">
        <f>IF(ctable[[#This Row],[tenure]]&lt;=12, "Short",IF(ctable[[#This Row],[tenure]]&lt;=36,"Medium","Long"))</f>
        <v>Long</v>
      </c>
      <c r="W6817">
        <f>IF(ctable[[#This Row],[Churn]]="Yes",1,0)</f>
        <v>0</v>
      </c>
    </row>
    <row r="6818" spans="1:23"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s="1">
        <v>70.3</v>
      </c>
      <c r="T6818" s="1">
        <v>70.3</v>
      </c>
      <c r="U6818" t="s">
        <v>23</v>
      </c>
      <c r="V6818" t="str">
        <f>IF(ctable[[#This Row],[tenure]]&lt;=12, "Short",IF(ctable[[#This Row],[tenure]]&lt;=36,"Medium","Long"))</f>
        <v>Short</v>
      </c>
      <c r="W6818">
        <f>IF(ctable[[#This Row],[Churn]]="Yes",1,0)</f>
        <v>1</v>
      </c>
    </row>
    <row r="6819" spans="1:23"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s="1">
        <v>25.85</v>
      </c>
      <c r="T6819" s="1">
        <v>1872.2</v>
      </c>
      <c r="U6819" t="s">
        <v>24</v>
      </c>
      <c r="V6819" t="str">
        <f>IF(ctable[[#This Row],[tenure]]&lt;=12, "Short",IF(ctable[[#This Row],[tenure]]&lt;=36,"Medium","Long"))</f>
        <v>Long</v>
      </c>
      <c r="W6819">
        <f>IF(ctable[[#This Row],[Churn]]="Yes",1,0)</f>
        <v>0</v>
      </c>
    </row>
    <row r="6820" spans="1:23"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s="1">
        <v>71.099999999999994</v>
      </c>
      <c r="T6820" s="1">
        <v>213.35</v>
      </c>
      <c r="U6820" t="s">
        <v>24</v>
      </c>
      <c r="V6820" t="str">
        <f>IF(ctable[[#This Row],[tenure]]&lt;=12, "Short",IF(ctable[[#This Row],[tenure]]&lt;=36,"Medium","Long"))</f>
        <v>Short</v>
      </c>
      <c r="W6820">
        <f>IF(ctable[[#This Row],[Churn]]="Yes",1,0)</f>
        <v>0</v>
      </c>
    </row>
    <row r="6821" spans="1:23"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s="1">
        <v>98.8</v>
      </c>
      <c r="T6821" s="1">
        <v>5617.75</v>
      </c>
      <c r="U6821" t="s">
        <v>23</v>
      </c>
      <c r="V6821" t="str">
        <f>IF(ctable[[#This Row],[tenure]]&lt;=12, "Short",IF(ctable[[#This Row],[tenure]]&lt;=36,"Medium","Long"))</f>
        <v>Long</v>
      </c>
      <c r="W6821">
        <f>IF(ctable[[#This Row],[Churn]]="Yes",1,0)</f>
        <v>1</v>
      </c>
    </row>
    <row r="6822" spans="1:23"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s="1">
        <v>93.35</v>
      </c>
      <c r="T6822" s="1">
        <v>5386.5</v>
      </c>
      <c r="U6822" t="s">
        <v>24</v>
      </c>
      <c r="V6822" t="str">
        <f>IF(ctable[[#This Row],[tenure]]&lt;=12, "Short",IF(ctable[[#This Row],[tenure]]&lt;=36,"Medium","Long"))</f>
        <v>Long</v>
      </c>
      <c r="W6822">
        <f>IF(ctable[[#This Row],[Churn]]="Yes",1,0)</f>
        <v>0</v>
      </c>
    </row>
    <row r="6823" spans="1:23"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s="1">
        <v>99.85</v>
      </c>
      <c r="T6823" s="1">
        <v>1776.95</v>
      </c>
      <c r="U6823" t="s">
        <v>23</v>
      </c>
      <c r="V6823" t="str">
        <f>IF(ctable[[#This Row],[tenure]]&lt;=12, "Short",IF(ctable[[#This Row],[tenure]]&lt;=36,"Medium","Long"))</f>
        <v>Medium</v>
      </c>
      <c r="W6823">
        <f>IF(ctable[[#This Row],[Churn]]="Yes",1,0)</f>
        <v>1</v>
      </c>
    </row>
    <row r="6824" spans="1:23"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s="1">
        <v>80.3</v>
      </c>
      <c r="T6824" s="1">
        <v>2483.0500000000002</v>
      </c>
      <c r="U6824" t="s">
        <v>23</v>
      </c>
      <c r="V6824" t="str">
        <f>IF(ctable[[#This Row],[tenure]]&lt;=12, "Short",IF(ctable[[#This Row],[tenure]]&lt;=36,"Medium","Long"))</f>
        <v>Medium</v>
      </c>
      <c r="W6824">
        <f>IF(ctable[[#This Row],[Churn]]="Yes",1,0)</f>
        <v>1</v>
      </c>
    </row>
    <row r="6825" spans="1:23"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s="1">
        <v>50.55</v>
      </c>
      <c r="T6825" s="1">
        <v>235.65</v>
      </c>
      <c r="U6825" t="s">
        <v>24</v>
      </c>
      <c r="V6825" t="str">
        <f>IF(ctable[[#This Row],[tenure]]&lt;=12, "Short",IF(ctable[[#This Row],[tenure]]&lt;=36,"Medium","Long"))</f>
        <v>Short</v>
      </c>
      <c r="W6825">
        <f>IF(ctable[[#This Row],[Churn]]="Yes",1,0)</f>
        <v>0</v>
      </c>
    </row>
    <row r="6826" spans="1:23"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s="1">
        <v>80.45</v>
      </c>
      <c r="T6826" s="1">
        <v>5224.3500000000004</v>
      </c>
      <c r="U6826" t="s">
        <v>23</v>
      </c>
      <c r="V6826" t="str">
        <f>IF(ctable[[#This Row],[tenure]]&lt;=12, "Short",IF(ctable[[#This Row],[tenure]]&lt;=36,"Medium","Long"))</f>
        <v>Long</v>
      </c>
      <c r="W6826">
        <f>IF(ctable[[#This Row],[Churn]]="Yes",1,0)</f>
        <v>1</v>
      </c>
    </row>
    <row r="6827" spans="1:23"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s="1">
        <v>81.3</v>
      </c>
      <c r="T6827" s="1">
        <v>2272.8000000000002</v>
      </c>
      <c r="U6827" t="s">
        <v>24</v>
      </c>
      <c r="V6827" t="str">
        <f>IF(ctable[[#This Row],[tenure]]&lt;=12, "Short",IF(ctable[[#This Row],[tenure]]&lt;=36,"Medium","Long"))</f>
        <v>Medium</v>
      </c>
      <c r="W6827">
        <f>IF(ctable[[#This Row],[Churn]]="Yes",1,0)</f>
        <v>0</v>
      </c>
    </row>
    <row r="6828" spans="1:23"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s="1">
        <v>20.7</v>
      </c>
      <c r="T6828" s="1">
        <v>83.75</v>
      </c>
      <c r="U6828" t="s">
        <v>24</v>
      </c>
      <c r="V6828" t="str">
        <f>IF(ctable[[#This Row],[tenure]]&lt;=12, "Short",IF(ctable[[#This Row],[tenure]]&lt;=36,"Medium","Long"))</f>
        <v>Short</v>
      </c>
      <c r="W6828">
        <f>IF(ctable[[#This Row],[Churn]]="Yes",1,0)</f>
        <v>0</v>
      </c>
    </row>
    <row r="6829" spans="1:23"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s="1">
        <v>79.05</v>
      </c>
      <c r="T6829" s="1">
        <v>4663.3999999999996</v>
      </c>
      <c r="U6829" t="s">
        <v>24</v>
      </c>
      <c r="V6829" t="str">
        <f>IF(ctable[[#This Row],[tenure]]&lt;=12, "Short",IF(ctable[[#This Row],[tenure]]&lt;=36,"Medium","Long"))</f>
        <v>Long</v>
      </c>
      <c r="W6829">
        <f>IF(ctable[[#This Row],[Churn]]="Yes",1,0)</f>
        <v>0</v>
      </c>
    </row>
    <row r="6830" spans="1:23"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s="1">
        <v>19.05</v>
      </c>
      <c r="T6830" s="1">
        <v>201.7</v>
      </c>
      <c r="U6830" t="s">
        <v>24</v>
      </c>
      <c r="V6830" t="str">
        <f>IF(ctable[[#This Row],[tenure]]&lt;=12, "Short",IF(ctable[[#This Row],[tenure]]&lt;=36,"Medium","Long"))</f>
        <v>Short</v>
      </c>
      <c r="W6830">
        <f>IF(ctable[[#This Row],[Churn]]="Yes",1,0)</f>
        <v>0</v>
      </c>
    </row>
    <row r="6831" spans="1:23"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s="1">
        <v>19.600000000000001</v>
      </c>
      <c r="T6831" s="1">
        <v>125</v>
      </c>
      <c r="U6831" t="s">
        <v>24</v>
      </c>
      <c r="V6831" t="str">
        <f>IF(ctable[[#This Row],[tenure]]&lt;=12, "Short",IF(ctable[[#This Row],[tenure]]&lt;=36,"Medium","Long"))</f>
        <v>Short</v>
      </c>
      <c r="W6831">
        <f>IF(ctable[[#This Row],[Churn]]="Yes",1,0)</f>
        <v>0</v>
      </c>
    </row>
    <row r="6832" spans="1:23"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s="1">
        <v>20.2</v>
      </c>
      <c r="T6832" s="1">
        <v>684.4</v>
      </c>
      <c r="U6832" t="s">
        <v>24</v>
      </c>
      <c r="V6832" t="str">
        <f>IF(ctable[[#This Row],[tenure]]&lt;=12, "Short",IF(ctable[[#This Row],[tenure]]&lt;=36,"Medium","Long"))</f>
        <v>Medium</v>
      </c>
      <c r="W6832">
        <f>IF(ctable[[#This Row],[Churn]]="Yes",1,0)</f>
        <v>0</v>
      </c>
    </row>
    <row r="6833" spans="1:23"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s="1">
        <v>86.8</v>
      </c>
      <c r="T6833" s="1">
        <v>620.35</v>
      </c>
      <c r="U6833" t="s">
        <v>23</v>
      </c>
      <c r="V6833" t="str">
        <f>IF(ctable[[#This Row],[tenure]]&lt;=12, "Short",IF(ctable[[#This Row],[tenure]]&lt;=36,"Medium","Long"))</f>
        <v>Short</v>
      </c>
      <c r="W6833">
        <f>IF(ctable[[#This Row],[Churn]]="Yes",1,0)</f>
        <v>1</v>
      </c>
    </row>
    <row r="6834" spans="1:23"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s="1">
        <v>20.9</v>
      </c>
      <c r="T6834" s="1">
        <v>1146.05</v>
      </c>
      <c r="U6834" t="s">
        <v>24</v>
      </c>
      <c r="V6834" t="str">
        <f>IF(ctable[[#This Row],[tenure]]&lt;=12, "Short",IF(ctable[[#This Row],[tenure]]&lt;=36,"Medium","Long"))</f>
        <v>Long</v>
      </c>
      <c r="W6834">
        <f>IF(ctable[[#This Row],[Churn]]="Yes",1,0)</f>
        <v>0</v>
      </c>
    </row>
    <row r="6835" spans="1:23"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s="1">
        <v>103.6</v>
      </c>
      <c r="T6835" s="1">
        <v>1806.35</v>
      </c>
      <c r="U6835" t="s">
        <v>24</v>
      </c>
      <c r="V6835" t="str">
        <f>IF(ctable[[#This Row],[tenure]]&lt;=12, "Short",IF(ctable[[#This Row],[tenure]]&lt;=36,"Medium","Long"))</f>
        <v>Medium</v>
      </c>
      <c r="W6835">
        <f>IF(ctable[[#This Row],[Churn]]="Yes",1,0)</f>
        <v>0</v>
      </c>
    </row>
    <row r="6836" spans="1:23"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s="1">
        <v>38.799999999999997</v>
      </c>
      <c r="T6836" s="1">
        <v>603</v>
      </c>
      <c r="U6836" t="s">
        <v>24</v>
      </c>
      <c r="V6836" t="str">
        <f>IF(ctable[[#This Row],[tenure]]&lt;=12, "Short",IF(ctable[[#This Row],[tenure]]&lt;=36,"Medium","Long"))</f>
        <v>Medium</v>
      </c>
      <c r="W6836">
        <f>IF(ctable[[#This Row],[Churn]]="Yes",1,0)</f>
        <v>0</v>
      </c>
    </row>
    <row r="6837" spans="1:23"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s="1">
        <v>88.4</v>
      </c>
      <c r="T6837" s="1">
        <v>5798.3</v>
      </c>
      <c r="U6837" t="s">
        <v>24</v>
      </c>
      <c r="V6837" t="str">
        <f>IF(ctable[[#This Row],[tenure]]&lt;=12, "Short",IF(ctable[[#This Row],[tenure]]&lt;=36,"Medium","Long"))</f>
        <v>Long</v>
      </c>
      <c r="W6837">
        <f>IF(ctable[[#This Row],[Churn]]="Yes",1,0)</f>
        <v>0</v>
      </c>
    </row>
    <row r="6838" spans="1:23"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s="1">
        <v>84.2</v>
      </c>
      <c r="T6838" s="1">
        <v>519.15</v>
      </c>
      <c r="U6838" t="s">
        <v>23</v>
      </c>
      <c r="V6838" t="str">
        <f>IF(ctable[[#This Row],[tenure]]&lt;=12, "Short",IF(ctable[[#This Row],[tenure]]&lt;=36,"Medium","Long"))</f>
        <v>Short</v>
      </c>
      <c r="W6838">
        <f>IF(ctable[[#This Row],[Churn]]="Yes",1,0)</f>
        <v>1</v>
      </c>
    </row>
    <row r="6839" spans="1:23"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s="1">
        <v>79.7</v>
      </c>
      <c r="T6839" s="1">
        <v>497.6</v>
      </c>
      <c r="U6839" t="s">
        <v>24</v>
      </c>
      <c r="V6839" t="str">
        <f>IF(ctable[[#This Row],[tenure]]&lt;=12, "Short",IF(ctable[[#This Row],[tenure]]&lt;=36,"Medium","Long"))</f>
        <v>Short</v>
      </c>
      <c r="W6839">
        <f>IF(ctable[[#This Row],[Churn]]="Yes",1,0)</f>
        <v>0</v>
      </c>
    </row>
    <row r="6840" spans="1:23"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s="1">
        <v>99</v>
      </c>
      <c r="T6840" s="1">
        <v>1301.7</v>
      </c>
      <c r="U6840" t="s">
        <v>23</v>
      </c>
      <c r="V6840" t="str">
        <f>IF(ctable[[#This Row],[tenure]]&lt;=12, "Short",IF(ctable[[#This Row],[tenure]]&lt;=36,"Medium","Long"))</f>
        <v>Medium</v>
      </c>
      <c r="W6840">
        <f>IF(ctable[[#This Row],[Churn]]="Yes",1,0)</f>
        <v>1</v>
      </c>
    </row>
    <row r="6841" spans="1:23"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s="1">
        <v>100.75</v>
      </c>
      <c r="T6841" s="1">
        <v>1129.75</v>
      </c>
      <c r="U6841" t="s">
        <v>23</v>
      </c>
      <c r="V6841" t="str">
        <f>IF(ctable[[#This Row],[tenure]]&lt;=12, "Short",IF(ctable[[#This Row],[tenure]]&lt;=36,"Medium","Long"))</f>
        <v>Short</v>
      </c>
      <c r="W6841">
        <f>IF(ctable[[#This Row],[Churn]]="Yes",1,0)</f>
        <v>1</v>
      </c>
    </row>
    <row r="6842" spans="1:23"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s="1">
        <v>19.3</v>
      </c>
      <c r="T6842" s="1">
        <v>19.3</v>
      </c>
      <c r="U6842" t="s">
        <v>24</v>
      </c>
      <c r="V6842" t="str">
        <f>IF(ctable[[#This Row],[tenure]]&lt;=12, "Short",IF(ctable[[#This Row],[tenure]]&lt;=36,"Medium","Long"))</f>
        <v>Short</v>
      </c>
      <c r="W6842">
        <f>IF(ctable[[#This Row],[Churn]]="Yes",1,0)</f>
        <v>0</v>
      </c>
    </row>
    <row r="6843" spans="1:23"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s="1">
        <v>55.75</v>
      </c>
      <c r="T6843" s="1">
        <v>266.95</v>
      </c>
      <c r="U6843" t="s">
        <v>24</v>
      </c>
      <c r="V6843" t="str">
        <f>IF(ctable[[#This Row],[tenure]]&lt;=12, "Short",IF(ctable[[#This Row],[tenure]]&lt;=36,"Medium","Long"))</f>
        <v>Short</v>
      </c>
      <c r="W6843">
        <f>IF(ctable[[#This Row],[Churn]]="Yes",1,0)</f>
        <v>0</v>
      </c>
    </row>
    <row r="6844" spans="1:23"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s="1">
        <v>19.95</v>
      </c>
      <c r="T6844" s="1">
        <v>257</v>
      </c>
      <c r="U6844" t="s">
        <v>24</v>
      </c>
      <c r="V6844" t="str">
        <f>IF(ctable[[#This Row],[tenure]]&lt;=12, "Short",IF(ctable[[#This Row],[tenure]]&lt;=36,"Medium","Long"))</f>
        <v>Medium</v>
      </c>
      <c r="W6844">
        <f>IF(ctable[[#This Row],[Churn]]="Yes",1,0)</f>
        <v>0</v>
      </c>
    </row>
    <row r="6845" spans="1:23"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s="1">
        <v>91.75</v>
      </c>
      <c r="T6845" s="1">
        <v>865.8</v>
      </c>
      <c r="U6845" t="s">
        <v>23</v>
      </c>
      <c r="V6845" t="str">
        <f>IF(ctable[[#This Row],[tenure]]&lt;=12, "Short",IF(ctable[[#This Row],[tenure]]&lt;=36,"Medium","Long"))</f>
        <v>Short</v>
      </c>
      <c r="W6845">
        <f>IF(ctable[[#This Row],[Churn]]="Yes",1,0)</f>
        <v>1</v>
      </c>
    </row>
    <row r="6846" spans="1:23"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s="1">
        <v>89.65</v>
      </c>
      <c r="T6846" s="1">
        <v>2623.65</v>
      </c>
      <c r="U6846" t="s">
        <v>24</v>
      </c>
      <c r="V6846" t="str">
        <f>IF(ctable[[#This Row],[tenure]]&lt;=12, "Short",IF(ctable[[#This Row],[tenure]]&lt;=36,"Medium","Long"))</f>
        <v>Medium</v>
      </c>
      <c r="W6846">
        <f>IF(ctable[[#This Row],[Churn]]="Yes",1,0)</f>
        <v>0</v>
      </c>
    </row>
    <row r="6847" spans="1:23"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s="1">
        <v>45.85</v>
      </c>
      <c r="T6847" s="1">
        <v>45.85</v>
      </c>
      <c r="U6847" t="s">
        <v>24</v>
      </c>
      <c r="V6847" t="str">
        <f>IF(ctable[[#This Row],[tenure]]&lt;=12, "Short",IF(ctable[[#This Row],[tenure]]&lt;=36,"Medium","Long"))</f>
        <v>Short</v>
      </c>
      <c r="W6847">
        <f>IF(ctable[[#This Row],[Churn]]="Yes",1,0)</f>
        <v>0</v>
      </c>
    </row>
    <row r="6848" spans="1:23"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s="1">
        <v>79.55</v>
      </c>
      <c r="T6848" s="1">
        <v>79.55</v>
      </c>
      <c r="U6848" t="s">
        <v>23</v>
      </c>
      <c r="V6848" t="str">
        <f>IF(ctable[[#This Row],[tenure]]&lt;=12, "Short",IF(ctable[[#This Row],[tenure]]&lt;=36,"Medium","Long"))</f>
        <v>Short</v>
      </c>
      <c r="W6848">
        <f>IF(ctable[[#This Row],[Churn]]="Yes",1,0)</f>
        <v>1</v>
      </c>
    </row>
    <row r="6849" spans="1:23"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s="1">
        <v>55.95</v>
      </c>
      <c r="T6849" s="1">
        <v>1082.8</v>
      </c>
      <c r="U6849" t="s">
        <v>24</v>
      </c>
      <c r="V6849" t="str">
        <f>IF(ctable[[#This Row],[tenure]]&lt;=12, "Short",IF(ctable[[#This Row],[tenure]]&lt;=36,"Medium","Long"))</f>
        <v>Medium</v>
      </c>
      <c r="W6849">
        <f>IF(ctable[[#This Row],[Churn]]="Yes",1,0)</f>
        <v>0</v>
      </c>
    </row>
    <row r="6850" spans="1:23"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s="1">
        <v>69</v>
      </c>
      <c r="T6850" s="1">
        <v>147.80000000000001</v>
      </c>
      <c r="U6850" t="s">
        <v>24</v>
      </c>
      <c r="V6850" t="str">
        <f>IF(ctable[[#This Row],[tenure]]&lt;=12, "Short",IF(ctable[[#This Row],[tenure]]&lt;=36,"Medium","Long"))</f>
        <v>Short</v>
      </c>
      <c r="W6850">
        <f>IF(ctable[[#This Row],[Churn]]="Yes",1,0)</f>
        <v>0</v>
      </c>
    </row>
    <row r="6851" spans="1:23"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s="1">
        <v>83.55</v>
      </c>
      <c r="T6851" s="1">
        <v>2570.1999999999998</v>
      </c>
      <c r="U6851" t="s">
        <v>24</v>
      </c>
      <c r="V6851" t="str">
        <f>IF(ctable[[#This Row],[tenure]]&lt;=12, "Short",IF(ctable[[#This Row],[tenure]]&lt;=36,"Medium","Long"))</f>
        <v>Medium</v>
      </c>
      <c r="W6851">
        <f>IF(ctable[[#This Row],[Churn]]="Yes",1,0)</f>
        <v>0</v>
      </c>
    </row>
    <row r="6852" spans="1:23"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s="1">
        <v>65.7</v>
      </c>
      <c r="T6852" s="1">
        <v>4378.8999999999996</v>
      </c>
      <c r="U6852" t="s">
        <v>24</v>
      </c>
      <c r="V6852" t="str">
        <f>IF(ctable[[#This Row],[tenure]]&lt;=12, "Short",IF(ctable[[#This Row],[tenure]]&lt;=36,"Medium","Long"))</f>
        <v>Long</v>
      </c>
      <c r="W6852">
        <f>IF(ctable[[#This Row],[Churn]]="Yes",1,0)</f>
        <v>0</v>
      </c>
    </row>
    <row r="6853" spans="1:23"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s="1">
        <v>94.9</v>
      </c>
      <c r="T6853" s="1">
        <v>3616.25</v>
      </c>
      <c r="U6853" t="s">
        <v>24</v>
      </c>
      <c r="V6853" t="str">
        <f>IF(ctable[[#This Row],[tenure]]&lt;=12, "Short",IF(ctable[[#This Row],[tenure]]&lt;=36,"Medium","Long"))</f>
        <v>Long</v>
      </c>
      <c r="W6853">
        <f>IF(ctable[[#This Row],[Churn]]="Yes",1,0)</f>
        <v>0</v>
      </c>
    </row>
    <row r="6854" spans="1:23"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s="1">
        <v>61.9</v>
      </c>
      <c r="T6854" s="1">
        <v>2924.05</v>
      </c>
      <c r="U6854" t="s">
        <v>24</v>
      </c>
      <c r="V6854" t="str">
        <f>IF(ctable[[#This Row],[tenure]]&lt;=12, "Short",IF(ctable[[#This Row],[tenure]]&lt;=36,"Medium","Long"))</f>
        <v>Long</v>
      </c>
      <c r="W6854">
        <f>IF(ctable[[#This Row],[Churn]]="Yes",1,0)</f>
        <v>0</v>
      </c>
    </row>
    <row r="6855" spans="1:23"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s="1">
        <v>111.1</v>
      </c>
      <c r="T6855" s="1">
        <v>6014.85</v>
      </c>
      <c r="U6855" t="s">
        <v>23</v>
      </c>
      <c r="V6855" t="str">
        <f>IF(ctable[[#This Row],[tenure]]&lt;=12, "Short",IF(ctable[[#This Row],[tenure]]&lt;=36,"Medium","Long"))</f>
        <v>Long</v>
      </c>
      <c r="W6855">
        <f>IF(ctable[[#This Row],[Churn]]="Yes",1,0)</f>
        <v>1</v>
      </c>
    </row>
    <row r="6856" spans="1:23"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s="1">
        <v>20</v>
      </c>
      <c r="T6856" s="1">
        <v>32.700000000000003</v>
      </c>
      <c r="U6856" t="s">
        <v>24</v>
      </c>
      <c r="V6856" t="str">
        <f>IF(ctable[[#This Row],[tenure]]&lt;=12, "Short",IF(ctable[[#This Row],[tenure]]&lt;=36,"Medium","Long"))</f>
        <v>Short</v>
      </c>
      <c r="W6856">
        <f>IF(ctable[[#This Row],[Churn]]="Yes",1,0)</f>
        <v>0</v>
      </c>
    </row>
    <row r="6857" spans="1:23"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s="1">
        <v>67.7</v>
      </c>
      <c r="T6857" s="1">
        <v>2882.25</v>
      </c>
      <c r="U6857" t="s">
        <v>24</v>
      </c>
      <c r="V6857" t="str">
        <f>IF(ctable[[#This Row],[tenure]]&lt;=12, "Short",IF(ctable[[#This Row],[tenure]]&lt;=36,"Medium","Long"))</f>
        <v>Long</v>
      </c>
      <c r="W6857">
        <f>IF(ctable[[#This Row],[Churn]]="Yes",1,0)</f>
        <v>0</v>
      </c>
    </row>
    <row r="6858" spans="1:23"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s="1">
        <v>25.15</v>
      </c>
      <c r="T6858" s="1">
        <v>1509.9</v>
      </c>
      <c r="U6858" t="s">
        <v>24</v>
      </c>
      <c r="V6858" t="str">
        <f>IF(ctable[[#This Row],[tenure]]&lt;=12, "Short",IF(ctable[[#This Row],[tenure]]&lt;=36,"Medium","Long"))</f>
        <v>Long</v>
      </c>
      <c r="W6858">
        <f>IF(ctable[[#This Row],[Churn]]="Yes",1,0)</f>
        <v>0</v>
      </c>
    </row>
    <row r="6859" spans="1:23"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s="1">
        <v>92.85</v>
      </c>
      <c r="T6859" s="1">
        <v>5305.05</v>
      </c>
      <c r="U6859" t="s">
        <v>24</v>
      </c>
      <c r="V6859" t="str">
        <f>IF(ctable[[#This Row],[tenure]]&lt;=12, "Short",IF(ctable[[#This Row],[tenure]]&lt;=36,"Medium","Long"))</f>
        <v>Long</v>
      </c>
      <c r="W6859">
        <f>IF(ctable[[#This Row],[Churn]]="Yes",1,0)</f>
        <v>0</v>
      </c>
    </row>
    <row r="6860" spans="1:23"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s="1">
        <v>89.1</v>
      </c>
      <c r="T6860" s="1">
        <v>2368.4</v>
      </c>
      <c r="U6860" t="s">
        <v>23</v>
      </c>
      <c r="V6860" t="str">
        <f>IF(ctable[[#This Row],[tenure]]&lt;=12, "Short",IF(ctable[[#This Row],[tenure]]&lt;=36,"Medium","Long"))</f>
        <v>Medium</v>
      </c>
      <c r="W6860">
        <f>IF(ctable[[#This Row],[Churn]]="Yes",1,0)</f>
        <v>1</v>
      </c>
    </row>
    <row r="6861" spans="1:23"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s="1">
        <v>111.3</v>
      </c>
      <c r="T6861" s="1">
        <v>7985.9</v>
      </c>
      <c r="U6861" t="s">
        <v>24</v>
      </c>
      <c r="V6861" t="str">
        <f>IF(ctable[[#This Row],[tenure]]&lt;=12, "Short",IF(ctable[[#This Row],[tenure]]&lt;=36,"Medium","Long"))</f>
        <v>Long</v>
      </c>
      <c r="W6861">
        <f>IF(ctable[[#This Row],[Churn]]="Yes",1,0)</f>
        <v>0</v>
      </c>
    </row>
    <row r="6862" spans="1:23"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s="1">
        <v>101.9</v>
      </c>
      <c r="T6862" s="1">
        <v>3545.35</v>
      </c>
      <c r="U6862" t="s">
        <v>23</v>
      </c>
      <c r="V6862" t="str">
        <f>IF(ctable[[#This Row],[tenure]]&lt;=12, "Short",IF(ctable[[#This Row],[tenure]]&lt;=36,"Medium","Long"))</f>
        <v>Long</v>
      </c>
      <c r="W6862">
        <f>IF(ctable[[#This Row],[Churn]]="Yes",1,0)</f>
        <v>1</v>
      </c>
    </row>
    <row r="6863" spans="1:23"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s="1">
        <v>91.65</v>
      </c>
      <c r="T6863" s="1">
        <v>1301</v>
      </c>
      <c r="U6863" t="s">
        <v>23</v>
      </c>
      <c r="V6863" t="str">
        <f>IF(ctable[[#This Row],[tenure]]&lt;=12, "Short",IF(ctable[[#This Row],[tenure]]&lt;=36,"Medium","Long"))</f>
        <v>Medium</v>
      </c>
      <c r="W6863">
        <f>IF(ctable[[#This Row],[Churn]]="Yes",1,0)</f>
        <v>1</v>
      </c>
    </row>
    <row r="6864" spans="1:23"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s="1">
        <v>88.85</v>
      </c>
      <c r="T6864" s="1">
        <v>372.45</v>
      </c>
      <c r="U6864" t="s">
        <v>23</v>
      </c>
      <c r="V6864" t="str">
        <f>IF(ctable[[#This Row],[tenure]]&lt;=12, "Short",IF(ctable[[#This Row],[tenure]]&lt;=36,"Medium","Long"))</f>
        <v>Short</v>
      </c>
      <c r="W6864">
        <f>IF(ctable[[#This Row],[Churn]]="Yes",1,0)</f>
        <v>1</v>
      </c>
    </row>
    <row r="6865" spans="1:23"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s="1">
        <v>60.6</v>
      </c>
      <c r="T6865" s="1">
        <v>2985.25</v>
      </c>
      <c r="U6865" t="s">
        <v>24</v>
      </c>
      <c r="V6865" t="str">
        <f>IF(ctable[[#This Row],[tenure]]&lt;=12, "Short",IF(ctable[[#This Row],[tenure]]&lt;=36,"Medium","Long"))</f>
        <v>Long</v>
      </c>
      <c r="W6865">
        <f>IF(ctable[[#This Row],[Churn]]="Yes",1,0)</f>
        <v>0</v>
      </c>
    </row>
    <row r="6866" spans="1:23"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s="1">
        <v>25.3</v>
      </c>
      <c r="T6866" s="1">
        <v>77.75</v>
      </c>
      <c r="U6866" t="s">
        <v>23</v>
      </c>
      <c r="V6866" t="str">
        <f>IF(ctable[[#This Row],[tenure]]&lt;=12, "Short",IF(ctable[[#This Row],[tenure]]&lt;=36,"Medium","Long"))</f>
        <v>Short</v>
      </c>
      <c r="W6866">
        <f>IF(ctable[[#This Row],[Churn]]="Yes",1,0)</f>
        <v>1</v>
      </c>
    </row>
    <row r="6867" spans="1:23"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s="1">
        <v>65.5</v>
      </c>
      <c r="T6867" s="1">
        <v>564.35</v>
      </c>
      <c r="U6867" t="s">
        <v>24</v>
      </c>
      <c r="V6867" t="str">
        <f>IF(ctable[[#This Row],[tenure]]&lt;=12, "Short",IF(ctable[[#This Row],[tenure]]&lt;=36,"Medium","Long"))</f>
        <v>Short</v>
      </c>
      <c r="W6867">
        <f>IF(ctable[[#This Row],[Churn]]="Yes",1,0)</f>
        <v>0</v>
      </c>
    </row>
    <row r="6868" spans="1:23"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s="1">
        <v>95.45</v>
      </c>
      <c r="T6868" s="1">
        <v>95.45</v>
      </c>
      <c r="U6868" t="s">
        <v>23</v>
      </c>
      <c r="V6868" t="str">
        <f>IF(ctable[[#This Row],[tenure]]&lt;=12, "Short",IF(ctable[[#This Row],[tenure]]&lt;=36,"Medium","Long"))</f>
        <v>Short</v>
      </c>
      <c r="W6868">
        <f>IF(ctable[[#This Row],[Churn]]="Yes",1,0)</f>
        <v>1</v>
      </c>
    </row>
    <row r="6869" spans="1:23"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s="1">
        <v>19.95</v>
      </c>
      <c r="T6869" s="1">
        <v>1311.75</v>
      </c>
      <c r="U6869" t="s">
        <v>24</v>
      </c>
      <c r="V6869" t="str">
        <f>IF(ctable[[#This Row],[tenure]]&lt;=12, "Short",IF(ctable[[#This Row],[tenure]]&lt;=36,"Medium","Long"))</f>
        <v>Long</v>
      </c>
      <c r="W6869">
        <f>IF(ctable[[#This Row],[Churn]]="Yes",1,0)</f>
        <v>0</v>
      </c>
    </row>
    <row r="6870" spans="1:23"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s="1">
        <v>91.1</v>
      </c>
      <c r="T6870" s="1">
        <v>1135.7</v>
      </c>
      <c r="U6870" t="s">
        <v>23</v>
      </c>
      <c r="V6870" t="str">
        <f>IF(ctable[[#This Row],[tenure]]&lt;=12, "Short",IF(ctable[[#This Row],[tenure]]&lt;=36,"Medium","Long"))</f>
        <v>Medium</v>
      </c>
      <c r="W6870">
        <f>IF(ctable[[#This Row],[Churn]]="Yes",1,0)</f>
        <v>1</v>
      </c>
    </row>
    <row r="6871" spans="1:23"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s="1">
        <v>54.15</v>
      </c>
      <c r="T6871" s="1">
        <v>2319.8000000000002</v>
      </c>
      <c r="U6871" t="s">
        <v>23</v>
      </c>
      <c r="V6871" t="str">
        <f>IF(ctable[[#This Row],[tenure]]&lt;=12, "Short",IF(ctable[[#This Row],[tenure]]&lt;=36,"Medium","Long"))</f>
        <v>Long</v>
      </c>
      <c r="W6871">
        <f>IF(ctable[[#This Row],[Churn]]="Yes",1,0)</f>
        <v>1</v>
      </c>
    </row>
    <row r="6872" spans="1:23"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s="1">
        <v>74.599999999999994</v>
      </c>
      <c r="T6872" s="1">
        <v>3720.35</v>
      </c>
      <c r="U6872" t="s">
        <v>24</v>
      </c>
      <c r="V6872" t="str">
        <f>IF(ctable[[#This Row],[tenure]]&lt;=12, "Short",IF(ctable[[#This Row],[tenure]]&lt;=36,"Medium","Long"))</f>
        <v>Long</v>
      </c>
      <c r="W6872">
        <f>IF(ctable[[#This Row],[Churn]]="Yes",1,0)</f>
        <v>0</v>
      </c>
    </row>
    <row r="6873" spans="1:23"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s="1">
        <v>94.6</v>
      </c>
      <c r="T6873" s="1">
        <v>5025.8</v>
      </c>
      <c r="U6873" t="s">
        <v>24</v>
      </c>
      <c r="V6873" t="str">
        <f>IF(ctable[[#This Row],[tenure]]&lt;=12, "Short",IF(ctable[[#This Row],[tenure]]&lt;=36,"Medium","Long"))</f>
        <v>Long</v>
      </c>
      <c r="W6873">
        <f>IF(ctable[[#This Row],[Churn]]="Yes",1,0)</f>
        <v>0</v>
      </c>
    </row>
    <row r="6874" spans="1:23"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s="1">
        <v>81.150000000000006</v>
      </c>
      <c r="T6874" s="1">
        <v>5224.5</v>
      </c>
      <c r="U6874" t="s">
        <v>24</v>
      </c>
      <c r="V6874" t="str">
        <f>IF(ctable[[#This Row],[tenure]]&lt;=12, "Short",IF(ctable[[#This Row],[tenure]]&lt;=36,"Medium","Long"))</f>
        <v>Long</v>
      </c>
      <c r="W6874">
        <f>IF(ctable[[#This Row],[Churn]]="Yes",1,0)</f>
        <v>0</v>
      </c>
    </row>
    <row r="6875" spans="1:23"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s="1">
        <v>89.05</v>
      </c>
      <c r="T6875" s="1">
        <v>6185.8</v>
      </c>
      <c r="U6875" t="s">
        <v>24</v>
      </c>
      <c r="V6875" t="str">
        <f>IF(ctable[[#This Row],[tenure]]&lt;=12, "Short",IF(ctable[[#This Row],[tenure]]&lt;=36,"Medium","Long"))</f>
        <v>Long</v>
      </c>
      <c r="W6875">
        <f>IF(ctable[[#This Row],[Churn]]="Yes",1,0)</f>
        <v>0</v>
      </c>
    </row>
    <row r="6876" spans="1:23"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s="1">
        <v>49.2</v>
      </c>
      <c r="T6876" s="1">
        <v>1498.55</v>
      </c>
      <c r="U6876" t="s">
        <v>24</v>
      </c>
      <c r="V6876" t="str">
        <f>IF(ctable[[#This Row],[tenure]]&lt;=12, "Short",IF(ctable[[#This Row],[tenure]]&lt;=36,"Medium","Long"))</f>
        <v>Medium</v>
      </c>
      <c r="W6876">
        <f>IF(ctable[[#This Row],[Churn]]="Yes",1,0)</f>
        <v>0</v>
      </c>
    </row>
    <row r="6877" spans="1:23"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s="1">
        <v>19.45</v>
      </c>
      <c r="T6877" s="1">
        <v>1208.5999999999999</v>
      </c>
      <c r="U6877" t="s">
        <v>24</v>
      </c>
      <c r="V6877" t="str">
        <f>IF(ctable[[#This Row],[tenure]]&lt;=12, "Short",IF(ctable[[#This Row],[tenure]]&lt;=36,"Medium","Long"))</f>
        <v>Long</v>
      </c>
      <c r="W6877">
        <f>IF(ctable[[#This Row],[Churn]]="Yes",1,0)</f>
        <v>0</v>
      </c>
    </row>
    <row r="6878" spans="1:23"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s="1">
        <v>104.3</v>
      </c>
      <c r="T6878" s="1">
        <v>6613.65</v>
      </c>
      <c r="U6878" t="s">
        <v>24</v>
      </c>
      <c r="V6878" t="str">
        <f>IF(ctable[[#This Row],[tenure]]&lt;=12, "Short",IF(ctable[[#This Row],[tenure]]&lt;=36,"Medium","Long"))</f>
        <v>Long</v>
      </c>
      <c r="W6878">
        <f>IF(ctable[[#This Row],[Churn]]="Yes",1,0)</f>
        <v>0</v>
      </c>
    </row>
    <row r="6879" spans="1:23"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s="1">
        <v>69.7</v>
      </c>
      <c r="T6879" s="1">
        <v>69.7</v>
      </c>
      <c r="U6879" t="s">
        <v>23</v>
      </c>
      <c r="V6879" t="str">
        <f>IF(ctable[[#This Row],[tenure]]&lt;=12, "Short",IF(ctable[[#This Row],[tenure]]&lt;=36,"Medium","Long"))</f>
        <v>Short</v>
      </c>
      <c r="W6879">
        <f>IF(ctable[[#This Row],[Churn]]="Yes",1,0)</f>
        <v>1</v>
      </c>
    </row>
    <row r="6880" spans="1:23"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s="1">
        <v>89.5</v>
      </c>
      <c r="T6880" s="1">
        <v>573.29999999999995</v>
      </c>
      <c r="U6880" t="s">
        <v>23</v>
      </c>
      <c r="V6880" t="str">
        <f>IF(ctable[[#This Row],[tenure]]&lt;=12, "Short",IF(ctable[[#This Row],[tenure]]&lt;=36,"Medium","Long"))</f>
        <v>Short</v>
      </c>
      <c r="W6880">
        <f>IF(ctable[[#This Row],[Churn]]="Yes",1,0)</f>
        <v>1</v>
      </c>
    </row>
    <row r="6881" spans="1:23"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s="1">
        <v>86.05</v>
      </c>
      <c r="T6881" s="1">
        <v>1818.9</v>
      </c>
      <c r="U6881" t="s">
        <v>24</v>
      </c>
      <c r="V6881" t="str">
        <f>IF(ctable[[#This Row],[tenure]]&lt;=12, "Short",IF(ctable[[#This Row],[tenure]]&lt;=36,"Medium","Long"))</f>
        <v>Medium</v>
      </c>
      <c r="W6881">
        <f>IF(ctable[[#This Row],[Churn]]="Yes",1,0)</f>
        <v>0</v>
      </c>
    </row>
    <row r="6882" spans="1:23"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s="1">
        <v>25.2</v>
      </c>
      <c r="T6882" s="1">
        <v>1787.35</v>
      </c>
      <c r="U6882" t="s">
        <v>24</v>
      </c>
      <c r="V6882" t="str">
        <f>IF(ctable[[#This Row],[tenure]]&lt;=12, "Short",IF(ctable[[#This Row],[tenure]]&lt;=36,"Medium","Long"))</f>
        <v>Long</v>
      </c>
      <c r="W6882">
        <f>IF(ctable[[#This Row],[Churn]]="Yes",1,0)</f>
        <v>0</v>
      </c>
    </row>
    <row r="6883" spans="1:23"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s="1">
        <v>35.15</v>
      </c>
      <c r="T6883" s="1">
        <v>1051.05</v>
      </c>
      <c r="U6883" t="s">
        <v>24</v>
      </c>
      <c r="V6883" t="str">
        <f>IF(ctable[[#This Row],[tenure]]&lt;=12, "Short",IF(ctable[[#This Row],[tenure]]&lt;=36,"Medium","Long"))</f>
        <v>Medium</v>
      </c>
      <c r="W6883">
        <f>IF(ctable[[#This Row],[Churn]]="Yes",1,0)</f>
        <v>0</v>
      </c>
    </row>
    <row r="6884" spans="1:23"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s="1">
        <v>99.65</v>
      </c>
      <c r="T6884" s="1">
        <v>7181.25</v>
      </c>
      <c r="U6884" t="s">
        <v>24</v>
      </c>
      <c r="V6884" t="str">
        <f>IF(ctable[[#This Row],[tenure]]&lt;=12, "Short",IF(ctable[[#This Row],[tenure]]&lt;=36,"Medium","Long"))</f>
        <v>Long</v>
      </c>
      <c r="W6884">
        <f>IF(ctable[[#This Row],[Churn]]="Yes",1,0)</f>
        <v>0</v>
      </c>
    </row>
    <row r="6885" spans="1:23"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s="1">
        <v>105.35</v>
      </c>
      <c r="T6885" s="1">
        <v>3688.6</v>
      </c>
      <c r="U6885" t="s">
        <v>24</v>
      </c>
      <c r="V6885" t="str">
        <f>IF(ctable[[#This Row],[tenure]]&lt;=12, "Short",IF(ctable[[#This Row],[tenure]]&lt;=36,"Medium","Long"))</f>
        <v>Medium</v>
      </c>
      <c r="W6885">
        <f>IF(ctable[[#This Row],[Churn]]="Yes",1,0)</f>
        <v>0</v>
      </c>
    </row>
    <row r="6886" spans="1:23"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s="1">
        <v>35.15</v>
      </c>
      <c r="T6886" s="1">
        <v>99.75</v>
      </c>
      <c r="U6886" t="s">
        <v>23</v>
      </c>
      <c r="V6886" t="str">
        <f>IF(ctable[[#This Row],[tenure]]&lt;=12, "Short",IF(ctable[[#This Row],[tenure]]&lt;=36,"Medium","Long"))</f>
        <v>Short</v>
      </c>
      <c r="W6886">
        <f>IF(ctable[[#This Row],[Churn]]="Yes",1,0)</f>
        <v>1</v>
      </c>
    </row>
    <row r="6887" spans="1:23"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s="1">
        <v>73.75</v>
      </c>
      <c r="T6887" s="1">
        <v>871.4</v>
      </c>
      <c r="U6887" t="s">
        <v>23</v>
      </c>
      <c r="V6887" t="str">
        <f>IF(ctable[[#This Row],[tenure]]&lt;=12, "Short",IF(ctable[[#This Row],[tenure]]&lt;=36,"Medium","Long"))</f>
        <v>Short</v>
      </c>
      <c r="W6887">
        <f>IF(ctable[[#This Row],[Churn]]="Yes",1,0)</f>
        <v>1</v>
      </c>
    </row>
    <row r="6888" spans="1:23"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s="1">
        <v>101.35</v>
      </c>
      <c r="T6888" s="1">
        <v>780.5</v>
      </c>
      <c r="U6888" t="s">
        <v>23</v>
      </c>
      <c r="V6888" t="str">
        <f>IF(ctable[[#This Row],[tenure]]&lt;=12, "Short",IF(ctable[[#This Row],[tenure]]&lt;=36,"Medium","Long"))</f>
        <v>Short</v>
      </c>
      <c r="W6888">
        <f>IF(ctable[[#This Row],[Churn]]="Yes",1,0)</f>
        <v>1</v>
      </c>
    </row>
    <row r="6889" spans="1:23"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s="1">
        <v>24.3</v>
      </c>
      <c r="T6889" s="1">
        <v>821.6</v>
      </c>
      <c r="U6889" t="s">
        <v>24</v>
      </c>
      <c r="V6889" t="str">
        <f>IF(ctable[[#This Row],[tenure]]&lt;=12, "Short",IF(ctable[[#This Row],[tenure]]&lt;=36,"Medium","Long"))</f>
        <v>Medium</v>
      </c>
      <c r="W6889">
        <f>IF(ctable[[#This Row],[Churn]]="Yes",1,0)</f>
        <v>0</v>
      </c>
    </row>
    <row r="6890" spans="1:23"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s="1">
        <v>80.7</v>
      </c>
      <c r="T6890" s="1">
        <v>239.45</v>
      </c>
      <c r="U6890" t="s">
        <v>24</v>
      </c>
      <c r="V6890" t="str">
        <f>IF(ctable[[#This Row],[tenure]]&lt;=12, "Short",IF(ctable[[#This Row],[tenure]]&lt;=36,"Medium","Long"))</f>
        <v>Short</v>
      </c>
      <c r="W6890">
        <f>IF(ctable[[#This Row],[Churn]]="Yes",1,0)</f>
        <v>0</v>
      </c>
    </row>
    <row r="6891" spans="1:23"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s="1">
        <v>89.85</v>
      </c>
      <c r="T6891" s="1">
        <v>244.45</v>
      </c>
      <c r="U6891" t="s">
        <v>24</v>
      </c>
      <c r="V6891" t="str">
        <f>IF(ctable[[#This Row],[tenure]]&lt;=12, "Short",IF(ctable[[#This Row],[tenure]]&lt;=36,"Medium","Long"))</f>
        <v>Short</v>
      </c>
      <c r="W6891">
        <f>IF(ctable[[#This Row],[Churn]]="Yes",1,0)</f>
        <v>0</v>
      </c>
    </row>
    <row r="6892" spans="1:23"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s="1">
        <v>61.1</v>
      </c>
      <c r="T6892" s="1">
        <v>3357.9</v>
      </c>
      <c r="U6892" t="s">
        <v>24</v>
      </c>
      <c r="V6892" t="str">
        <f>IF(ctable[[#This Row],[tenure]]&lt;=12, "Short",IF(ctable[[#This Row],[tenure]]&lt;=36,"Medium","Long"))</f>
        <v>Long</v>
      </c>
      <c r="W6892">
        <f>IF(ctable[[#This Row],[Churn]]="Yes",1,0)</f>
        <v>0</v>
      </c>
    </row>
    <row r="6893" spans="1:23"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s="1">
        <v>29.05</v>
      </c>
      <c r="T6893" s="1">
        <v>129.6</v>
      </c>
      <c r="U6893" t="s">
        <v>24</v>
      </c>
      <c r="V6893" t="str">
        <f>IF(ctable[[#This Row],[tenure]]&lt;=12, "Short",IF(ctable[[#This Row],[tenure]]&lt;=36,"Medium","Long"))</f>
        <v>Short</v>
      </c>
      <c r="W6893">
        <f>IF(ctable[[#This Row],[Churn]]="Yes",1,0)</f>
        <v>0</v>
      </c>
    </row>
    <row r="6894" spans="1:23"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s="1">
        <v>99.7</v>
      </c>
      <c r="T6894" s="1">
        <v>4977.2</v>
      </c>
      <c r="U6894" t="s">
        <v>24</v>
      </c>
      <c r="V6894" t="str">
        <f>IF(ctable[[#This Row],[tenure]]&lt;=12, "Short",IF(ctable[[#This Row],[tenure]]&lt;=36,"Medium","Long"))</f>
        <v>Long</v>
      </c>
      <c r="W6894">
        <f>IF(ctable[[#This Row],[Churn]]="Yes",1,0)</f>
        <v>0</v>
      </c>
    </row>
    <row r="6895" spans="1:23"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s="1">
        <v>55.9</v>
      </c>
      <c r="T6895" s="1">
        <v>365.35</v>
      </c>
      <c r="U6895" t="s">
        <v>23</v>
      </c>
      <c r="V6895" t="str">
        <f>IF(ctable[[#This Row],[tenure]]&lt;=12, "Short",IF(ctable[[#This Row],[tenure]]&lt;=36,"Medium","Long"))</f>
        <v>Short</v>
      </c>
      <c r="W6895">
        <f>IF(ctable[[#This Row],[Churn]]="Yes",1,0)</f>
        <v>1</v>
      </c>
    </row>
    <row r="6896" spans="1:23"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s="1">
        <v>105.9</v>
      </c>
      <c r="T6896" s="1">
        <v>334.65</v>
      </c>
      <c r="U6896" t="s">
        <v>23</v>
      </c>
      <c r="V6896" t="str">
        <f>IF(ctable[[#This Row],[tenure]]&lt;=12, "Short",IF(ctable[[#This Row],[tenure]]&lt;=36,"Medium","Long"))</f>
        <v>Short</v>
      </c>
      <c r="W6896">
        <f>IF(ctable[[#This Row],[Churn]]="Yes",1,0)</f>
        <v>1</v>
      </c>
    </row>
    <row r="6897" spans="1:23"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s="1">
        <v>46</v>
      </c>
      <c r="T6897" s="1">
        <v>2424.0500000000002</v>
      </c>
      <c r="U6897" t="s">
        <v>24</v>
      </c>
      <c r="V6897" t="str">
        <f>IF(ctable[[#This Row],[tenure]]&lt;=12, "Short",IF(ctable[[#This Row],[tenure]]&lt;=36,"Medium","Long"))</f>
        <v>Long</v>
      </c>
      <c r="W6897">
        <f>IF(ctable[[#This Row],[Churn]]="Yes",1,0)</f>
        <v>0</v>
      </c>
    </row>
    <row r="6898" spans="1:23"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s="1">
        <v>43.95</v>
      </c>
      <c r="T6898" s="1">
        <v>43.95</v>
      </c>
      <c r="U6898" t="s">
        <v>23</v>
      </c>
      <c r="V6898" t="str">
        <f>IF(ctable[[#This Row],[tenure]]&lt;=12, "Short",IF(ctable[[#This Row],[tenure]]&lt;=36,"Medium","Long"))</f>
        <v>Short</v>
      </c>
      <c r="W6898">
        <f>IF(ctable[[#This Row],[Churn]]="Yes",1,0)</f>
        <v>1</v>
      </c>
    </row>
    <row r="6899" spans="1:23"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s="1">
        <v>80.400000000000006</v>
      </c>
      <c r="T6899" s="1">
        <v>4981.1499999999996</v>
      </c>
      <c r="U6899" t="s">
        <v>24</v>
      </c>
      <c r="V6899" t="str">
        <f>IF(ctable[[#This Row],[tenure]]&lt;=12, "Short",IF(ctable[[#This Row],[tenure]]&lt;=36,"Medium","Long"))</f>
        <v>Long</v>
      </c>
      <c r="W6899">
        <f>IF(ctable[[#This Row],[Churn]]="Yes",1,0)</f>
        <v>0</v>
      </c>
    </row>
    <row r="6900" spans="1:23"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s="1">
        <v>100.05</v>
      </c>
      <c r="T6900" s="1">
        <v>2090.25</v>
      </c>
      <c r="U6900" t="s">
        <v>24</v>
      </c>
      <c r="V6900" t="str">
        <f>IF(ctable[[#This Row],[tenure]]&lt;=12, "Short",IF(ctable[[#This Row],[tenure]]&lt;=36,"Medium","Long"))</f>
        <v>Medium</v>
      </c>
      <c r="W6900">
        <f>IF(ctable[[#This Row],[Churn]]="Yes",1,0)</f>
        <v>0</v>
      </c>
    </row>
    <row r="6901" spans="1:23"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s="1">
        <v>45.1</v>
      </c>
      <c r="T6901" s="1">
        <v>45.1</v>
      </c>
      <c r="U6901" t="s">
        <v>23</v>
      </c>
      <c r="V6901" t="str">
        <f>IF(ctable[[#This Row],[tenure]]&lt;=12, "Short",IF(ctable[[#This Row],[tenure]]&lt;=36,"Medium","Long"))</f>
        <v>Short</v>
      </c>
      <c r="W6901">
        <f>IF(ctable[[#This Row],[Churn]]="Yes",1,0)</f>
        <v>1</v>
      </c>
    </row>
    <row r="6902" spans="1:23"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s="1">
        <v>94</v>
      </c>
      <c r="T6902" s="1">
        <v>4905.75</v>
      </c>
      <c r="U6902" t="s">
        <v>24</v>
      </c>
      <c r="V6902" t="str">
        <f>IF(ctable[[#This Row],[tenure]]&lt;=12, "Short",IF(ctable[[#This Row],[tenure]]&lt;=36,"Medium","Long"))</f>
        <v>Long</v>
      </c>
      <c r="W6902">
        <f>IF(ctable[[#This Row],[Churn]]="Yes",1,0)</f>
        <v>0</v>
      </c>
    </row>
    <row r="6903" spans="1:23"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s="1">
        <v>68.95</v>
      </c>
      <c r="T6903" s="1">
        <v>2038.7</v>
      </c>
      <c r="U6903" t="s">
        <v>24</v>
      </c>
      <c r="V6903" t="str">
        <f>IF(ctable[[#This Row],[tenure]]&lt;=12, "Short",IF(ctable[[#This Row],[tenure]]&lt;=36,"Medium","Long"))</f>
        <v>Medium</v>
      </c>
      <c r="W6903">
        <f>IF(ctable[[#This Row],[Churn]]="Yes",1,0)</f>
        <v>0</v>
      </c>
    </row>
    <row r="6904" spans="1:23"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s="1">
        <v>68.45</v>
      </c>
      <c r="T6904" s="1">
        <v>4014</v>
      </c>
      <c r="U6904" t="s">
        <v>24</v>
      </c>
      <c r="V6904" t="str">
        <f>IF(ctable[[#This Row],[tenure]]&lt;=12, "Short",IF(ctable[[#This Row],[tenure]]&lt;=36,"Medium","Long"))</f>
        <v>Long</v>
      </c>
      <c r="W6904">
        <f>IF(ctable[[#This Row],[Churn]]="Yes",1,0)</f>
        <v>0</v>
      </c>
    </row>
    <row r="6905" spans="1:23"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s="1">
        <v>69</v>
      </c>
      <c r="T6905" s="1">
        <v>2441.6999999999998</v>
      </c>
      <c r="U6905" t="s">
        <v>24</v>
      </c>
      <c r="V6905" t="str">
        <f>IF(ctable[[#This Row],[tenure]]&lt;=12, "Short",IF(ctable[[#This Row],[tenure]]&lt;=36,"Medium","Long"))</f>
        <v>Medium</v>
      </c>
      <c r="W6905">
        <f>IF(ctable[[#This Row],[Churn]]="Yes",1,0)</f>
        <v>0</v>
      </c>
    </row>
    <row r="6906" spans="1:23"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s="1">
        <v>43.85</v>
      </c>
      <c r="T6906" s="1">
        <v>2751</v>
      </c>
      <c r="U6906" t="s">
        <v>24</v>
      </c>
      <c r="V6906" t="str">
        <f>IF(ctable[[#This Row],[tenure]]&lt;=12, "Short",IF(ctable[[#This Row],[tenure]]&lt;=36,"Medium","Long"))</f>
        <v>Long</v>
      </c>
      <c r="W6906">
        <f>IF(ctable[[#This Row],[Churn]]="Yes",1,0)</f>
        <v>0</v>
      </c>
    </row>
    <row r="6907" spans="1:23"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s="1">
        <v>44.5</v>
      </c>
      <c r="T6907" s="1">
        <v>1307.8</v>
      </c>
      <c r="U6907" t="s">
        <v>24</v>
      </c>
      <c r="V6907" t="str">
        <f>IF(ctable[[#This Row],[tenure]]&lt;=12, "Short",IF(ctable[[#This Row],[tenure]]&lt;=36,"Medium","Long"))</f>
        <v>Medium</v>
      </c>
      <c r="W6907">
        <f>IF(ctable[[#This Row],[Churn]]="Yes",1,0)</f>
        <v>0</v>
      </c>
    </row>
    <row r="6908" spans="1:23"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s="1">
        <v>18.7</v>
      </c>
      <c r="T6908" s="1">
        <v>383.65</v>
      </c>
      <c r="U6908" t="s">
        <v>24</v>
      </c>
      <c r="V6908" t="str">
        <f>IF(ctable[[#This Row],[tenure]]&lt;=12, "Short",IF(ctable[[#This Row],[tenure]]&lt;=36,"Medium","Long"))</f>
        <v>Medium</v>
      </c>
      <c r="W6908">
        <f>IF(ctable[[#This Row],[Churn]]="Yes",1,0)</f>
        <v>0</v>
      </c>
    </row>
    <row r="6909" spans="1:23"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s="1">
        <v>70.25</v>
      </c>
      <c r="T6909" s="1">
        <v>2868.05</v>
      </c>
      <c r="U6909" t="s">
        <v>23</v>
      </c>
      <c r="V6909" t="str">
        <f>IF(ctable[[#This Row],[tenure]]&lt;=12, "Short",IF(ctable[[#This Row],[tenure]]&lt;=36,"Medium","Long"))</f>
        <v>Long</v>
      </c>
      <c r="W6909">
        <f>IF(ctable[[#This Row],[Churn]]="Yes",1,0)</f>
        <v>1</v>
      </c>
    </row>
    <row r="6910" spans="1:23"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s="1">
        <v>55.35</v>
      </c>
      <c r="T6910" s="1">
        <v>449.75</v>
      </c>
      <c r="U6910" t="s">
        <v>23</v>
      </c>
      <c r="V6910" t="str">
        <f>IF(ctable[[#This Row],[tenure]]&lt;=12, "Short",IF(ctable[[#This Row],[tenure]]&lt;=36,"Medium","Long"))</f>
        <v>Short</v>
      </c>
      <c r="W6910">
        <f>IF(ctable[[#This Row],[Churn]]="Yes",1,0)</f>
        <v>1</v>
      </c>
    </row>
    <row r="6911" spans="1:23"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s="1">
        <v>53.55</v>
      </c>
      <c r="T6911" s="1">
        <v>53.55</v>
      </c>
      <c r="U6911" t="s">
        <v>24</v>
      </c>
      <c r="V6911" t="str">
        <f>IF(ctable[[#This Row],[tenure]]&lt;=12, "Short",IF(ctable[[#This Row],[tenure]]&lt;=36,"Medium","Long"))</f>
        <v>Short</v>
      </c>
      <c r="W6911">
        <f>IF(ctable[[#This Row],[Churn]]="Yes",1,0)</f>
        <v>0</v>
      </c>
    </row>
    <row r="6912" spans="1:23"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s="1">
        <v>114.6</v>
      </c>
      <c r="T6912" s="1">
        <v>7882.5</v>
      </c>
      <c r="U6912" t="s">
        <v>24</v>
      </c>
      <c r="V6912" t="str">
        <f>IF(ctable[[#This Row],[tenure]]&lt;=12, "Short",IF(ctable[[#This Row],[tenure]]&lt;=36,"Medium","Long"))</f>
        <v>Long</v>
      </c>
      <c r="W6912">
        <f>IF(ctable[[#This Row],[Churn]]="Yes",1,0)</f>
        <v>0</v>
      </c>
    </row>
    <row r="6913" spans="1:23"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s="1">
        <v>20.100000000000001</v>
      </c>
      <c r="T6913" s="1">
        <v>1087.7</v>
      </c>
      <c r="U6913" t="s">
        <v>24</v>
      </c>
      <c r="V6913" t="str">
        <f>IF(ctable[[#This Row],[tenure]]&lt;=12, "Short",IF(ctable[[#This Row],[tenure]]&lt;=36,"Medium","Long"))</f>
        <v>Long</v>
      </c>
      <c r="W6913">
        <f>IF(ctable[[#This Row],[Churn]]="Yes",1,0)</f>
        <v>0</v>
      </c>
    </row>
    <row r="6914" spans="1:23"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s="1">
        <v>85.5</v>
      </c>
      <c r="T6914" s="1">
        <v>791.7</v>
      </c>
      <c r="U6914" t="s">
        <v>24</v>
      </c>
      <c r="V6914" t="str">
        <f>IF(ctable[[#This Row],[tenure]]&lt;=12, "Short",IF(ctable[[#This Row],[tenure]]&lt;=36,"Medium","Long"))</f>
        <v>Short</v>
      </c>
      <c r="W6914">
        <f>IF(ctable[[#This Row],[Churn]]="Yes",1,0)</f>
        <v>0</v>
      </c>
    </row>
    <row r="6915" spans="1:23"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s="1">
        <v>108.75</v>
      </c>
      <c r="T6915" s="1">
        <v>7493.05</v>
      </c>
      <c r="U6915" t="s">
        <v>24</v>
      </c>
      <c r="V6915" t="str">
        <f>IF(ctable[[#This Row],[tenure]]&lt;=12, "Short",IF(ctable[[#This Row],[tenure]]&lt;=36,"Medium","Long"))</f>
        <v>Long</v>
      </c>
      <c r="W6915">
        <f>IF(ctable[[#This Row],[Churn]]="Yes",1,0)</f>
        <v>0</v>
      </c>
    </row>
    <row r="6916" spans="1:23"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s="1">
        <v>103</v>
      </c>
      <c r="T6916" s="1">
        <v>4414.3</v>
      </c>
      <c r="U6916" t="s">
        <v>23</v>
      </c>
      <c r="V6916" t="str">
        <f>IF(ctable[[#This Row],[tenure]]&lt;=12, "Short",IF(ctable[[#This Row],[tenure]]&lt;=36,"Medium","Long"))</f>
        <v>Long</v>
      </c>
      <c r="W6916">
        <f>IF(ctable[[#This Row],[Churn]]="Yes",1,0)</f>
        <v>1</v>
      </c>
    </row>
    <row r="6917" spans="1:23"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s="1">
        <v>97.85</v>
      </c>
      <c r="T6917" s="1">
        <v>6841.3</v>
      </c>
      <c r="U6917" t="s">
        <v>24</v>
      </c>
      <c r="V6917" t="str">
        <f>IF(ctable[[#This Row],[tenure]]&lt;=12, "Short",IF(ctable[[#This Row],[tenure]]&lt;=36,"Medium","Long"))</f>
        <v>Long</v>
      </c>
      <c r="W6917">
        <f>IF(ctable[[#This Row],[Churn]]="Yes",1,0)</f>
        <v>0</v>
      </c>
    </row>
    <row r="6918" spans="1:23"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s="1">
        <v>19.55</v>
      </c>
      <c r="T6918" s="1">
        <v>819.95</v>
      </c>
      <c r="U6918" t="s">
        <v>24</v>
      </c>
      <c r="V6918" t="str">
        <f>IF(ctable[[#This Row],[tenure]]&lt;=12, "Short",IF(ctable[[#This Row],[tenure]]&lt;=36,"Medium","Long"))</f>
        <v>Long</v>
      </c>
      <c r="W6918">
        <f>IF(ctable[[#This Row],[Churn]]="Yes",1,0)</f>
        <v>0</v>
      </c>
    </row>
    <row r="6919" spans="1:23"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s="1">
        <v>84.05</v>
      </c>
      <c r="T6919" s="1">
        <v>6052.25</v>
      </c>
      <c r="U6919" t="s">
        <v>24</v>
      </c>
      <c r="V6919" t="str">
        <f>IF(ctable[[#This Row],[tenure]]&lt;=12, "Short",IF(ctable[[#This Row],[tenure]]&lt;=36,"Medium","Long"))</f>
        <v>Long</v>
      </c>
      <c r="W6919">
        <f>IF(ctable[[#This Row],[Churn]]="Yes",1,0)</f>
        <v>0</v>
      </c>
    </row>
    <row r="6920" spans="1:23"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s="1">
        <v>103.75</v>
      </c>
      <c r="T6920" s="1">
        <v>3361.05</v>
      </c>
      <c r="U6920" t="s">
        <v>23</v>
      </c>
      <c r="V6920" t="str">
        <f>IF(ctable[[#This Row],[tenure]]&lt;=12, "Short",IF(ctable[[#This Row],[tenure]]&lt;=36,"Medium","Long"))</f>
        <v>Medium</v>
      </c>
      <c r="W6920">
        <f>IF(ctable[[#This Row],[Churn]]="Yes",1,0)</f>
        <v>1</v>
      </c>
    </row>
    <row r="6921" spans="1:23"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s="1">
        <v>89.4</v>
      </c>
      <c r="T6921" s="1">
        <v>4869.5</v>
      </c>
      <c r="U6921" t="s">
        <v>24</v>
      </c>
      <c r="V6921" t="str">
        <f>IF(ctable[[#This Row],[tenure]]&lt;=12, "Short",IF(ctable[[#This Row],[tenure]]&lt;=36,"Medium","Long"))</f>
        <v>Long</v>
      </c>
      <c r="W6921">
        <f>IF(ctable[[#This Row],[Churn]]="Yes",1,0)</f>
        <v>0</v>
      </c>
    </row>
    <row r="6922" spans="1:23"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s="1">
        <v>19.7</v>
      </c>
      <c r="T6922" s="1">
        <v>509.3</v>
      </c>
      <c r="U6922" t="s">
        <v>24</v>
      </c>
      <c r="V6922" t="str">
        <f>IF(ctable[[#This Row],[tenure]]&lt;=12, "Short",IF(ctable[[#This Row],[tenure]]&lt;=36,"Medium","Long"))</f>
        <v>Medium</v>
      </c>
      <c r="W6922">
        <f>IF(ctable[[#This Row],[Churn]]="Yes",1,0)</f>
        <v>0</v>
      </c>
    </row>
    <row r="6923" spans="1:23"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s="1">
        <v>79.849999999999994</v>
      </c>
      <c r="T6923" s="1">
        <v>4308.25</v>
      </c>
      <c r="U6923" t="s">
        <v>24</v>
      </c>
      <c r="V6923" t="str">
        <f>IF(ctable[[#This Row],[tenure]]&lt;=12, "Short",IF(ctable[[#This Row],[tenure]]&lt;=36,"Medium","Long"))</f>
        <v>Long</v>
      </c>
      <c r="W6923">
        <f>IF(ctable[[#This Row],[Churn]]="Yes",1,0)</f>
        <v>0</v>
      </c>
    </row>
    <row r="6924" spans="1:23"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s="1">
        <v>74.45</v>
      </c>
      <c r="T6924" s="1">
        <v>221.1</v>
      </c>
      <c r="U6924" t="s">
        <v>24</v>
      </c>
      <c r="V6924" t="str">
        <f>IF(ctable[[#This Row],[tenure]]&lt;=12, "Short",IF(ctable[[#This Row],[tenure]]&lt;=36,"Medium","Long"))</f>
        <v>Short</v>
      </c>
      <c r="W6924">
        <f>IF(ctable[[#This Row],[Churn]]="Yes",1,0)</f>
        <v>0</v>
      </c>
    </row>
    <row r="6925" spans="1:23"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s="1">
        <v>74.099999999999994</v>
      </c>
      <c r="T6925" s="1">
        <v>3833.95</v>
      </c>
      <c r="U6925" t="s">
        <v>24</v>
      </c>
      <c r="V6925" t="str">
        <f>IF(ctable[[#This Row],[tenure]]&lt;=12, "Short",IF(ctable[[#This Row],[tenure]]&lt;=36,"Medium","Long"))</f>
        <v>Long</v>
      </c>
      <c r="W6925">
        <f>IF(ctable[[#This Row],[Churn]]="Yes",1,0)</f>
        <v>0</v>
      </c>
    </row>
    <row r="6926" spans="1:23"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s="1">
        <v>69.349999999999994</v>
      </c>
      <c r="T6926" s="1">
        <v>69.349999999999994</v>
      </c>
      <c r="U6926" t="s">
        <v>23</v>
      </c>
      <c r="V6926" t="str">
        <f>IF(ctable[[#This Row],[tenure]]&lt;=12, "Short",IF(ctable[[#This Row],[tenure]]&lt;=36,"Medium","Long"))</f>
        <v>Short</v>
      </c>
      <c r="W6926">
        <f>IF(ctable[[#This Row],[Churn]]="Yes",1,0)</f>
        <v>1</v>
      </c>
    </row>
    <row r="6927" spans="1:23"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s="1">
        <v>18.8</v>
      </c>
      <c r="T6927" s="1">
        <v>294.95</v>
      </c>
      <c r="U6927" t="s">
        <v>24</v>
      </c>
      <c r="V6927" t="str">
        <f>IF(ctable[[#This Row],[tenure]]&lt;=12, "Short",IF(ctable[[#This Row],[tenure]]&lt;=36,"Medium","Long"))</f>
        <v>Medium</v>
      </c>
      <c r="W6927">
        <f>IF(ctable[[#This Row],[Churn]]="Yes",1,0)</f>
        <v>0</v>
      </c>
    </row>
    <row r="6928" spans="1:23"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s="1">
        <v>73.849999999999994</v>
      </c>
      <c r="T6928" s="1">
        <v>4092.85</v>
      </c>
      <c r="U6928" t="s">
        <v>23</v>
      </c>
      <c r="V6928" t="str">
        <f>IF(ctable[[#This Row],[tenure]]&lt;=12, "Short",IF(ctable[[#This Row],[tenure]]&lt;=36,"Medium","Long"))</f>
        <v>Long</v>
      </c>
      <c r="W6928">
        <f>IF(ctable[[#This Row],[Churn]]="Yes",1,0)</f>
        <v>1</v>
      </c>
    </row>
    <row r="6929" spans="1:23"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s="1">
        <v>64.400000000000006</v>
      </c>
      <c r="T6929" s="1">
        <v>316.89999999999998</v>
      </c>
      <c r="U6929" t="s">
        <v>24</v>
      </c>
      <c r="V6929" t="str">
        <f>IF(ctable[[#This Row],[tenure]]&lt;=12, "Short",IF(ctable[[#This Row],[tenure]]&lt;=36,"Medium","Long"))</f>
        <v>Short</v>
      </c>
      <c r="W6929">
        <f>IF(ctable[[#This Row],[Churn]]="Yes",1,0)</f>
        <v>0</v>
      </c>
    </row>
    <row r="6930" spans="1:23"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s="1">
        <v>55.8</v>
      </c>
      <c r="T6930" s="1">
        <v>2651.2</v>
      </c>
      <c r="U6930" t="s">
        <v>24</v>
      </c>
      <c r="V6930" t="str">
        <f>IF(ctable[[#This Row],[tenure]]&lt;=12, "Short",IF(ctable[[#This Row],[tenure]]&lt;=36,"Medium","Long"))</f>
        <v>Long</v>
      </c>
      <c r="W6930">
        <f>IF(ctable[[#This Row],[Churn]]="Yes",1,0)</f>
        <v>0</v>
      </c>
    </row>
    <row r="6931" spans="1:23"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s="1">
        <v>20.05</v>
      </c>
      <c r="T6931" s="1">
        <v>471.7</v>
      </c>
      <c r="U6931" t="s">
        <v>24</v>
      </c>
      <c r="V6931" t="str">
        <f>IF(ctable[[#This Row],[tenure]]&lt;=12, "Short",IF(ctable[[#This Row],[tenure]]&lt;=36,"Medium","Long"))</f>
        <v>Medium</v>
      </c>
      <c r="W6931">
        <f>IF(ctable[[#This Row],[Churn]]="Yes",1,0)</f>
        <v>0</v>
      </c>
    </row>
    <row r="6932" spans="1:23"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s="1">
        <v>75.150000000000006</v>
      </c>
      <c r="T6932" s="1">
        <v>216.75</v>
      </c>
      <c r="U6932" t="s">
        <v>23</v>
      </c>
      <c r="V6932" t="str">
        <f>IF(ctable[[#This Row],[tenure]]&lt;=12, "Short",IF(ctable[[#This Row],[tenure]]&lt;=36,"Medium","Long"))</f>
        <v>Short</v>
      </c>
      <c r="W6932">
        <f>IF(ctable[[#This Row],[Churn]]="Yes",1,0)</f>
        <v>1</v>
      </c>
    </row>
    <row r="6933" spans="1:23"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s="1">
        <v>99.15</v>
      </c>
      <c r="T6933" s="1">
        <v>5720.95</v>
      </c>
      <c r="U6933" t="s">
        <v>24</v>
      </c>
      <c r="V6933" t="str">
        <f>IF(ctable[[#This Row],[tenure]]&lt;=12, "Short",IF(ctable[[#This Row],[tenure]]&lt;=36,"Medium","Long"))</f>
        <v>Long</v>
      </c>
      <c r="W6933">
        <f>IF(ctable[[#This Row],[Churn]]="Yes",1,0)</f>
        <v>0</v>
      </c>
    </row>
    <row r="6934" spans="1:23"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s="1">
        <v>56.75</v>
      </c>
      <c r="T6934" s="1">
        <v>503.25</v>
      </c>
      <c r="U6934" t="s">
        <v>24</v>
      </c>
      <c r="V6934" t="str">
        <f>IF(ctable[[#This Row],[tenure]]&lt;=12, "Short",IF(ctable[[#This Row],[tenure]]&lt;=36,"Medium","Long"))</f>
        <v>Short</v>
      </c>
      <c r="W6934">
        <f>IF(ctable[[#This Row],[Churn]]="Yes",1,0)</f>
        <v>0</v>
      </c>
    </row>
    <row r="6935" spans="1:23"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s="1">
        <v>69.599999999999994</v>
      </c>
      <c r="T6935" s="1">
        <v>69.599999999999994</v>
      </c>
      <c r="U6935" t="s">
        <v>23</v>
      </c>
      <c r="V6935" t="str">
        <f>IF(ctable[[#This Row],[tenure]]&lt;=12, "Short",IF(ctable[[#This Row],[tenure]]&lt;=36,"Medium","Long"))</f>
        <v>Short</v>
      </c>
      <c r="W6935">
        <f>IF(ctable[[#This Row],[Churn]]="Yes",1,0)</f>
        <v>1</v>
      </c>
    </row>
    <row r="6936" spans="1:23"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s="1">
        <v>104.15</v>
      </c>
      <c r="T6936" s="1">
        <v>7365.3</v>
      </c>
      <c r="U6936" t="s">
        <v>24</v>
      </c>
      <c r="V6936" t="str">
        <f>IF(ctable[[#This Row],[tenure]]&lt;=12, "Short",IF(ctable[[#This Row],[tenure]]&lt;=36,"Medium","Long"))</f>
        <v>Long</v>
      </c>
      <c r="W6936">
        <f>IF(ctable[[#This Row],[Churn]]="Yes",1,0)</f>
        <v>0</v>
      </c>
    </row>
    <row r="6937" spans="1:23"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s="1">
        <v>110.8</v>
      </c>
      <c r="T6937" s="1">
        <v>7245.9</v>
      </c>
      <c r="U6937" t="s">
        <v>24</v>
      </c>
      <c r="V6937" t="str">
        <f>IF(ctable[[#This Row],[tenure]]&lt;=12, "Short",IF(ctable[[#This Row],[tenure]]&lt;=36,"Medium","Long"))</f>
        <v>Long</v>
      </c>
      <c r="W6937">
        <f>IF(ctable[[#This Row],[Churn]]="Yes",1,0)</f>
        <v>0</v>
      </c>
    </row>
    <row r="6938" spans="1:23"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s="1">
        <v>80.150000000000006</v>
      </c>
      <c r="T6938" s="1">
        <v>385</v>
      </c>
      <c r="U6938" t="s">
        <v>23</v>
      </c>
      <c r="V6938" t="str">
        <f>IF(ctable[[#This Row],[tenure]]&lt;=12, "Short",IF(ctable[[#This Row],[tenure]]&lt;=36,"Medium","Long"))</f>
        <v>Short</v>
      </c>
      <c r="W6938">
        <f>IF(ctable[[#This Row],[Churn]]="Yes",1,0)</f>
        <v>1</v>
      </c>
    </row>
    <row r="6939" spans="1:23"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s="1">
        <v>35.75</v>
      </c>
      <c r="T6939" s="1">
        <v>961.4</v>
      </c>
      <c r="U6939" t="s">
        <v>24</v>
      </c>
      <c r="V6939" t="str">
        <f>IF(ctable[[#This Row],[tenure]]&lt;=12, "Short",IF(ctable[[#This Row],[tenure]]&lt;=36,"Medium","Long"))</f>
        <v>Medium</v>
      </c>
      <c r="W6939">
        <f>IF(ctable[[#This Row],[Churn]]="Yes",1,0)</f>
        <v>0</v>
      </c>
    </row>
    <row r="6940" spans="1:23"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s="1">
        <v>69.900000000000006</v>
      </c>
      <c r="T6940" s="1">
        <v>4615.8999999999996</v>
      </c>
      <c r="U6940" t="s">
        <v>24</v>
      </c>
      <c r="V6940" t="str">
        <f>IF(ctable[[#This Row],[tenure]]&lt;=12, "Short",IF(ctable[[#This Row],[tenure]]&lt;=36,"Medium","Long"))</f>
        <v>Long</v>
      </c>
      <c r="W6940">
        <f>IF(ctable[[#This Row],[Churn]]="Yes",1,0)</f>
        <v>0</v>
      </c>
    </row>
    <row r="6941" spans="1:23"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s="1">
        <v>89.2</v>
      </c>
      <c r="T6941" s="1">
        <v>3251.3</v>
      </c>
      <c r="U6941" t="s">
        <v>24</v>
      </c>
      <c r="V6941" t="str">
        <f>IF(ctable[[#This Row],[tenure]]&lt;=12, "Short",IF(ctable[[#This Row],[tenure]]&lt;=36,"Medium","Long"))</f>
        <v>Medium</v>
      </c>
      <c r="W6941">
        <f>IF(ctable[[#This Row],[Churn]]="Yes",1,0)</f>
        <v>0</v>
      </c>
    </row>
    <row r="6942" spans="1:23"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s="1">
        <v>55.65</v>
      </c>
      <c r="T6942" s="1">
        <v>3880.05</v>
      </c>
      <c r="U6942" t="s">
        <v>24</v>
      </c>
      <c r="V6942" t="str">
        <f>IF(ctable[[#This Row],[tenure]]&lt;=12, "Short",IF(ctable[[#This Row],[tenure]]&lt;=36,"Medium","Long"))</f>
        <v>Long</v>
      </c>
      <c r="W6942">
        <f>IF(ctable[[#This Row],[Churn]]="Yes",1,0)</f>
        <v>0</v>
      </c>
    </row>
    <row r="6943" spans="1:23"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s="1">
        <v>50.7</v>
      </c>
      <c r="T6943" s="1">
        <v>3088.75</v>
      </c>
      <c r="U6943" t="s">
        <v>24</v>
      </c>
      <c r="V6943" t="str">
        <f>IF(ctable[[#This Row],[tenure]]&lt;=12, "Short",IF(ctable[[#This Row],[tenure]]&lt;=36,"Medium","Long"))</f>
        <v>Long</v>
      </c>
      <c r="W6943">
        <f>IF(ctable[[#This Row],[Churn]]="Yes",1,0)</f>
        <v>0</v>
      </c>
    </row>
    <row r="6944" spans="1:23"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s="1">
        <v>20</v>
      </c>
      <c r="T6944" s="1">
        <v>1396</v>
      </c>
      <c r="U6944" t="s">
        <v>24</v>
      </c>
      <c r="V6944" t="str">
        <f>IF(ctable[[#This Row],[tenure]]&lt;=12, "Short",IF(ctable[[#This Row],[tenure]]&lt;=36,"Medium","Long"))</f>
        <v>Long</v>
      </c>
      <c r="W6944">
        <f>IF(ctable[[#This Row],[Churn]]="Yes",1,0)</f>
        <v>0</v>
      </c>
    </row>
    <row r="6945" spans="1:23"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s="1">
        <v>30.5</v>
      </c>
      <c r="T6945" s="1">
        <v>30.5</v>
      </c>
      <c r="U6945" t="s">
        <v>23</v>
      </c>
      <c r="V6945" t="str">
        <f>IF(ctable[[#This Row],[tenure]]&lt;=12, "Short",IF(ctable[[#This Row],[tenure]]&lt;=36,"Medium","Long"))</f>
        <v>Short</v>
      </c>
      <c r="W6945">
        <f>IF(ctable[[#This Row],[Churn]]="Yes",1,0)</f>
        <v>1</v>
      </c>
    </row>
    <row r="6946" spans="1:23"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s="1">
        <v>19.100000000000001</v>
      </c>
      <c r="T6946" s="1">
        <v>53.05</v>
      </c>
      <c r="U6946" t="s">
        <v>24</v>
      </c>
      <c r="V6946" t="str">
        <f>IF(ctable[[#This Row],[tenure]]&lt;=12, "Short",IF(ctable[[#This Row],[tenure]]&lt;=36,"Medium","Long"))</f>
        <v>Short</v>
      </c>
      <c r="W6946">
        <f>IF(ctable[[#This Row],[Churn]]="Yes",1,0)</f>
        <v>0</v>
      </c>
    </row>
    <row r="6947" spans="1:23"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s="1">
        <v>98.3</v>
      </c>
      <c r="T6947" s="1">
        <v>6859.5</v>
      </c>
      <c r="U6947" t="s">
        <v>23</v>
      </c>
      <c r="V6947" t="str">
        <f>IF(ctable[[#This Row],[tenure]]&lt;=12, "Short",IF(ctable[[#This Row],[tenure]]&lt;=36,"Medium","Long"))</f>
        <v>Long</v>
      </c>
      <c r="W6947">
        <f>IF(ctable[[#This Row],[Churn]]="Yes",1,0)</f>
        <v>1</v>
      </c>
    </row>
    <row r="6948" spans="1:23"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s="1">
        <v>45.55</v>
      </c>
      <c r="T6948" s="1">
        <v>2108.35</v>
      </c>
      <c r="U6948" t="s">
        <v>24</v>
      </c>
      <c r="V6948" t="str">
        <f>IF(ctable[[#This Row],[tenure]]&lt;=12, "Short",IF(ctable[[#This Row],[tenure]]&lt;=36,"Medium","Long"))</f>
        <v>Long</v>
      </c>
      <c r="W6948">
        <f>IF(ctable[[#This Row],[Churn]]="Yes",1,0)</f>
        <v>0</v>
      </c>
    </row>
    <row r="6949" spans="1:23"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s="1">
        <v>101.05</v>
      </c>
      <c r="T6949" s="1">
        <v>6770.5</v>
      </c>
      <c r="U6949" t="s">
        <v>24</v>
      </c>
      <c r="V6949" t="str">
        <f>IF(ctable[[#This Row],[tenure]]&lt;=12, "Short",IF(ctable[[#This Row],[tenure]]&lt;=36,"Medium","Long"))</f>
        <v>Long</v>
      </c>
      <c r="W6949">
        <f>IF(ctable[[#This Row],[Churn]]="Yes",1,0)</f>
        <v>0</v>
      </c>
    </row>
    <row r="6950" spans="1:23"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s="1">
        <v>103.7</v>
      </c>
      <c r="T6950" s="1">
        <v>4730.6000000000004</v>
      </c>
      <c r="U6950" t="s">
        <v>24</v>
      </c>
      <c r="V6950" t="str">
        <f>IF(ctable[[#This Row],[tenure]]&lt;=12, "Short",IF(ctable[[#This Row],[tenure]]&lt;=36,"Medium","Long"))</f>
        <v>Long</v>
      </c>
      <c r="W6950">
        <f>IF(ctable[[#This Row],[Churn]]="Yes",1,0)</f>
        <v>0</v>
      </c>
    </row>
    <row r="6951" spans="1:23"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s="1">
        <v>36.25</v>
      </c>
      <c r="T6951" s="1">
        <v>1151.05</v>
      </c>
      <c r="U6951" t="s">
        <v>24</v>
      </c>
      <c r="V6951" t="str">
        <f>IF(ctable[[#This Row],[tenure]]&lt;=12, "Short",IF(ctable[[#This Row],[tenure]]&lt;=36,"Medium","Long"))</f>
        <v>Medium</v>
      </c>
      <c r="W6951">
        <f>IF(ctable[[#This Row],[Churn]]="Yes",1,0)</f>
        <v>0</v>
      </c>
    </row>
    <row r="6952" spans="1:23"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s="1">
        <v>49.4</v>
      </c>
      <c r="T6952" s="1">
        <v>232.55</v>
      </c>
      <c r="U6952" t="s">
        <v>24</v>
      </c>
      <c r="V6952" t="str">
        <f>IF(ctable[[#This Row],[tenure]]&lt;=12, "Short",IF(ctable[[#This Row],[tenure]]&lt;=36,"Medium","Long"))</f>
        <v>Short</v>
      </c>
      <c r="W6952">
        <f>IF(ctable[[#This Row],[Churn]]="Yes",1,0)</f>
        <v>0</v>
      </c>
    </row>
    <row r="6953" spans="1:23"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s="1">
        <v>19.899999999999999</v>
      </c>
      <c r="T6953" s="1">
        <v>1022.6</v>
      </c>
      <c r="U6953" t="s">
        <v>24</v>
      </c>
      <c r="V6953" t="str">
        <f>IF(ctable[[#This Row],[tenure]]&lt;=12, "Short",IF(ctable[[#This Row],[tenure]]&lt;=36,"Medium","Long"))</f>
        <v>Long</v>
      </c>
      <c r="W6953">
        <f>IF(ctable[[#This Row],[Churn]]="Yes",1,0)</f>
        <v>0</v>
      </c>
    </row>
    <row r="6954" spans="1:23"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s="1">
        <v>107.4</v>
      </c>
      <c r="T6954" s="1">
        <v>5121.3</v>
      </c>
      <c r="U6954" t="s">
        <v>23</v>
      </c>
      <c r="V6954" t="str">
        <f>IF(ctable[[#This Row],[tenure]]&lt;=12, "Short",IF(ctable[[#This Row],[tenure]]&lt;=36,"Medium","Long"))</f>
        <v>Long</v>
      </c>
      <c r="W6954">
        <f>IF(ctable[[#This Row],[Churn]]="Yes",1,0)</f>
        <v>1</v>
      </c>
    </row>
    <row r="6955" spans="1:23"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s="1">
        <v>82</v>
      </c>
      <c r="T6955" s="1">
        <v>1127.2</v>
      </c>
      <c r="U6955" t="s">
        <v>23</v>
      </c>
      <c r="V6955" t="str">
        <f>IF(ctable[[#This Row],[tenure]]&lt;=12, "Short",IF(ctable[[#This Row],[tenure]]&lt;=36,"Medium","Long"))</f>
        <v>Medium</v>
      </c>
      <c r="W6955">
        <f>IF(ctable[[#This Row],[Churn]]="Yes",1,0)</f>
        <v>1</v>
      </c>
    </row>
    <row r="6956" spans="1:23"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s="1">
        <v>19.8</v>
      </c>
      <c r="T6956" s="1">
        <v>309.39999999999998</v>
      </c>
      <c r="U6956" t="s">
        <v>24</v>
      </c>
      <c r="V6956" t="str">
        <f>IF(ctable[[#This Row],[tenure]]&lt;=12, "Short",IF(ctable[[#This Row],[tenure]]&lt;=36,"Medium","Long"))</f>
        <v>Medium</v>
      </c>
      <c r="W6956">
        <f>IF(ctable[[#This Row],[Churn]]="Yes",1,0)</f>
        <v>0</v>
      </c>
    </row>
    <row r="6957" spans="1:23"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s="1">
        <v>45.05</v>
      </c>
      <c r="T6957" s="1">
        <v>523.1</v>
      </c>
      <c r="U6957" t="s">
        <v>24</v>
      </c>
      <c r="V6957" t="str">
        <f>IF(ctable[[#This Row],[tenure]]&lt;=12, "Short",IF(ctable[[#This Row],[tenure]]&lt;=36,"Medium","Long"))</f>
        <v>Short</v>
      </c>
      <c r="W6957">
        <f>IF(ctable[[#This Row],[Churn]]="Yes",1,0)</f>
        <v>0</v>
      </c>
    </row>
    <row r="6958" spans="1:23"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s="1">
        <v>64.55</v>
      </c>
      <c r="T6958" s="1">
        <v>4250.1000000000004</v>
      </c>
      <c r="U6958" t="s">
        <v>24</v>
      </c>
      <c r="V6958" t="str">
        <f>IF(ctable[[#This Row],[tenure]]&lt;=12, "Short",IF(ctable[[#This Row],[tenure]]&lt;=36,"Medium","Long"))</f>
        <v>Long</v>
      </c>
      <c r="W6958">
        <f>IF(ctable[[#This Row],[Churn]]="Yes",1,0)</f>
        <v>0</v>
      </c>
    </row>
    <row r="6959" spans="1:23"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s="1">
        <v>86.25</v>
      </c>
      <c r="T6959" s="1">
        <v>770.5</v>
      </c>
      <c r="U6959" t="s">
        <v>24</v>
      </c>
      <c r="V6959" t="str">
        <f>IF(ctable[[#This Row],[tenure]]&lt;=12, "Short",IF(ctable[[#This Row],[tenure]]&lt;=36,"Medium","Long"))</f>
        <v>Short</v>
      </c>
      <c r="W6959">
        <f>IF(ctable[[#This Row],[Churn]]="Yes",1,0)</f>
        <v>0</v>
      </c>
    </row>
    <row r="6960" spans="1:23"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s="1">
        <v>19.75</v>
      </c>
      <c r="T6960" s="1">
        <v>246.7</v>
      </c>
      <c r="U6960" t="s">
        <v>24</v>
      </c>
      <c r="V6960" t="str">
        <f>IF(ctable[[#This Row],[tenure]]&lt;=12, "Short",IF(ctable[[#This Row],[tenure]]&lt;=36,"Medium","Long"))</f>
        <v>Medium</v>
      </c>
      <c r="W6960">
        <f>IF(ctable[[#This Row],[Churn]]="Yes",1,0)</f>
        <v>0</v>
      </c>
    </row>
    <row r="6961" spans="1:23"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s="1">
        <v>89.1</v>
      </c>
      <c r="T6961" s="1">
        <v>3342</v>
      </c>
      <c r="U6961" t="s">
        <v>24</v>
      </c>
      <c r="V6961" t="str">
        <f>IF(ctable[[#This Row],[tenure]]&lt;=12, "Short",IF(ctable[[#This Row],[tenure]]&lt;=36,"Medium","Long"))</f>
        <v>Long</v>
      </c>
      <c r="W6961">
        <f>IF(ctable[[#This Row],[Churn]]="Yes",1,0)</f>
        <v>0</v>
      </c>
    </row>
    <row r="6962" spans="1:23"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s="1">
        <v>95.55</v>
      </c>
      <c r="T6962" s="1">
        <v>3930.6</v>
      </c>
      <c r="U6962" t="s">
        <v>24</v>
      </c>
      <c r="V6962" t="str">
        <f>IF(ctable[[#This Row],[tenure]]&lt;=12, "Short",IF(ctable[[#This Row],[tenure]]&lt;=36,"Medium","Long"))</f>
        <v>Long</v>
      </c>
      <c r="W6962">
        <f>IF(ctable[[#This Row],[Churn]]="Yes",1,0)</f>
        <v>0</v>
      </c>
    </row>
    <row r="6963" spans="1:23"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s="1">
        <v>75.400000000000006</v>
      </c>
      <c r="T6963" s="1">
        <v>1747.85</v>
      </c>
      <c r="U6963" t="s">
        <v>23</v>
      </c>
      <c r="V6963" t="str">
        <f>IF(ctable[[#This Row],[tenure]]&lt;=12, "Short",IF(ctable[[#This Row],[tenure]]&lt;=36,"Medium","Long"))</f>
        <v>Medium</v>
      </c>
      <c r="W6963">
        <f>IF(ctable[[#This Row],[Churn]]="Yes",1,0)</f>
        <v>1</v>
      </c>
    </row>
    <row r="6964" spans="1:23"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s="1">
        <v>101.25</v>
      </c>
      <c r="T6964" s="1">
        <v>2754.45</v>
      </c>
      <c r="U6964" t="s">
        <v>23</v>
      </c>
      <c r="V6964" t="str">
        <f>IF(ctable[[#This Row],[tenure]]&lt;=12, "Short",IF(ctable[[#This Row],[tenure]]&lt;=36,"Medium","Long"))</f>
        <v>Medium</v>
      </c>
      <c r="W6964">
        <f>IF(ctable[[#This Row],[Churn]]="Yes",1,0)</f>
        <v>1</v>
      </c>
    </row>
    <row r="6965" spans="1:23"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s="1">
        <v>102.6</v>
      </c>
      <c r="T6965" s="1">
        <v>897.75</v>
      </c>
      <c r="U6965" t="s">
        <v>24</v>
      </c>
      <c r="V6965" t="str">
        <f>IF(ctable[[#This Row],[tenure]]&lt;=12, "Short",IF(ctable[[#This Row],[tenure]]&lt;=36,"Medium","Long"))</f>
        <v>Short</v>
      </c>
      <c r="W6965">
        <f>IF(ctable[[#This Row],[Churn]]="Yes",1,0)</f>
        <v>0</v>
      </c>
    </row>
    <row r="6966" spans="1:23"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s="1">
        <v>56.3</v>
      </c>
      <c r="T6966" s="1">
        <v>2780.6</v>
      </c>
      <c r="U6966" t="s">
        <v>24</v>
      </c>
      <c r="V6966" t="str">
        <f>IF(ctable[[#This Row],[tenure]]&lt;=12, "Short",IF(ctable[[#This Row],[tenure]]&lt;=36,"Medium","Long"))</f>
        <v>Long</v>
      </c>
      <c r="W6966">
        <f>IF(ctable[[#This Row],[Churn]]="Yes",1,0)</f>
        <v>0</v>
      </c>
    </row>
    <row r="6967" spans="1:23"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s="1">
        <v>94.2</v>
      </c>
      <c r="T6967" s="1">
        <v>5895.45</v>
      </c>
      <c r="U6967" t="s">
        <v>24</v>
      </c>
      <c r="V6967" t="str">
        <f>IF(ctable[[#This Row],[tenure]]&lt;=12, "Short",IF(ctable[[#This Row],[tenure]]&lt;=36,"Medium","Long"))</f>
        <v>Long</v>
      </c>
      <c r="W6967">
        <f>IF(ctable[[#This Row],[Churn]]="Yes",1,0)</f>
        <v>0</v>
      </c>
    </row>
    <row r="6968" spans="1:23"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s="1">
        <v>43.05</v>
      </c>
      <c r="T6968" s="1">
        <v>2208.0500000000002</v>
      </c>
      <c r="U6968" t="s">
        <v>24</v>
      </c>
      <c r="V6968" t="str">
        <f>IF(ctable[[#This Row],[tenure]]&lt;=12, "Short",IF(ctable[[#This Row],[tenure]]&lt;=36,"Medium","Long"))</f>
        <v>Long</v>
      </c>
      <c r="W6968">
        <f>IF(ctable[[#This Row],[Churn]]="Yes",1,0)</f>
        <v>0</v>
      </c>
    </row>
    <row r="6969" spans="1:23"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s="1">
        <v>89.5</v>
      </c>
      <c r="T6969" s="1">
        <v>2196.15</v>
      </c>
      <c r="U6969" t="s">
        <v>23</v>
      </c>
      <c r="V6969" t="str">
        <f>IF(ctable[[#This Row],[tenure]]&lt;=12, "Short",IF(ctable[[#This Row],[tenure]]&lt;=36,"Medium","Long"))</f>
        <v>Medium</v>
      </c>
      <c r="W6969">
        <f>IF(ctable[[#This Row],[Churn]]="Yes",1,0)</f>
        <v>1</v>
      </c>
    </row>
    <row r="6970" spans="1:23"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s="1">
        <v>74.400000000000006</v>
      </c>
      <c r="T6970" s="1">
        <v>1692.6</v>
      </c>
      <c r="U6970" t="s">
        <v>23</v>
      </c>
      <c r="V6970" t="str">
        <f>IF(ctable[[#This Row],[tenure]]&lt;=12, "Short",IF(ctable[[#This Row],[tenure]]&lt;=36,"Medium","Long"))</f>
        <v>Medium</v>
      </c>
      <c r="W6970">
        <f>IF(ctable[[#This Row],[Churn]]="Yes",1,0)</f>
        <v>1</v>
      </c>
    </row>
    <row r="6971" spans="1:23"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s="1">
        <v>20.5</v>
      </c>
      <c r="T6971" s="1">
        <v>20.5</v>
      </c>
      <c r="U6971" t="s">
        <v>23</v>
      </c>
      <c r="V6971" t="str">
        <f>IF(ctable[[#This Row],[tenure]]&lt;=12, "Short",IF(ctable[[#This Row],[tenure]]&lt;=36,"Medium","Long"))</f>
        <v>Short</v>
      </c>
      <c r="W6971">
        <f>IF(ctable[[#This Row],[Churn]]="Yes",1,0)</f>
        <v>1</v>
      </c>
    </row>
    <row r="6972" spans="1:23"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s="1">
        <v>74.349999999999994</v>
      </c>
      <c r="T6972" s="1">
        <v>265.35000000000002</v>
      </c>
      <c r="U6972" t="s">
        <v>23</v>
      </c>
      <c r="V6972" t="str">
        <f>IF(ctable[[#This Row],[tenure]]&lt;=12, "Short",IF(ctable[[#This Row],[tenure]]&lt;=36,"Medium","Long"))</f>
        <v>Short</v>
      </c>
      <c r="W6972">
        <f>IF(ctable[[#This Row],[Churn]]="Yes",1,0)</f>
        <v>1</v>
      </c>
    </row>
    <row r="6973" spans="1:23"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s="1">
        <v>99.75</v>
      </c>
      <c r="T6973" s="1">
        <v>1836.25</v>
      </c>
      <c r="U6973" t="s">
        <v>23</v>
      </c>
      <c r="V6973" t="str">
        <f>IF(ctable[[#This Row],[tenure]]&lt;=12, "Short",IF(ctable[[#This Row],[tenure]]&lt;=36,"Medium","Long"))</f>
        <v>Medium</v>
      </c>
      <c r="W6973">
        <f>IF(ctable[[#This Row],[Churn]]="Yes",1,0)</f>
        <v>1</v>
      </c>
    </row>
    <row r="6974" spans="1:23"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s="1">
        <v>111.95</v>
      </c>
      <c r="T6974" s="1">
        <v>6418.9</v>
      </c>
      <c r="U6974" t="s">
        <v>23</v>
      </c>
      <c r="V6974" t="str">
        <f>IF(ctable[[#This Row],[tenure]]&lt;=12, "Short",IF(ctable[[#This Row],[tenure]]&lt;=36,"Medium","Long"))</f>
        <v>Long</v>
      </c>
      <c r="W6974">
        <f>IF(ctable[[#This Row],[Churn]]="Yes",1,0)</f>
        <v>1</v>
      </c>
    </row>
    <row r="6975" spans="1:23"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s="1">
        <v>94</v>
      </c>
      <c r="T6975" s="1">
        <v>4871.45</v>
      </c>
      <c r="U6975" t="s">
        <v>24</v>
      </c>
      <c r="V6975" t="str">
        <f>IF(ctable[[#This Row],[tenure]]&lt;=12, "Short",IF(ctable[[#This Row],[tenure]]&lt;=36,"Medium","Long"))</f>
        <v>Long</v>
      </c>
      <c r="W6975">
        <f>IF(ctable[[#This Row],[Churn]]="Yes",1,0)</f>
        <v>0</v>
      </c>
    </row>
    <row r="6976" spans="1:23"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s="1">
        <v>98.85</v>
      </c>
      <c r="T6976" s="1">
        <v>4947.55</v>
      </c>
      <c r="U6976" t="s">
        <v>24</v>
      </c>
      <c r="V6976" t="str">
        <f>IF(ctable[[#This Row],[tenure]]&lt;=12, "Short",IF(ctable[[#This Row],[tenure]]&lt;=36,"Medium","Long"))</f>
        <v>Long</v>
      </c>
      <c r="W6976">
        <f>IF(ctable[[#This Row],[Churn]]="Yes",1,0)</f>
        <v>0</v>
      </c>
    </row>
    <row r="6977" spans="1:23"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s="1">
        <v>64.349999999999994</v>
      </c>
      <c r="T6977" s="1">
        <v>1558.65</v>
      </c>
      <c r="U6977" t="s">
        <v>24</v>
      </c>
      <c r="V6977" t="str">
        <f>IF(ctable[[#This Row],[tenure]]&lt;=12, "Short",IF(ctable[[#This Row],[tenure]]&lt;=36,"Medium","Long"))</f>
        <v>Medium</v>
      </c>
      <c r="W6977">
        <f>IF(ctable[[#This Row],[Churn]]="Yes",1,0)</f>
        <v>0</v>
      </c>
    </row>
    <row r="6978" spans="1:23"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s="1">
        <v>72</v>
      </c>
      <c r="T6978" s="1">
        <v>4284.2</v>
      </c>
      <c r="U6978" t="s">
        <v>24</v>
      </c>
      <c r="V6978" t="str">
        <f>IF(ctable[[#This Row],[tenure]]&lt;=12, "Short",IF(ctable[[#This Row],[tenure]]&lt;=36,"Medium","Long"))</f>
        <v>Long</v>
      </c>
      <c r="W6978">
        <f>IF(ctable[[#This Row],[Churn]]="Yes",1,0)</f>
        <v>0</v>
      </c>
    </row>
    <row r="6979" spans="1:23"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s="1">
        <v>49.7</v>
      </c>
      <c r="T6979" s="1">
        <v>1218.25</v>
      </c>
      <c r="U6979" t="s">
        <v>24</v>
      </c>
      <c r="V6979" t="str">
        <f>IF(ctable[[#This Row],[tenure]]&lt;=12, "Short",IF(ctable[[#This Row],[tenure]]&lt;=36,"Medium","Long"))</f>
        <v>Medium</v>
      </c>
      <c r="W6979">
        <f>IF(ctable[[#This Row],[Churn]]="Yes",1,0)</f>
        <v>0</v>
      </c>
    </row>
    <row r="6980" spans="1:23"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s="1">
        <v>80.7</v>
      </c>
      <c r="T6980" s="1">
        <v>5617.95</v>
      </c>
      <c r="U6980" t="s">
        <v>24</v>
      </c>
      <c r="V6980" t="str">
        <f>IF(ctable[[#This Row],[tenure]]&lt;=12, "Short",IF(ctable[[#This Row],[tenure]]&lt;=36,"Medium","Long"))</f>
        <v>Long</v>
      </c>
      <c r="W6980">
        <f>IF(ctable[[#This Row],[Churn]]="Yes",1,0)</f>
        <v>0</v>
      </c>
    </row>
    <row r="6981" spans="1:23"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s="1">
        <v>24.2</v>
      </c>
      <c r="T6981" s="1">
        <v>24.2</v>
      </c>
      <c r="U6981" t="s">
        <v>24</v>
      </c>
      <c r="V6981" t="str">
        <f>IF(ctable[[#This Row],[tenure]]&lt;=12, "Short",IF(ctable[[#This Row],[tenure]]&lt;=36,"Medium","Long"))</f>
        <v>Short</v>
      </c>
      <c r="W6981">
        <f>IF(ctable[[#This Row],[Churn]]="Yes",1,0)</f>
        <v>0</v>
      </c>
    </row>
    <row r="6982" spans="1:23"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s="1">
        <v>39</v>
      </c>
      <c r="T6982" s="1">
        <v>679.85</v>
      </c>
      <c r="U6982" t="s">
        <v>23</v>
      </c>
      <c r="V6982" t="str">
        <f>IF(ctable[[#This Row],[tenure]]&lt;=12, "Short",IF(ctable[[#This Row],[tenure]]&lt;=36,"Medium","Long"))</f>
        <v>Medium</v>
      </c>
      <c r="W6982">
        <f>IF(ctable[[#This Row],[Churn]]="Yes",1,0)</f>
        <v>1</v>
      </c>
    </row>
    <row r="6983" spans="1:23"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s="1">
        <v>65.45</v>
      </c>
      <c r="T6983" s="1">
        <v>554.45000000000005</v>
      </c>
      <c r="U6983" t="s">
        <v>24</v>
      </c>
      <c r="V6983" t="str">
        <f>IF(ctable[[#This Row],[tenure]]&lt;=12, "Short",IF(ctable[[#This Row],[tenure]]&lt;=36,"Medium","Long"))</f>
        <v>Short</v>
      </c>
      <c r="W6983">
        <f>IF(ctable[[#This Row],[Churn]]="Yes",1,0)</f>
        <v>0</v>
      </c>
    </row>
    <row r="6984" spans="1:23"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s="1">
        <v>74.349999999999994</v>
      </c>
      <c r="T6984" s="1">
        <v>5237.3999999999996</v>
      </c>
      <c r="U6984" t="s">
        <v>24</v>
      </c>
      <c r="V6984" t="str">
        <f>IF(ctable[[#This Row],[tenure]]&lt;=12, "Short",IF(ctable[[#This Row],[tenure]]&lt;=36,"Medium","Long"))</f>
        <v>Long</v>
      </c>
      <c r="W6984">
        <f>IF(ctable[[#This Row],[Churn]]="Yes",1,0)</f>
        <v>0</v>
      </c>
    </row>
    <row r="6985" spans="1:23"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s="1">
        <v>83.2</v>
      </c>
      <c r="T6985" s="1">
        <v>2032.3</v>
      </c>
      <c r="U6985" t="s">
        <v>24</v>
      </c>
      <c r="V6985" t="str">
        <f>IF(ctable[[#This Row],[tenure]]&lt;=12, "Short",IF(ctable[[#This Row],[tenure]]&lt;=36,"Medium","Long"))</f>
        <v>Medium</v>
      </c>
      <c r="W6985">
        <f>IF(ctable[[#This Row],[Churn]]="Yes",1,0)</f>
        <v>0</v>
      </c>
    </row>
    <row r="6986" spans="1:23"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s="1">
        <v>25</v>
      </c>
      <c r="T6986" s="1">
        <v>789.2</v>
      </c>
      <c r="U6986" t="s">
        <v>24</v>
      </c>
      <c r="V6986" t="str">
        <f>IF(ctable[[#This Row],[tenure]]&lt;=12, "Short",IF(ctable[[#This Row],[tenure]]&lt;=36,"Medium","Long"))</f>
        <v>Medium</v>
      </c>
      <c r="W6986">
        <f>IF(ctable[[#This Row],[Churn]]="Yes",1,0)</f>
        <v>0</v>
      </c>
    </row>
    <row r="6987" spans="1:23"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s="1">
        <v>40.200000000000003</v>
      </c>
      <c r="T6987" s="1">
        <v>1525.35</v>
      </c>
      <c r="U6987" t="s">
        <v>24</v>
      </c>
      <c r="V6987" t="str">
        <f>IF(ctable[[#This Row],[tenure]]&lt;=12, "Short",IF(ctable[[#This Row],[tenure]]&lt;=36,"Medium","Long"))</f>
        <v>Long</v>
      </c>
      <c r="W6987">
        <f>IF(ctable[[#This Row],[Churn]]="Yes",1,0)</f>
        <v>0</v>
      </c>
    </row>
    <row r="6988" spans="1:23"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s="1">
        <v>94.1</v>
      </c>
      <c r="T6988" s="1">
        <v>2804.45</v>
      </c>
      <c r="U6988" t="s">
        <v>23</v>
      </c>
      <c r="V6988" t="str">
        <f>IF(ctable[[#This Row],[tenure]]&lt;=12, "Short",IF(ctable[[#This Row],[tenure]]&lt;=36,"Medium","Long"))</f>
        <v>Medium</v>
      </c>
      <c r="W6988">
        <f>IF(ctable[[#This Row],[Churn]]="Yes",1,0)</f>
        <v>1</v>
      </c>
    </row>
    <row r="6989" spans="1:23"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s="1">
        <v>108.35</v>
      </c>
      <c r="T6989" s="1">
        <v>3726.15</v>
      </c>
      <c r="U6989" t="s">
        <v>24</v>
      </c>
      <c r="V6989" t="str">
        <f>IF(ctable[[#This Row],[tenure]]&lt;=12, "Short",IF(ctable[[#This Row],[tenure]]&lt;=36,"Medium","Long"))</f>
        <v>Medium</v>
      </c>
      <c r="W6989">
        <f>IF(ctable[[#This Row],[Churn]]="Yes",1,0)</f>
        <v>0</v>
      </c>
    </row>
    <row r="6990" spans="1:23"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s="1">
        <v>69.5</v>
      </c>
      <c r="T6990" s="1">
        <v>1652.1</v>
      </c>
      <c r="U6990" t="s">
        <v>24</v>
      </c>
      <c r="V6990" t="str">
        <f>IF(ctable[[#This Row],[tenure]]&lt;=12, "Short",IF(ctable[[#This Row],[tenure]]&lt;=36,"Medium","Long"))</f>
        <v>Medium</v>
      </c>
      <c r="W6990">
        <f>IF(ctable[[#This Row],[Churn]]="Yes",1,0)</f>
        <v>0</v>
      </c>
    </row>
    <row r="6991" spans="1:23"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s="1">
        <v>76</v>
      </c>
      <c r="T6991" s="1">
        <v>1588.75</v>
      </c>
      <c r="U6991" t="s">
        <v>24</v>
      </c>
      <c r="V6991" t="str">
        <f>IF(ctable[[#This Row],[tenure]]&lt;=12, "Short",IF(ctable[[#This Row],[tenure]]&lt;=36,"Medium","Long"))</f>
        <v>Medium</v>
      </c>
      <c r="W6991">
        <f>IF(ctable[[#This Row],[Churn]]="Yes",1,0)</f>
        <v>0</v>
      </c>
    </row>
    <row r="6992" spans="1:23"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s="1">
        <v>93.6</v>
      </c>
      <c r="T6992" s="1">
        <v>3366.05</v>
      </c>
      <c r="U6992" t="s">
        <v>24</v>
      </c>
      <c r="V6992" t="str">
        <f>IF(ctable[[#This Row],[tenure]]&lt;=12, "Short",IF(ctable[[#This Row],[tenure]]&lt;=36,"Medium","Long"))</f>
        <v>Medium</v>
      </c>
      <c r="W6992">
        <f>IF(ctable[[#This Row],[Churn]]="Yes",1,0)</f>
        <v>0</v>
      </c>
    </row>
    <row r="6993" spans="1:23"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s="1">
        <v>95.65</v>
      </c>
      <c r="T6993" s="1">
        <v>778.1</v>
      </c>
      <c r="U6993" t="s">
        <v>23</v>
      </c>
      <c r="V6993" t="str">
        <f>IF(ctable[[#This Row],[tenure]]&lt;=12, "Short",IF(ctable[[#This Row],[tenure]]&lt;=36,"Medium","Long"))</f>
        <v>Short</v>
      </c>
      <c r="W6993">
        <f>IF(ctable[[#This Row],[Churn]]="Yes",1,0)</f>
        <v>1</v>
      </c>
    </row>
    <row r="6994" spans="1:23"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s="1">
        <v>100.55</v>
      </c>
      <c r="T6994" s="1">
        <v>7113.75</v>
      </c>
      <c r="U6994" t="s">
        <v>24</v>
      </c>
      <c r="V6994" t="str">
        <f>IF(ctable[[#This Row],[tenure]]&lt;=12, "Short",IF(ctable[[#This Row],[tenure]]&lt;=36,"Medium","Long"))</f>
        <v>Long</v>
      </c>
      <c r="W6994">
        <f>IF(ctable[[#This Row],[Churn]]="Yes",1,0)</f>
        <v>0</v>
      </c>
    </row>
    <row r="6995" spans="1:23"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s="1">
        <v>88.05</v>
      </c>
      <c r="T6995" s="1">
        <v>4367.3500000000004</v>
      </c>
      <c r="U6995" t="s">
        <v>23</v>
      </c>
      <c r="V6995" t="str">
        <f>IF(ctable[[#This Row],[tenure]]&lt;=12, "Short",IF(ctable[[#This Row],[tenure]]&lt;=36,"Medium","Long"))</f>
        <v>Long</v>
      </c>
      <c r="W6995">
        <f>IF(ctable[[#This Row],[Churn]]="Yes",1,0)</f>
        <v>1</v>
      </c>
    </row>
    <row r="6996" spans="1:23"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s="1">
        <v>24.45</v>
      </c>
      <c r="T6996" s="1">
        <v>993.15</v>
      </c>
      <c r="U6996" t="s">
        <v>24</v>
      </c>
      <c r="V6996" t="str">
        <f>IF(ctable[[#This Row],[tenure]]&lt;=12, "Short",IF(ctable[[#This Row],[tenure]]&lt;=36,"Medium","Long"))</f>
        <v>Long</v>
      </c>
      <c r="W6996">
        <f>IF(ctable[[#This Row],[Churn]]="Yes",1,0)</f>
        <v>0</v>
      </c>
    </row>
    <row r="6997" spans="1:23"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s="1">
        <v>89.55</v>
      </c>
      <c r="T6997" s="1">
        <v>5012.3500000000004</v>
      </c>
      <c r="U6997" t="s">
        <v>24</v>
      </c>
      <c r="V6997" t="str">
        <f>IF(ctable[[#This Row],[tenure]]&lt;=12, "Short",IF(ctable[[#This Row],[tenure]]&lt;=36,"Medium","Long"))</f>
        <v>Long</v>
      </c>
      <c r="W6997">
        <f>IF(ctable[[#This Row],[Churn]]="Yes",1,0)</f>
        <v>0</v>
      </c>
    </row>
    <row r="6998" spans="1:23"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s="1">
        <v>66.5</v>
      </c>
      <c r="T6998" s="1">
        <v>2728.6</v>
      </c>
      <c r="U6998" t="s">
        <v>23</v>
      </c>
      <c r="V6998" t="str">
        <f>IF(ctable[[#This Row],[tenure]]&lt;=12, "Short",IF(ctable[[#This Row],[tenure]]&lt;=36,"Medium","Long"))</f>
        <v>Long</v>
      </c>
      <c r="W6998">
        <f>IF(ctable[[#This Row],[Churn]]="Yes",1,0)</f>
        <v>1</v>
      </c>
    </row>
    <row r="6999" spans="1:23"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s="1">
        <v>76.099999999999994</v>
      </c>
      <c r="T6999" s="1">
        <v>2093.4</v>
      </c>
      <c r="U6999" t="s">
        <v>24</v>
      </c>
      <c r="V6999" t="str">
        <f>IF(ctable[[#This Row],[tenure]]&lt;=12, "Short",IF(ctable[[#This Row],[tenure]]&lt;=36,"Medium","Long"))</f>
        <v>Medium</v>
      </c>
      <c r="W6999">
        <f>IF(ctable[[#This Row],[Churn]]="Yes",1,0)</f>
        <v>0</v>
      </c>
    </row>
    <row r="7000" spans="1:23"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s="1">
        <v>80.5</v>
      </c>
      <c r="T7000" s="1">
        <v>1011.8</v>
      </c>
      <c r="U7000" t="s">
        <v>24</v>
      </c>
      <c r="V7000" t="str">
        <f>IF(ctable[[#This Row],[tenure]]&lt;=12, "Short",IF(ctable[[#This Row],[tenure]]&lt;=36,"Medium","Long"))</f>
        <v>Medium</v>
      </c>
      <c r="W7000">
        <f>IF(ctable[[#This Row],[Churn]]="Yes",1,0)</f>
        <v>0</v>
      </c>
    </row>
    <row r="7001" spans="1:23"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s="1">
        <v>35.450000000000003</v>
      </c>
      <c r="T7001" s="1">
        <v>106.85</v>
      </c>
      <c r="U7001" t="s">
        <v>23</v>
      </c>
      <c r="V7001" t="str">
        <f>IF(ctable[[#This Row],[tenure]]&lt;=12, "Short",IF(ctable[[#This Row],[tenure]]&lt;=36,"Medium","Long"))</f>
        <v>Short</v>
      </c>
      <c r="W7001">
        <f>IF(ctable[[#This Row],[Churn]]="Yes",1,0)</f>
        <v>1</v>
      </c>
    </row>
    <row r="7002" spans="1:23"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s="1">
        <v>20.55</v>
      </c>
      <c r="T7002" s="1">
        <v>1343.4</v>
      </c>
      <c r="U7002" t="s">
        <v>24</v>
      </c>
      <c r="V7002" t="str">
        <f>IF(ctable[[#This Row],[tenure]]&lt;=12, "Short",IF(ctable[[#This Row],[tenure]]&lt;=36,"Medium","Long"))</f>
        <v>Long</v>
      </c>
      <c r="W7002">
        <f>IF(ctable[[#This Row],[Churn]]="Yes",1,0)</f>
        <v>0</v>
      </c>
    </row>
    <row r="7003" spans="1:23"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s="1">
        <v>49.9</v>
      </c>
      <c r="T7003" s="1">
        <v>130.1</v>
      </c>
      <c r="U7003" t="s">
        <v>23</v>
      </c>
      <c r="V7003" t="str">
        <f>IF(ctable[[#This Row],[tenure]]&lt;=12, "Short",IF(ctable[[#This Row],[tenure]]&lt;=36,"Medium","Long"))</f>
        <v>Short</v>
      </c>
      <c r="W7003">
        <f>IF(ctable[[#This Row],[Churn]]="Yes",1,0)</f>
        <v>1</v>
      </c>
    </row>
    <row r="7004" spans="1:23"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s="1">
        <v>105.4</v>
      </c>
      <c r="T7004" s="1">
        <v>6794.75</v>
      </c>
      <c r="U7004" t="s">
        <v>24</v>
      </c>
      <c r="V7004" t="str">
        <f>IF(ctable[[#This Row],[tenure]]&lt;=12, "Short",IF(ctable[[#This Row],[tenure]]&lt;=36,"Medium","Long"))</f>
        <v>Long</v>
      </c>
      <c r="W7004">
        <f>IF(ctable[[#This Row],[Churn]]="Yes",1,0)</f>
        <v>0</v>
      </c>
    </row>
    <row r="7005" spans="1:23"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s="1">
        <v>35.75</v>
      </c>
      <c r="T7005" s="1">
        <v>1022.5</v>
      </c>
      <c r="U7005" t="s">
        <v>24</v>
      </c>
      <c r="V7005" t="str">
        <f>IF(ctable[[#This Row],[tenure]]&lt;=12, "Short",IF(ctable[[#This Row],[tenure]]&lt;=36,"Medium","Long"))</f>
        <v>Medium</v>
      </c>
      <c r="W7005">
        <f>IF(ctable[[#This Row],[Churn]]="Yes",1,0)</f>
        <v>0</v>
      </c>
    </row>
    <row r="7006" spans="1:23"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s="1">
        <v>95.1</v>
      </c>
      <c r="T7006" s="1">
        <v>3691.2</v>
      </c>
      <c r="U7006" t="s">
        <v>24</v>
      </c>
      <c r="V7006" t="str">
        <f>IF(ctable[[#This Row],[tenure]]&lt;=12, "Short",IF(ctable[[#This Row],[tenure]]&lt;=36,"Medium","Long"))</f>
        <v>Long</v>
      </c>
      <c r="W7006">
        <f>IF(ctable[[#This Row],[Churn]]="Yes",1,0)</f>
        <v>0</v>
      </c>
    </row>
    <row r="7007" spans="1:23"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s="1">
        <v>19.3</v>
      </c>
      <c r="T7007" s="1">
        <v>486.2</v>
      </c>
      <c r="U7007" t="s">
        <v>24</v>
      </c>
      <c r="V7007" t="str">
        <f>IF(ctable[[#This Row],[tenure]]&lt;=12, "Short",IF(ctable[[#This Row],[tenure]]&lt;=36,"Medium","Long"))</f>
        <v>Medium</v>
      </c>
      <c r="W7007">
        <f>IF(ctable[[#This Row],[Churn]]="Yes",1,0)</f>
        <v>0</v>
      </c>
    </row>
    <row r="7008" spans="1:23"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s="1">
        <v>104.5</v>
      </c>
      <c r="T7008" s="1">
        <v>4036.85</v>
      </c>
      <c r="U7008" t="s">
        <v>23</v>
      </c>
      <c r="V7008" t="str">
        <f>IF(ctable[[#This Row],[tenure]]&lt;=12, "Short",IF(ctable[[#This Row],[tenure]]&lt;=36,"Medium","Long"))</f>
        <v>Long</v>
      </c>
      <c r="W7008">
        <f>IF(ctable[[#This Row],[Churn]]="Yes",1,0)</f>
        <v>1</v>
      </c>
    </row>
    <row r="7009" spans="1:23"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s="1">
        <v>63.1</v>
      </c>
      <c r="T7009" s="1">
        <v>4685.55</v>
      </c>
      <c r="U7009" t="s">
        <v>24</v>
      </c>
      <c r="V7009" t="str">
        <f>IF(ctable[[#This Row],[tenure]]&lt;=12, "Short",IF(ctable[[#This Row],[tenure]]&lt;=36,"Medium","Long"))</f>
        <v>Long</v>
      </c>
      <c r="W7009">
        <f>IF(ctable[[#This Row],[Churn]]="Yes",1,0)</f>
        <v>0</v>
      </c>
    </row>
    <row r="7010" spans="1:23"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s="1">
        <v>75.05</v>
      </c>
      <c r="T7010" s="1">
        <v>256.25</v>
      </c>
      <c r="U7010" t="s">
        <v>23</v>
      </c>
      <c r="V7010" t="str">
        <f>IF(ctable[[#This Row],[tenure]]&lt;=12, "Short",IF(ctable[[#This Row],[tenure]]&lt;=36,"Medium","Long"))</f>
        <v>Short</v>
      </c>
      <c r="W7010">
        <f>IF(ctable[[#This Row],[Churn]]="Yes",1,0)</f>
        <v>1</v>
      </c>
    </row>
    <row r="7011" spans="1:23"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s="1">
        <v>81</v>
      </c>
      <c r="T7011" s="1">
        <v>1917.1</v>
      </c>
      <c r="U7011" t="s">
        <v>23</v>
      </c>
      <c r="V7011" t="str">
        <f>IF(ctable[[#This Row],[tenure]]&lt;=12, "Short",IF(ctable[[#This Row],[tenure]]&lt;=36,"Medium","Long"))</f>
        <v>Medium</v>
      </c>
      <c r="W7011">
        <f>IF(ctable[[#This Row],[Churn]]="Yes",1,0)</f>
        <v>1</v>
      </c>
    </row>
    <row r="7012" spans="1:23"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s="1">
        <v>74.45</v>
      </c>
      <c r="T7012" s="1">
        <v>74.45</v>
      </c>
      <c r="U7012" t="s">
        <v>23</v>
      </c>
      <c r="V7012" t="str">
        <f>IF(ctable[[#This Row],[tenure]]&lt;=12, "Short",IF(ctable[[#This Row],[tenure]]&lt;=36,"Medium","Long"))</f>
        <v>Short</v>
      </c>
      <c r="W7012">
        <f>IF(ctable[[#This Row],[Churn]]="Yes",1,0)</f>
        <v>1</v>
      </c>
    </row>
    <row r="7013" spans="1:23"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s="1">
        <v>60.4</v>
      </c>
      <c r="T7013" s="1">
        <v>272.14999999999998</v>
      </c>
      <c r="U7013" t="s">
        <v>23</v>
      </c>
      <c r="V7013" t="str">
        <f>IF(ctable[[#This Row],[tenure]]&lt;=12, "Short",IF(ctable[[#This Row],[tenure]]&lt;=36,"Medium","Long"))</f>
        <v>Short</v>
      </c>
      <c r="W7013">
        <f>IF(ctable[[#This Row],[Churn]]="Yes",1,0)</f>
        <v>1</v>
      </c>
    </row>
    <row r="7014" spans="1:23"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s="1">
        <v>84.95</v>
      </c>
      <c r="T7014" s="1">
        <v>5150.55</v>
      </c>
      <c r="U7014" t="s">
        <v>24</v>
      </c>
      <c r="V7014" t="str">
        <f>IF(ctable[[#This Row],[tenure]]&lt;=12, "Short",IF(ctable[[#This Row],[tenure]]&lt;=36,"Medium","Long"))</f>
        <v>Long</v>
      </c>
      <c r="W7014">
        <f>IF(ctable[[#This Row],[Churn]]="Yes",1,0)</f>
        <v>0</v>
      </c>
    </row>
    <row r="7015" spans="1:23"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s="1">
        <v>93.4</v>
      </c>
      <c r="T7015" s="1">
        <v>3756.4</v>
      </c>
      <c r="U7015" t="s">
        <v>24</v>
      </c>
      <c r="V7015" t="str">
        <f>IF(ctable[[#This Row],[tenure]]&lt;=12, "Short",IF(ctable[[#This Row],[tenure]]&lt;=36,"Medium","Long"))</f>
        <v>Long</v>
      </c>
      <c r="W7015">
        <f>IF(ctable[[#This Row],[Churn]]="Yes",1,0)</f>
        <v>0</v>
      </c>
    </row>
    <row r="7016" spans="1:23"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s="1">
        <v>89.2</v>
      </c>
      <c r="T7016" s="1">
        <v>3645.75</v>
      </c>
      <c r="U7016" t="s">
        <v>24</v>
      </c>
      <c r="V7016" t="str">
        <f>IF(ctable[[#This Row],[tenure]]&lt;=12, "Short",IF(ctable[[#This Row],[tenure]]&lt;=36,"Medium","Long"))</f>
        <v>Long</v>
      </c>
      <c r="W7016">
        <f>IF(ctable[[#This Row],[Churn]]="Yes",1,0)</f>
        <v>0</v>
      </c>
    </row>
    <row r="7017" spans="1:23"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s="1">
        <v>85.2</v>
      </c>
      <c r="T7017" s="1">
        <v>2874.45</v>
      </c>
      <c r="U7017" t="s">
        <v>24</v>
      </c>
      <c r="V7017" t="str">
        <f>IF(ctable[[#This Row],[tenure]]&lt;=12, "Short",IF(ctable[[#This Row],[tenure]]&lt;=36,"Medium","Long"))</f>
        <v>Medium</v>
      </c>
      <c r="W7017">
        <f>IF(ctable[[#This Row],[Churn]]="Yes",1,0)</f>
        <v>0</v>
      </c>
    </row>
    <row r="7018" spans="1:23"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s="1">
        <v>49.95</v>
      </c>
      <c r="T7018" s="1">
        <v>49.95</v>
      </c>
      <c r="U7018" t="s">
        <v>24</v>
      </c>
      <c r="V7018" t="str">
        <f>IF(ctable[[#This Row],[tenure]]&lt;=12, "Short",IF(ctable[[#This Row],[tenure]]&lt;=36,"Medium","Long"))</f>
        <v>Short</v>
      </c>
      <c r="W7018">
        <f>IF(ctable[[#This Row],[Churn]]="Yes",1,0)</f>
        <v>0</v>
      </c>
    </row>
    <row r="7019" spans="1:23"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s="1">
        <v>20.65</v>
      </c>
      <c r="T7019" s="1">
        <v>1020.75</v>
      </c>
      <c r="U7019" t="s">
        <v>24</v>
      </c>
      <c r="V7019" t="str">
        <f>IF(ctable[[#This Row],[tenure]]&lt;=12, "Short",IF(ctable[[#This Row],[tenure]]&lt;=36,"Medium","Long"))</f>
        <v>Long</v>
      </c>
      <c r="W7019">
        <f>IF(ctable[[#This Row],[Churn]]="Yes",1,0)</f>
        <v>0</v>
      </c>
    </row>
    <row r="7020" spans="1:23"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s="1">
        <v>70.650000000000006</v>
      </c>
      <c r="T7020" s="1">
        <v>70.650000000000006</v>
      </c>
      <c r="U7020" t="s">
        <v>23</v>
      </c>
      <c r="V7020" t="str">
        <f>IF(ctable[[#This Row],[tenure]]&lt;=12, "Short",IF(ctable[[#This Row],[tenure]]&lt;=36,"Medium","Long"))</f>
        <v>Short</v>
      </c>
      <c r="W7020">
        <f>IF(ctable[[#This Row],[Churn]]="Yes",1,0)</f>
        <v>1</v>
      </c>
    </row>
    <row r="7021" spans="1:23"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s="1">
        <v>20.149999999999999</v>
      </c>
      <c r="T7021" s="1">
        <v>826</v>
      </c>
      <c r="U7021" t="s">
        <v>24</v>
      </c>
      <c r="V7021" t="str">
        <f>IF(ctable[[#This Row],[tenure]]&lt;=12, "Short",IF(ctable[[#This Row],[tenure]]&lt;=36,"Medium","Long"))</f>
        <v>Long</v>
      </c>
      <c r="W7021">
        <f>IF(ctable[[#This Row],[Churn]]="Yes",1,0)</f>
        <v>0</v>
      </c>
    </row>
    <row r="7022" spans="1:23"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s="1">
        <v>19.2</v>
      </c>
      <c r="T7022" s="1">
        <v>239</v>
      </c>
      <c r="U7022" t="s">
        <v>24</v>
      </c>
      <c r="V7022" t="str">
        <f>IF(ctable[[#This Row],[tenure]]&lt;=12, "Short",IF(ctable[[#This Row],[tenure]]&lt;=36,"Medium","Long"))</f>
        <v>Short</v>
      </c>
      <c r="W7022">
        <f>IF(ctable[[#This Row],[Churn]]="Yes",1,0)</f>
        <v>0</v>
      </c>
    </row>
    <row r="7023" spans="1:23"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s="1">
        <v>59.8</v>
      </c>
      <c r="T7023" s="1">
        <v>727.8</v>
      </c>
      <c r="U7023" t="s">
        <v>23</v>
      </c>
      <c r="V7023" t="str">
        <f>IF(ctable[[#This Row],[tenure]]&lt;=12, "Short",IF(ctable[[#This Row],[tenure]]&lt;=36,"Medium","Long"))</f>
        <v>Short</v>
      </c>
      <c r="W7023">
        <f>IF(ctable[[#This Row],[Churn]]="Yes",1,0)</f>
        <v>1</v>
      </c>
    </row>
    <row r="7024" spans="1:23"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s="1">
        <v>104.95</v>
      </c>
      <c r="T7024" s="1">
        <v>7544.3</v>
      </c>
      <c r="U7024" t="s">
        <v>24</v>
      </c>
      <c r="V7024" t="str">
        <f>IF(ctable[[#This Row],[tenure]]&lt;=12, "Short",IF(ctable[[#This Row],[tenure]]&lt;=36,"Medium","Long"))</f>
        <v>Long</v>
      </c>
      <c r="W7024">
        <f>IF(ctable[[#This Row],[Churn]]="Yes",1,0)</f>
        <v>0</v>
      </c>
    </row>
    <row r="7025" spans="1:23"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s="1">
        <v>103.5</v>
      </c>
      <c r="T7025" s="1">
        <v>6479.4</v>
      </c>
      <c r="U7025" t="s">
        <v>24</v>
      </c>
      <c r="V7025" t="str">
        <f>IF(ctable[[#This Row],[tenure]]&lt;=12, "Short",IF(ctable[[#This Row],[tenure]]&lt;=36,"Medium","Long"))</f>
        <v>Long</v>
      </c>
      <c r="W7025">
        <f>IF(ctable[[#This Row],[Churn]]="Yes",1,0)</f>
        <v>0</v>
      </c>
    </row>
    <row r="7026" spans="1:23"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s="1">
        <v>84.8</v>
      </c>
      <c r="T7026" s="1">
        <v>3626.35</v>
      </c>
      <c r="U7026" t="s">
        <v>24</v>
      </c>
      <c r="V7026" t="str">
        <f>IF(ctable[[#This Row],[tenure]]&lt;=12, "Short",IF(ctable[[#This Row],[tenure]]&lt;=36,"Medium","Long"))</f>
        <v>Long</v>
      </c>
      <c r="W7026">
        <f>IF(ctable[[#This Row],[Churn]]="Yes",1,0)</f>
        <v>0</v>
      </c>
    </row>
    <row r="7027" spans="1:23"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s="1">
        <v>95.05</v>
      </c>
      <c r="T7027" s="1">
        <v>1679.4</v>
      </c>
      <c r="U7027" t="s">
        <v>24</v>
      </c>
      <c r="V7027" t="str">
        <f>IF(ctable[[#This Row],[tenure]]&lt;=12, "Short",IF(ctable[[#This Row],[tenure]]&lt;=36,"Medium","Long"))</f>
        <v>Medium</v>
      </c>
      <c r="W7027">
        <f>IF(ctable[[#This Row],[Churn]]="Yes",1,0)</f>
        <v>0</v>
      </c>
    </row>
    <row r="7028" spans="1:23"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s="1">
        <v>44.2</v>
      </c>
      <c r="T7028" s="1">
        <v>403.35</v>
      </c>
      <c r="U7028" t="s">
        <v>23</v>
      </c>
      <c r="V7028" t="str">
        <f>IF(ctable[[#This Row],[tenure]]&lt;=12, "Short",IF(ctable[[#This Row],[tenure]]&lt;=36,"Medium","Long"))</f>
        <v>Short</v>
      </c>
      <c r="W7028">
        <f>IF(ctable[[#This Row],[Churn]]="Yes",1,0)</f>
        <v>1</v>
      </c>
    </row>
    <row r="7029" spans="1:23"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s="1">
        <v>73.349999999999994</v>
      </c>
      <c r="T7029" s="1">
        <v>931.55</v>
      </c>
      <c r="U7029" t="s">
        <v>24</v>
      </c>
      <c r="V7029" t="str">
        <f>IF(ctable[[#This Row],[tenure]]&lt;=12, "Short",IF(ctable[[#This Row],[tenure]]&lt;=36,"Medium","Long"))</f>
        <v>Medium</v>
      </c>
      <c r="W7029">
        <f>IF(ctable[[#This Row],[Churn]]="Yes",1,0)</f>
        <v>0</v>
      </c>
    </row>
    <row r="7030" spans="1:23"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s="1">
        <v>64.099999999999994</v>
      </c>
      <c r="T7030" s="1">
        <v>4326.25</v>
      </c>
      <c r="U7030" t="s">
        <v>24</v>
      </c>
      <c r="V7030" t="str">
        <f>IF(ctable[[#This Row],[tenure]]&lt;=12, "Short",IF(ctable[[#This Row],[tenure]]&lt;=36,"Medium","Long"))</f>
        <v>Long</v>
      </c>
      <c r="W7030">
        <f>IF(ctable[[#This Row],[Churn]]="Yes",1,0)</f>
        <v>0</v>
      </c>
    </row>
    <row r="7031" spans="1:23"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s="1">
        <v>44.4</v>
      </c>
      <c r="T7031" s="1">
        <v>263.05</v>
      </c>
      <c r="U7031" t="s">
        <v>24</v>
      </c>
      <c r="V7031" t="str">
        <f>IF(ctable[[#This Row],[tenure]]&lt;=12, "Short",IF(ctable[[#This Row],[tenure]]&lt;=36,"Medium","Long"))</f>
        <v>Short</v>
      </c>
      <c r="W7031">
        <f>IF(ctable[[#This Row],[Churn]]="Yes",1,0)</f>
        <v>0</v>
      </c>
    </row>
    <row r="7032" spans="1:23"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s="1">
        <v>20.05</v>
      </c>
      <c r="T7032" s="1">
        <v>39.25</v>
      </c>
      <c r="U7032" t="s">
        <v>24</v>
      </c>
      <c r="V7032" t="str">
        <f>IF(ctable[[#This Row],[tenure]]&lt;=12, "Short",IF(ctable[[#This Row],[tenure]]&lt;=36,"Medium","Long"))</f>
        <v>Short</v>
      </c>
      <c r="W7032">
        <f>IF(ctable[[#This Row],[Churn]]="Yes",1,0)</f>
        <v>0</v>
      </c>
    </row>
    <row r="7033" spans="1:23"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s="1">
        <v>60</v>
      </c>
      <c r="T7033" s="1">
        <v>3316.1</v>
      </c>
      <c r="U7033" t="s">
        <v>24</v>
      </c>
      <c r="V7033" t="str">
        <f>IF(ctable[[#This Row],[tenure]]&lt;=12, "Short",IF(ctable[[#This Row],[tenure]]&lt;=36,"Medium","Long"))</f>
        <v>Long</v>
      </c>
      <c r="W7033">
        <f>IF(ctable[[#This Row],[Churn]]="Yes",1,0)</f>
        <v>0</v>
      </c>
    </row>
    <row r="7034" spans="1:23"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s="1">
        <v>75.75</v>
      </c>
      <c r="T7034" s="1">
        <v>75.75</v>
      </c>
      <c r="U7034" t="s">
        <v>23</v>
      </c>
      <c r="V7034" t="str">
        <f>IF(ctable[[#This Row],[tenure]]&lt;=12, "Short",IF(ctable[[#This Row],[tenure]]&lt;=36,"Medium","Long"))</f>
        <v>Short</v>
      </c>
      <c r="W7034">
        <f>IF(ctable[[#This Row],[Churn]]="Yes",1,0)</f>
        <v>1</v>
      </c>
    </row>
    <row r="7035" spans="1:23"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s="1">
        <v>69.5</v>
      </c>
      <c r="T7035" s="1">
        <v>2625.25</v>
      </c>
      <c r="U7035" t="s">
        <v>24</v>
      </c>
      <c r="V7035" t="str">
        <f>IF(ctable[[#This Row],[tenure]]&lt;=12, "Short",IF(ctable[[#This Row],[tenure]]&lt;=36,"Medium","Long"))</f>
        <v>Long</v>
      </c>
      <c r="W7035">
        <f>IF(ctable[[#This Row],[Churn]]="Yes",1,0)</f>
        <v>0</v>
      </c>
    </row>
    <row r="7036" spans="1:23"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s="1">
        <v>102.95</v>
      </c>
      <c r="T7036" s="1">
        <v>6886.25</v>
      </c>
      <c r="U7036" t="s">
        <v>23</v>
      </c>
      <c r="V7036" t="str">
        <f>IF(ctable[[#This Row],[tenure]]&lt;=12, "Short",IF(ctable[[#This Row],[tenure]]&lt;=36,"Medium","Long"))</f>
        <v>Long</v>
      </c>
      <c r="W7036">
        <f>IF(ctable[[#This Row],[Churn]]="Yes",1,0)</f>
        <v>1</v>
      </c>
    </row>
    <row r="7037" spans="1:23"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s="1">
        <v>78.7</v>
      </c>
      <c r="T7037" s="1">
        <v>1495.1</v>
      </c>
      <c r="U7037" t="s">
        <v>24</v>
      </c>
      <c r="V7037" t="str">
        <f>IF(ctable[[#This Row],[tenure]]&lt;=12, "Short",IF(ctable[[#This Row],[tenure]]&lt;=36,"Medium","Long"))</f>
        <v>Medium</v>
      </c>
      <c r="W7037">
        <f>IF(ctable[[#This Row],[Churn]]="Yes",1,0)</f>
        <v>0</v>
      </c>
    </row>
    <row r="7038" spans="1:23"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s="1">
        <v>60.65</v>
      </c>
      <c r="T7038" s="1">
        <v>743.3</v>
      </c>
      <c r="U7038" t="s">
        <v>24</v>
      </c>
      <c r="V7038" t="str">
        <f>IF(ctable[[#This Row],[tenure]]&lt;=12, "Short",IF(ctable[[#This Row],[tenure]]&lt;=36,"Medium","Long"))</f>
        <v>Short</v>
      </c>
      <c r="W7038">
        <f>IF(ctable[[#This Row],[Churn]]="Yes",1,0)</f>
        <v>0</v>
      </c>
    </row>
    <row r="7039" spans="1:23"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s="1">
        <v>21.15</v>
      </c>
      <c r="T7039" s="1">
        <v>1419.4</v>
      </c>
      <c r="U7039" t="s">
        <v>24</v>
      </c>
      <c r="V7039" t="str">
        <f>IF(ctable[[#This Row],[tenure]]&lt;=12, "Short",IF(ctable[[#This Row],[tenure]]&lt;=36,"Medium","Long"))</f>
        <v>Long</v>
      </c>
      <c r="W7039">
        <f>IF(ctable[[#This Row],[Churn]]="Yes",1,0)</f>
        <v>0</v>
      </c>
    </row>
    <row r="7040" spans="1:23"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s="1">
        <v>84.8</v>
      </c>
      <c r="T7040" s="1">
        <v>1990.5</v>
      </c>
      <c r="U7040" t="s">
        <v>24</v>
      </c>
      <c r="V7040" t="str">
        <f>IF(ctable[[#This Row],[tenure]]&lt;=12, "Short",IF(ctable[[#This Row],[tenure]]&lt;=36,"Medium","Long"))</f>
        <v>Medium</v>
      </c>
      <c r="W7040">
        <f>IF(ctable[[#This Row],[Churn]]="Yes",1,0)</f>
        <v>0</v>
      </c>
    </row>
    <row r="7041" spans="1:23"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s="1">
        <v>103.2</v>
      </c>
      <c r="T7041" s="1">
        <v>7362.9</v>
      </c>
      <c r="U7041" t="s">
        <v>24</v>
      </c>
      <c r="V7041" t="str">
        <f>IF(ctable[[#This Row],[tenure]]&lt;=12, "Short",IF(ctable[[#This Row],[tenure]]&lt;=36,"Medium","Long"))</f>
        <v>Long</v>
      </c>
      <c r="W7041">
        <f>IF(ctable[[#This Row],[Churn]]="Yes",1,0)</f>
        <v>0</v>
      </c>
    </row>
    <row r="7042" spans="1:23"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s="1">
        <v>29.6</v>
      </c>
      <c r="T7042" s="1">
        <v>346.45</v>
      </c>
      <c r="U7042" t="s">
        <v>24</v>
      </c>
      <c r="V7042" t="str">
        <f>IF(ctable[[#This Row],[tenure]]&lt;=12, "Short",IF(ctable[[#This Row],[tenure]]&lt;=36,"Medium","Long"))</f>
        <v>Short</v>
      </c>
      <c r="W7042">
        <f>IF(ctable[[#This Row],[Churn]]="Yes",1,0)</f>
        <v>0</v>
      </c>
    </row>
    <row r="7043" spans="1:23"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s="1">
        <v>74.400000000000006</v>
      </c>
      <c r="T7043" s="1">
        <v>306.60000000000002</v>
      </c>
      <c r="U7043" t="s">
        <v>23</v>
      </c>
      <c r="V7043" t="str">
        <f>IF(ctable[[#This Row],[tenure]]&lt;=12, "Short",IF(ctable[[#This Row],[tenure]]&lt;=36,"Medium","Long"))</f>
        <v>Short</v>
      </c>
      <c r="W7043">
        <f>IF(ctable[[#This Row],[Churn]]="Yes",1,0)</f>
        <v>1</v>
      </c>
    </row>
    <row r="7044" spans="1:23"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s="1">
        <v>105.65</v>
      </c>
      <c r="T7044" s="1">
        <v>6844.5</v>
      </c>
      <c r="U7044" t="s">
        <v>24</v>
      </c>
      <c r="V7044" t="str">
        <f>IF(ctable[[#This Row],[tenure]]&lt;=12, "Short",IF(ctable[[#This Row],[tenure]]&lt;=36,"Medium","Long"))</f>
        <v>Long</v>
      </c>
      <c r="W7044">
        <f>IF(ctable[[#This Row],[Churn]]="Yes",1,0)</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WA_Fn-UseC_-Telco-Customer-Chur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akshithmourya.dell@hotmail.com</cp:lastModifiedBy>
  <dcterms:created xsi:type="dcterms:W3CDTF">2025-06-17T12:58:27Z</dcterms:created>
  <dcterms:modified xsi:type="dcterms:W3CDTF">2025-08-01T14:31:16Z</dcterms:modified>
</cp:coreProperties>
</file>