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<sst xmlns="http://schemas.openxmlformats.org/spreadsheetml/2006/main" count="191" uniqueCount="99">
  <si>
    <t xml:space="preserve">Číslo</t>
  </si>
  <si>
    <t xml:space="preserve">Oprávněná osoba</t>
  </si>
  <si>
    <t xml:space="preserve">Role DP</t>
  </si>
  <si>
    <t xml:space="preserve">Stav</t>
  </si>
  <si>
    <t xml:space="preserve">Datum podpisu</t>
  </si>
  <si>
    <t xml:space="preserve">Platná do</t>
  </si>
  <si>
    <t xml:space="preserve">Nákladové středisko</t>
  </si>
  <si>
    <t xml:space="preserve">Hlavní protistrana</t>
  </si>
  <si>
    <t xml:space="preserve">Předmět</t>
  </si>
  <si>
    <t xml:space="preserve">Předmět smlouvy</t>
  </si>
  <si>
    <t xml:space="preserve">Výše plnění </t>
  </si>
  <si>
    <t xml:space="preserve">Poznámka</t>
  </si>
  <si>
    <t xml:space="preserve">Plnění ročně</t>
  </si>
  <si>
    <t xml:space="preserve">Celková hodnota</t>
  </si>
  <si>
    <t xml:space="preserve">000884-01-11</t>
  </si>
  <si>
    <t xml:space="preserve">Ing. Miroslav Penc Ph.D.</t>
  </si>
  <si>
    <t xml:space="preserve">Odběratel</t>
  </si>
  <si>
    <t xml:space="preserve">Platná</t>
  </si>
  <si>
    <t xml:space="preserve">02.07.2013</t>
  </si>
  <si>
    <t xml:space="preserve">250000</t>
  </si>
  <si>
    <t xml:space="preserve">Lasesmed, s.r.o.</t>
  </si>
  <si>
    <t xml:space="preserve">Smlouva nájemní</t>
  </si>
  <si>
    <t xml:space="preserve">změny kontakt osob a spojení.</t>
  </si>
  <si>
    <t xml:space="preserve">000884-00-11</t>
  </si>
  <si>
    <t xml:space="preserve">01.12.2011</t>
  </si>
  <si>
    <t xml:space="preserve">Smlouva byla uzavřena 1.12.2011 s účinností od 1.1.2012 na dobu neurčitou</t>
  </si>
  <si>
    <t xml:space="preserve">A zast. zařízení </t>
  </si>
  <si>
    <t xml:space="preserve">Nájemní smlouva byla uzavřena s Technickou správou komunikací hl. m. Prahy (dále TSK), zastoupenou na základě plné moci společností Lasesmed, s.r.o. Předmětem smlouvy je stanovení podmínek pro užívání zastávkových zařízení (označníků zastávek a dalšího zastávkového vybavení).</t>
  </si>
  <si>
    <t xml:space="preserve">JDCT užívá 1 ks zastávkového zařízení v majetku TSK s vývěsním štítem, název zastávky Hulická, a to za cenu Kč 390,-- za měsíc. Fakturace je čtvrtletní, tj. Kč 1.415,70, za rok Kč 5.662,80 včetně 21% DPH</t>
  </si>
  <si>
    <t xml:space="preserve">malá</t>
  </si>
  <si>
    <t xml:space="preserve">000579-00-12</t>
  </si>
  <si>
    <t xml:space="preserve">Mgr. Miluše Kadlecová</t>
  </si>
  <si>
    <t xml:space="preserve">Dodavatel</t>
  </si>
  <si>
    <t xml:space="preserve">01.01.2013</t>
  </si>
  <si>
    <t xml:space="preserve">11.03.2019</t>
  </si>
  <si>
    <t xml:space="preserve">400710</t>
  </si>
  <si>
    <t xml:space="preserve">NP ČOV OZM HO</t>
  </si>
  <si>
    <t xml:space="preserve">Pronájem 466 m2 společných prostor a technologií a 578 m2 výlučných prostor za účelem provozování ČOV v areálu OZM Hostivař</t>
  </si>
  <si>
    <t xml:space="preserve">nájemné Kč 120,-/m2/rok/výlučné prostory (Kč 5 780,-/měs), Kč 60,-/m2/rok/společné prostory (Kč 2 330,-/měs), Kč 12 000,-/rok/užívání technologií (Kč 1000,-/měs),Kč 3,50/m2/měs/protipožární služby prostor (Kč 2 023,-/měs) a Kč 1,-/m2/měsíc/protipožární služby technologií (Kč 466,-/měs), Kč 1 400,-/měs/údržbu  fakturace k 1. dni měsíce, splatnost 15 dní, každodroční valorizace nájmu                  </t>
  </si>
  <si>
    <t xml:space="preserve">000578-00-12</t>
  </si>
  <si>
    <t xml:space="preserve">NP ČOV GKl</t>
  </si>
  <si>
    <t xml:space="preserve">Pronájem 51 m2 společných prostor a technologií a 288 m2 výlučných prostor za účelem provozování ČOV v areálu garáží Klíčov</t>
  </si>
  <si>
    <t xml:space="preserve">nájemné Kč 120,-/m2/rok/výlučné prostory (Kč 2880,-/měs), Kč 60,-/m2/rok/společné prostory (Kč 255,-/měs), Kč 12000,-/rok/užívání technologií (Kč 1000,-/měs), Kč 3,50/m2/měs/protipožární služby prostor (Kč 1080,-/měs) a Kč 1,-/m2/měsíc/protipožární služby technologií (Kč 51,-/měs), Kč 1400,-/měs/údržbu  fakturace k 1. dni měsíce, splatnost 15 dní, každodroční valorizace nájmu</t>
  </si>
  <si>
    <t xml:space="preserve">000577-00-12</t>
  </si>
  <si>
    <t xml:space="preserve">NP ČOV DZ</t>
  </si>
  <si>
    <t xml:space="preserve">Pronájem 174 m2 společných prostor a technologií a 258 m2 výlučných prostor za účelem provozování ČOV v areálu depa Zličín</t>
  </si>
  <si>
    <t xml:space="preserve">nájemné Kč 120,-/m2/rok/výlučné prostory (Kč 2580,-/měs), Kč 60,-/m2/rok/společné prostory (Kč 870,-/měs), Kč 24000,-/rok/užívání technologií (Kč 2000,-/měs), Kč 3,50/m2/měs/protipožární služby prostor (Kč 903,-/měs) a Kč 1,-/m2/měsíc/protipožární služby technologií (Kč 174,-/měs), Kč 1400,-/měs/údržbu</t>
  </si>
  <si>
    <t xml:space="preserve">000576-00-12</t>
  </si>
  <si>
    <t xml:space="preserve">NP ČOV DK</t>
  </si>
  <si>
    <t xml:space="preserve">Pronájem 104 m2 společných prostor a technologií a 104 m2 výlučných prostor za účelem provozování ČOV v areálu depa Kačerov</t>
  </si>
  <si>
    <t xml:space="preserve">nájemné Kč 120,-/m2/rok/výlučné prostory (Kč 1040,-/měs),  Kč 60,-/m2/rok/společné prostory (Kč 520,-/měs), Kč 24000,-/rok/užívání technologií (Kč 2000,-/měs), Kč 3,50/m2/měs/protipožární služby prostor (Kč 364,-/měs) a Kč 1,-/m2/měsíc/protipožární služby technologií (Kč 104,-/měs), Kč 1400,-/měs/údržbu  fakturace k 1. dni měsíce, splatnost 15 dní, každodroční valorizace nájmu</t>
  </si>
  <si>
    <t xml:space="preserve">000575-00-12</t>
  </si>
  <si>
    <t xml:space="preserve">NP ČOV DH</t>
  </si>
  <si>
    <t xml:space="preserve">Pronájem 826 m2 společných prostor a technologií a 297 m2 výlučných prostor za účelem provozování ČOV v areálu depa Hostivař</t>
  </si>
  <si>
    <t xml:space="preserve">nájemné Kč 120,-/m2/rok/výlučné prostory (Kč 2970,-/měs),  Kč 60,-/m2/rok/společné prostory (Kč 4130,-/měs), Kč 24000,-/rok/užívání technologií (Kč 2000,-/měs), Kč 3,50/m2/měs/protipožární služby prostor (Kč 1039,50/měs) a Kč 1,-/m2/měsíc/protipožární služby technologií (Kč 826,-/měs), Kč 1400,-/měs/údržbu   fakturace k 1. dni měsíce, splatnost 15 dní, každodroční valorizace nájmu</t>
  </si>
  <si>
    <t xml:space="preserve">000569-00-12</t>
  </si>
  <si>
    <t xml:space="preserve">Ing. Milan Lacina</t>
  </si>
  <si>
    <t xml:space="preserve">200400</t>
  </si>
  <si>
    <t xml:space="preserve">prov. ČOV OZM servis</t>
  </si>
  <si>
    <t xml:space="preserve">Prováděcí smlouva o spolupráci - komplexní služby provozování, servis a údržba ČOV v areálu OZM Hostivař</t>
  </si>
  <si>
    <t xml:space="preserve">plnění za 7 let</t>
  </si>
  <si>
    <t xml:space="preserve">000568-00-12</t>
  </si>
  <si>
    <t xml:space="preserve">prov. ČOV GKl servis</t>
  </si>
  <si>
    <t xml:space="preserve">Prováděcí smlouva o spolupráci - komplexní služby provozování, servis a údržba ČOV v areálu garáže Klíčov</t>
  </si>
  <si>
    <t xml:space="preserve">000567-00-12</t>
  </si>
  <si>
    <t xml:space="preserve">prov. ČOV DZ servis</t>
  </si>
  <si>
    <t xml:space="preserve">Prováděcí smlouva o spolupráci - komplexní služby provozování, servis a údržba ČOV v areálu depo Zličín</t>
  </si>
  <si>
    <t xml:space="preserve">000566-00-12</t>
  </si>
  <si>
    <t xml:space="preserve">prov. ČOV DK servis</t>
  </si>
  <si>
    <t xml:space="preserve">Prováděcí smlouva o spolupráci - komplexní služby provozování, servis a údržba ČOV v areálu depo Kačerov</t>
  </si>
  <si>
    <t xml:space="preserve">000565-00-12</t>
  </si>
  <si>
    <t xml:space="preserve">prov. ČOV DH servis </t>
  </si>
  <si>
    <t xml:space="preserve">Prováděcí smlouva o spolupráci - komplexní služby provozování, servis a údržba ČOV v areálu depo Hostivař</t>
  </si>
  <si>
    <t xml:space="preserve">000136-00-14</t>
  </si>
  <si>
    <t xml:space="preserve">01.04.2014</t>
  </si>
  <si>
    <t xml:space="preserve">prov. ČOV GVr servis </t>
  </si>
  <si>
    <t xml:space="preserve">Prováděcí smlouva o spolupráci - komplexní služby provozování, servis a údržba ČOV v areálu garáže Vršovice</t>
  </si>
  <si>
    <t xml:space="preserve">plnění za 6 let</t>
  </si>
  <si>
    <t xml:space="preserve">000089-00-12</t>
  </si>
  <si>
    <t xml:space="preserve">12.03.2012</t>
  </si>
  <si>
    <t xml:space="preserve">rám. ČOV servis</t>
  </si>
  <si>
    <t xml:space="preserve">Rámcová smlouva - úprava rámcových podmínek ohledně komplexní dodávky služby provozování, servis a údtžba ČOV</t>
  </si>
  <si>
    <t xml:space="preserve">000039-00-14</t>
  </si>
  <si>
    <t xml:space="preserve">Ing. Monika Kuštová</t>
  </si>
  <si>
    <t xml:space="preserve">NP ČOV GVr</t>
  </si>
  <si>
    <t xml:space="preserve">Pronájem : A) společných prostor a technologie určené ke společnému užívání umístěné v areálu garáže Vršovice o celkové výměře 0 m2 (0,- Kč)  B) nebytových prostor o celkové výměře 148 m2</t>
  </si>
  <si>
    <t xml:space="preserve">nájem za NP 17760,- Kč/rok, fakturace měsíčně 1480,- Kč, za užívání technologií určených k výlučnému užívání 12000,- Kč/rok, fakturace měsíčně 1000,- Kč, DUZP den podpisu smlouvy, dále DUZP 1 den měsíce, splatnost 15 dnů; 518,- Kč/měsíc - protipožární služby; 1400,- Kč/měsíc - technická údržba</t>
  </si>
  <si>
    <t xml:space="preserve">Komentář za odbor TSO:</t>
  </si>
  <si>
    <t xml:space="preserve">Rámcová smlouva předpokládala postupné zasmluvnění všech ČOV v DP. K předmětnému nedošlo a to vzhledem ke skutečnosti, že některé ČOV byly a stále jsou obsluhovány zaměstnanci DP. </t>
  </si>
  <si>
    <t xml:space="preserve">ČOV na areálech vozoven byla upřednostněna provozní souvislost ČOV a mycího rámu.</t>
  </si>
  <si>
    <t xml:space="preserve">legenda</t>
  </si>
  <si>
    <t xml:space="preserve">nájemní smlouva nesouvisí s VZ</t>
  </si>
  <si>
    <t xml:space="preserve">prováděcí smlouva k rámcové sml. 000089-00-12</t>
  </si>
  <si>
    <t xml:space="preserve">rámcová smlouva z VZ</t>
  </si>
  <si>
    <t xml:space="preserve">VZ "Provozování, servis a údržba ČOV v areálech Dopravního podniku" z roku 2012      </t>
  </si>
  <si>
    <t xml:space="preserve">Nabídky byly doručeny od společností:</t>
  </si>
  <si>
    <t xml:space="preserve">1. Lasesmed s.r.o. (pověřený účastník společné nabídky) a Purum s.r.o.;</t>
  </si>
  <si>
    <t xml:space="preserve">2. ATALIAN CZ ekologický servis, s.r.o. </t>
  </si>
  <si>
    <t xml:space="preserve">(2 nabídky celkem)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</si>
</sst>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0"/>
    </font>
    <font>
      <sz val="10"/>
      <name val="Arial"/>
      <family val="2"/>
      <charset val="238"/>
    </font>
    <font>
      <b val="true"/>
      <u val="single"/>
      <sz val="10"/>
      <name val="Arial"/>
      <family val="2"/>
      <charset val="238"/>
    </font>
    <font>
      <b val="true"/>
      <sz val="12"/>
      <name val="Arial"/>
      <family val="2"/>
      <charset val="238"/>
    </font>
    <font>
      <b val="true"/>
      <sz val="1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true" readingOrder="1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showFormulas="false" showGridLines="true" showRowColHeaders="true" showZeros="true" rightToLeft="false" tabSelected="true" showOutlineSymbols="true" defaultGridColor="true" view="normal" topLeftCell="A10" colorId="64" zoomScale="80" zoomScaleNormal="80" zoomScalePageLayoutView="100" workbookViewId="0">
      <selection pane="topLeft" activeCell="N17" activeCellId="0" sqref="N17"/>
    </sheetView>
  </sheetViews>
  <sheetFormatPr defaultRowHeight="12.8" outlineLevelRow="0" outlineLevelCol="0"/>
  <cols>
    <col collapsed="false" customWidth="false" hidden="false" outlineLevel="0" max="9" min="1" style="0" width="11.52"/>
    <col collapsed="false" customWidth="true" hidden="false" outlineLevel="0" max="10" min="10" style="0" width="23.61"/>
    <col collapsed="false" customWidth="true" hidden="false" outlineLevel="0" max="11" min="11" style="0" width="32.09"/>
    <col collapsed="false" customWidth="true" hidden="false" outlineLevel="0" max="12" min="12" style="0" width="13.02"/>
    <col collapsed="false" customWidth="false" hidden="false" outlineLevel="0" max="1025" min="13" style="0" width="11.52"/>
  </cols>
  <sheetData>
    <row r="1" customFormat="false" ht="29.9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</row>
    <row r="2" customFormat="false" ht="37.45" hidden="false" customHeight="false" outlineLevel="0" collapsed="false">
      <c r="A2" s="5" t="s">
        <v>14</v>
      </c>
      <c r="B2" s="6" t="s">
        <v>15</v>
      </c>
      <c r="C2" s="7" t="s">
        <v>16</v>
      </c>
      <c r="D2" s="7" t="s">
        <v>17</v>
      </c>
      <c r="E2" s="7" t="s">
        <v>18</v>
      </c>
      <c r="F2" s="7"/>
      <c r="G2" s="7" t="s">
        <v>19</v>
      </c>
      <c r="H2" s="7" t="s">
        <v>20</v>
      </c>
      <c r="I2" s="7" t="s">
        <v>21</v>
      </c>
      <c r="J2" s="8" t="s">
        <v>22</v>
      </c>
      <c r="K2" s="9"/>
      <c r="L2" s="10"/>
      <c r="M2" s="10"/>
      <c r="N2" s="10"/>
    </row>
    <row r="3" customFormat="false" ht="149.95" hidden="false" customHeight="false" outlineLevel="0" collapsed="false">
      <c r="A3" s="5" t="s">
        <v>23</v>
      </c>
      <c r="B3" s="11" t="s">
        <v>15</v>
      </c>
      <c r="C3" s="12" t="s">
        <v>16</v>
      </c>
      <c r="D3" s="12" t="s">
        <v>17</v>
      </c>
      <c r="E3" s="12" t="s">
        <v>24</v>
      </c>
      <c r="F3" s="12" t="s">
        <v>25</v>
      </c>
      <c r="G3" s="12" t="s">
        <v>19</v>
      </c>
      <c r="H3" s="12" t="s">
        <v>20</v>
      </c>
      <c r="I3" s="12" t="s">
        <v>26</v>
      </c>
      <c r="J3" s="13" t="s">
        <v>27</v>
      </c>
      <c r="K3" s="13" t="s">
        <v>28</v>
      </c>
      <c r="L3" s="14"/>
      <c r="M3" s="14" t="s">
        <v>29</v>
      </c>
      <c r="N3" s="14" t="s">
        <v>29</v>
      </c>
    </row>
    <row r="4" customFormat="false" ht="149.95" hidden="false" customHeight="false" outlineLevel="0" collapsed="false">
      <c r="A4" s="5" t="s">
        <v>30</v>
      </c>
      <c r="B4" s="11" t="s">
        <v>31</v>
      </c>
      <c r="C4" s="12" t="s">
        <v>32</v>
      </c>
      <c r="D4" s="12" t="s">
        <v>17</v>
      </c>
      <c r="E4" s="12" t="s">
        <v>33</v>
      </c>
      <c r="F4" s="12" t="s">
        <v>34</v>
      </c>
      <c r="G4" s="12" t="s">
        <v>35</v>
      </c>
      <c r="H4" s="12" t="s">
        <v>20</v>
      </c>
      <c r="I4" s="12" t="s">
        <v>36</v>
      </c>
      <c r="J4" s="13" t="s">
        <v>37</v>
      </c>
      <c r="K4" s="13" t="s">
        <v>38</v>
      </c>
      <c r="L4" s="14"/>
      <c r="M4" s="15" t="n">
        <v>112800</v>
      </c>
      <c r="N4" s="15" t="n">
        <v>676800</v>
      </c>
    </row>
    <row r="5" customFormat="false" ht="138.7" hidden="false" customHeight="false" outlineLevel="0" collapsed="false">
      <c r="A5" s="5" t="s">
        <v>39</v>
      </c>
      <c r="B5" s="11" t="s">
        <v>31</v>
      </c>
      <c r="C5" s="12" t="s">
        <v>32</v>
      </c>
      <c r="D5" s="12" t="s">
        <v>17</v>
      </c>
      <c r="E5" s="12" t="s">
        <v>33</v>
      </c>
      <c r="F5" s="12" t="s">
        <v>34</v>
      </c>
      <c r="G5" s="12" t="s">
        <v>35</v>
      </c>
      <c r="H5" s="12" t="s">
        <v>20</v>
      </c>
      <c r="I5" s="12" t="s">
        <v>40</v>
      </c>
      <c r="J5" s="13" t="s">
        <v>41</v>
      </c>
      <c r="K5" s="13" t="s">
        <v>42</v>
      </c>
      <c r="L5" s="14"/>
      <c r="M5" s="15" t="n">
        <v>60000</v>
      </c>
      <c r="N5" s="15" t="n">
        <v>360000</v>
      </c>
    </row>
    <row r="6" customFormat="false" ht="116.2" hidden="false" customHeight="false" outlineLevel="0" collapsed="false">
      <c r="A6" s="5" t="s">
        <v>43</v>
      </c>
      <c r="B6" s="11" t="s">
        <v>31</v>
      </c>
      <c r="C6" s="12" t="s">
        <v>32</v>
      </c>
      <c r="D6" s="12" t="s">
        <v>17</v>
      </c>
      <c r="E6" s="12" t="s">
        <v>33</v>
      </c>
      <c r="F6" s="12" t="s">
        <v>34</v>
      </c>
      <c r="G6" s="12" t="s">
        <v>35</v>
      </c>
      <c r="H6" s="12" t="s">
        <v>20</v>
      </c>
      <c r="I6" s="12" t="s">
        <v>44</v>
      </c>
      <c r="J6" s="13" t="s">
        <v>45</v>
      </c>
      <c r="K6" s="13" t="s">
        <v>46</v>
      </c>
      <c r="L6" s="14"/>
      <c r="M6" s="15" t="n">
        <v>67000</v>
      </c>
      <c r="N6" s="15" t="n">
        <v>402000</v>
      </c>
    </row>
    <row r="7" customFormat="false" ht="138.7" hidden="false" customHeight="false" outlineLevel="0" collapsed="false">
      <c r="A7" s="5" t="s">
        <v>47</v>
      </c>
      <c r="B7" s="11" t="s">
        <v>31</v>
      </c>
      <c r="C7" s="12" t="s">
        <v>32</v>
      </c>
      <c r="D7" s="12" t="s">
        <v>17</v>
      </c>
      <c r="E7" s="12" t="s">
        <v>33</v>
      </c>
      <c r="F7" s="12" t="s">
        <v>34</v>
      </c>
      <c r="G7" s="12" t="s">
        <v>35</v>
      </c>
      <c r="H7" s="12" t="s">
        <v>20</v>
      </c>
      <c r="I7" s="12" t="s">
        <v>48</v>
      </c>
      <c r="J7" s="16" t="s">
        <v>49</v>
      </c>
      <c r="K7" s="13" t="s">
        <v>50</v>
      </c>
      <c r="L7" s="14"/>
      <c r="M7" s="15" t="n">
        <v>37000</v>
      </c>
      <c r="N7" s="15" t="n">
        <v>222000</v>
      </c>
    </row>
    <row r="8" customFormat="false" ht="138.7" hidden="false" customHeight="false" outlineLevel="0" collapsed="false">
      <c r="A8" s="5" t="s">
        <v>51</v>
      </c>
      <c r="B8" s="11" t="s">
        <v>31</v>
      </c>
      <c r="C8" s="12" t="s">
        <v>32</v>
      </c>
      <c r="D8" s="12" t="s">
        <v>17</v>
      </c>
      <c r="E8" s="12" t="s">
        <v>33</v>
      </c>
      <c r="F8" s="12" t="s">
        <v>34</v>
      </c>
      <c r="G8" s="12" t="s">
        <v>35</v>
      </c>
      <c r="H8" s="12" t="s">
        <v>20</v>
      </c>
      <c r="I8" s="12" t="s">
        <v>52</v>
      </c>
      <c r="J8" s="13" t="s">
        <v>53</v>
      </c>
      <c r="K8" s="17" t="s">
        <v>54</v>
      </c>
      <c r="L8" s="14"/>
      <c r="M8" s="15" t="n">
        <v>82000</v>
      </c>
      <c r="N8" s="15" t="n">
        <v>492000</v>
      </c>
    </row>
    <row r="9" customFormat="false" ht="59.95" hidden="false" customHeight="false" outlineLevel="0" collapsed="false">
      <c r="A9" s="18" t="s">
        <v>55</v>
      </c>
      <c r="B9" s="11" t="s">
        <v>56</v>
      </c>
      <c r="C9" s="12" t="s">
        <v>16</v>
      </c>
      <c r="D9" s="12" t="s">
        <v>17</v>
      </c>
      <c r="E9" s="12" t="s">
        <v>33</v>
      </c>
      <c r="F9" s="12" t="s">
        <v>34</v>
      </c>
      <c r="G9" s="12" t="s">
        <v>57</v>
      </c>
      <c r="H9" s="12" t="s">
        <v>20</v>
      </c>
      <c r="I9" s="12" t="s">
        <v>58</v>
      </c>
      <c r="J9" s="19" t="s">
        <v>59</v>
      </c>
      <c r="K9" s="15" t="n">
        <v>4733841</v>
      </c>
      <c r="L9" s="20" t="s">
        <v>60</v>
      </c>
      <c r="M9" s="21" t="n">
        <v>676263</v>
      </c>
      <c r="N9" s="21" t="n">
        <v>4733841</v>
      </c>
    </row>
    <row r="10" customFormat="false" ht="59.95" hidden="false" customHeight="false" outlineLevel="0" collapsed="false">
      <c r="A10" s="18" t="s">
        <v>61</v>
      </c>
      <c r="B10" s="11" t="s">
        <v>56</v>
      </c>
      <c r="C10" s="12" t="s">
        <v>16</v>
      </c>
      <c r="D10" s="12" t="s">
        <v>17</v>
      </c>
      <c r="E10" s="12" t="s">
        <v>33</v>
      </c>
      <c r="F10" s="12" t="s">
        <v>34</v>
      </c>
      <c r="G10" s="12" t="s">
        <v>57</v>
      </c>
      <c r="H10" s="12" t="s">
        <v>20</v>
      </c>
      <c r="I10" s="12" t="s">
        <v>62</v>
      </c>
      <c r="J10" s="19" t="s">
        <v>63</v>
      </c>
      <c r="K10" s="15" t="n">
        <v>17999821</v>
      </c>
      <c r="L10" s="20" t="s">
        <v>60</v>
      </c>
      <c r="M10" s="21" t="n">
        <v>2571403</v>
      </c>
      <c r="N10" s="21" t="n">
        <v>17999821</v>
      </c>
    </row>
    <row r="11" customFormat="false" ht="59.95" hidden="false" customHeight="false" outlineLevel="0" collapsed="false">
      <c r="A11" s="18" t="s">
        <v>64</v>
      </c>
      <c r="B11" s="11" t="s">
        <v>56</v>
      </c>
      <c r="C11" s="12" t="s">
        <v>16</v>
      </c>
      <c r="D11" s="12" t="s">
        <v>17</v>
      </c>
      <c r="E11" s="12" t="s">
        <v>33</v>
      </c>
      <c r="F11" s="12" t="s">
        <v>34</v>
      </c>
      <c r="G11" s="12" t="s">
        <v>57</v>
      </c>
      <c r="H11" s="12" t="s">
        <v>20</v>
      </c>
      <c r="I11" s="12" t="s">
        <v>65</v>
      </c>
      <c r="J11" s="19" t="s">
        <v>66</v>
      </c>
      <c r="K11" s="15" t="n">
        <v>6761272</v>
      </c>
      <c r="L11" s="20" t="s">
        <v>60</v>
      </c>
      <c r="M11" s="21" t="n">
        <v>965896</v>
      </c>
      <c r="N11" s="21" t="n">
        <v>6761272</v>
      </c>
    </row>
    <row r="12" customFormat="false" ht="59.95" hidden="false" customHeight="false" outlineLevel="0" collapsed="false">
      <c r="A12" s="18" t="s">
        <v>67</v>
      </c>
      <c r="B12" s="11" t="s">
        <v>56</v>
      </c>
      <c r="C12" s="12" t="s">
        <v>16</v>
      </c>
      <c r="D12" s="12" t="s">
        <v>17</v>
      </c>
      <c r="E12" s="12" t="s">
        <v>33</v>
      </c>
      <c r="F12" s="12" t="s">
        <v>34</v>
      </c>
      <c r="G12" s="12" t="s">
        <v>57</v>
      </c>
      <c r="H12" s="12" t="s">
        <v>20</v>
      </c>
      <c r="I12" s="12" t="s">
        <v>68</v>
      </c>
      <c r="J12" s="19" t="s">
        <v>69</v>
      </c>
      <c r="K12" s="15" t="n">
        <v>4363548</v>
      </c>
      <c r="L12" s="20" t="s">
        <v>60</v>
      </c>
      <c r="M12" s="21" t="n">
        <v>623364</v>
      </c>
      <c r="N12" s="21" t="n">
        <v>4363548</v>
      </c>
    </row>
    <row r="13" customFormat="false" ht="59.95" hidden="false" customHeight="false" outlineLevel="0" collapsed="false">
      <c r="A13" s="18" t="s">
        <v>70</v>
      </c>
      <c r="B13" s="11" t="s">
        <v>56</v>
      </c>
      <c r="C13" s="12" t="s">
        <v>16</v>
      </c>
      <c r="D13" s="12" t="s">
        <v>17</v>
      </c>
      <c r="E13" s="12" t="s">
        <v>33</v>
      </c>
      <c r="F13" s="12" t="s">
        <v>34</v>
      </c>
      <c r="G13" s="12" t="s">
        <v>57</v>
      </c>
      <c r="H13" s="12" t="s">
        <v>20</v>
      </c>
      <c r="I13" s="12" t="s">
        <v>71</v>
      </c>
      <c r="J13" s="19" t="s">
        <v>72</v>
      </c>
      <c r="K13" s="15" t="n">
        <v>8649998</v>
      </c>
      <c r="L13" s="20" t="s">
        <v>60</v>
      </c>
      <c r="M13" s="21" t="n">
        <v>1235714</v>
      </c>
      <c r="N13" s="21" t="n">
        <v>8649998</v>
      </c>
    </row>
    <row r="14" customFormat="false" ht="59.95" hidden="false" customHeight="false" outlineLevel="0" collapsed="false">
      <c r="A14" s="18" t="s">
        <v>73</v>
      </c>
      <c r="B14" s="11" t="s">
        <v>56</v>
      </c>
      <c r="C14" s="12" t="s">
        <v>16</v>
      </c>
      <c r="D14" s="12" t="s">
        <v>17</v>
      </c>
      <c r="E14" s="12" t="s">
        <v>74</v>
      </c>
      <c r="F14" s="12" t="s">
        <v>34</v>
      </c>
      <c r="G14" s="12" t="s">
        <v>57</v>
      </c>
      <c r="H14" s="12" t="s">
        <v>20</v>
      </c>
      <c r="I14" s="12" t="s">
        <v>75</v>
      </c>
      <c r="J14" s="19" t="s">
        <v>76</v>
      </c>
      <c r="K14" s="21" t="n">
        <v>6120000</v>
      </c>
      <c r="L14" s="20" t="s">
        <v>77</v>
      </c>
      <c r="M14" s="21" t="n">
        <v>874285.714285714</v>
      </c>
      <c r="N14" s="21" t="n">
        <v>6120000</v>
      </c>
    </row>
    <row r="15" customFormat="false" ht="71.2" hidden="false" customHeight="false" outlineLevel="0" collapsed="false">
      <c r="A15" s="22" t="s">
        <v>78</v>
      </c>
      <c r="B15" s="11" t="s">
        <v>56</v>
      </c>
      <c r="C15" s="12" t="s">
        <v>16</v>
      </c>
      <c r="D15" s="12" t="s">
        <v>17</v>
      </c>
      <c r="E15" s="12" t="s">
        <v>79</v>
      </c>
      <c r="F15" s="12" t="s">
        <v>34</v>
      </c>
      <c r="G15" s="12" t="s">
        <v>57</v>
      </c>
      <c r="H15" s="12" t="s">
        <v>20</v>
      </c>
      <c r="I15" s="12" t="s">
        <v>80</v>
      </c>
      <c r="J15" s="13" t="s">
        <v>81</v>
      </c>
      <c r="K15" s="15" t="n">
        <v>103899446</v>
      </c>
      <c r="L15" s="20" t="s">
        <v>60</v>
      </c>
      <c r="M15" s="21" t="n">
        <v>14842778</v>
      </c>
      <c r="N15" s="21" t="n">
        <v>103899446</v>
      </c>
    </row>
    <row r="16" customFormat="false" ht="104.95" hidden="false" customHeight="false" outlineLevel="0" collapsed="false">
      <c r="A16" s="5" t="s">
        <v>82</v>
      </c>
      <c r="B16" s="11" t="s">
        <v>83</v>
      </c>
      <c r="C16" s="12" t="s">
        <v>32</v>
      </c>
      <c r="D16" s="12" t="s">
        <v>17</v>
      </c>
      <c r="E16" s="12" t="s">
        <v>74</v>
      </c>
      <c r="F16" s="12" t="s">
        <v>34</v>
      </c>
      <c r="G16" s="12" t="s">
        <v>35</v>
      </c>
      <c r="H16" s="12" t="s">
        <v>20</v>
      </c>
      <c r="I16" s="12" t="s">
        <v>84</v>
      </c>
      <c r="J16" s="13" t="s">
        <v>85</v>
      </c>
      <c r="K16" s="13" t="s">
        <v>86</v>
      </c>
      <c r="L16" s="23"/>
      <c r="M16" s="24" t="n">
        <v>54000</v>
      </c>
      <c r="N16" s="24" t="n">
        <v>270000</v>
      </c>
    </row>
    <row r="17" customFormat="false" ht="14.65" hidden="false" customHeight="false" outlineLevel="0" collapsed="false">
      <c r="A17" s="25" t="s">
        <v>87</v>
      </c>
      <c r="C17" s="26"/>
      <c r="D17" s="26"/>
      <c r="E17" s="26"/>
      <c r="F17" s="26"/>
      <c r="G17" s="26"/>
      <c r="H17" s="26"/>
      <c r="I17" s="26"/>
      <c r="J17" s="26"/>
      <c r="K17" s="27"/>
      <c r="M17" s="24" t="n">
        <f aca="false">SUM(M4:M16)</f>
        <v>22202503.7142857</v>
      </c>
      <c r="N17" s="24" t="n">
        <f aca="false">SUM(N4:N16)</f>
        <v>154950726</v>
      </c>
    </row>
    <row r="18" customFormat="false" ht="14.65" hidden="false" customHeight="false" outlineLevel="0" collapsed="false">
      <c r="A18" s="28" t="s">
        <v>88</v>
      </c>
      <c r="B18" s="29"/>
      <c r="C18" s="26"/>
      <c r="D18" s="26"/>
      <c r="E18" s="26"/>
      <c r="F18" s="26"/>
      <c r="G18" s="26"/>
      <c r="H18" s="26"/>
      <c r="I18" s="26"/>
      <c r="J18" s="26"/>
      <c r="K18" s="27"/>
    </row>
    <row r="19" customFormat="false" ht="14.65" hidden="false" customHeight="false" outlineLevel="0" collapsed="false">
      <c r="A19" s="28" t="s">
        <v>89</v>
      </c>
      <c r="B19" s="29"/>
      <c r="C19" s="26"/>
      <c r="D19" s="26"/>
      <c r="E19" s="26"/>
      <c r="F19" s="26"/>
      <c r="G19" s="26"/>
      <c r="H19" s="26"/>
      <c r="I19" s="26"/>
      <c r="J19" s="26"/>
      <c r="K19" s="27"/>
    </row>
    <row r="20" customFormat="false" ht="12.8" hidden="false" customHeight="false" outlineLevel="0" collapsed="false">
      <c r="A20" s="30" t="s">
        <v>90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customFormat="false" ht="12.8" hidden="false" customHeight="false" outlineLevel="0" collapsed="false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customFormat="false" ht="15.8" hidden="false" customHeight="false" outlineLevel="0" collapsed="false">
      <c r="A22" s="31"/>
      <c r="B22" s="32" t="s">
        <v>91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customFormat="false" ht="15.8" hidden="false" customHeight="false" outlineLevel="0" collapsed="false">
      <c r="A23" s="33"/>
      <c r="B23" s="34" t="s">
        <v>92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</row>
    <row r="24" customFormat="false" ht="15.8" hidden="false" customHeight="false" outlineLevel="0" collapsed="false">
      <c r="A24" s="35"/>
      <c r="B24" s="34" t="s">
        <v>93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</row>
    <row r="25" customFormat="false" ht="14.65" hidden="false" customHeight="false" outlineLevel="0" collapsed="false">
      <c r="A25" s="26"/>
      <c r="C25" s="26"/>
      <c r="D25" s="26"/>
      <c r="E25" s="26"/>
      <c r="F25" s="26"/>
      <c r="G25" s="26"/>
      <c r="H25" s="26"/>
      <c r="I25" s="26"/>
      <c r="J25" s="26"/>
      <c r="K25" s="27"/>
    </row>
    <row r="26" customFormat="false" ht="14.65" hidden="false" customHeight="false" outlineLevel="0" collapsed="false">
      <c r="A26" s="28" t="s">
        <v>94</v>
      </c>
      <c r="C26" s="26"/>
      <c r="D26" s="26"/>
      <c r="E26" s="26"/>
      <c r="F26" s="26"/>
      <c r="G26" s="26"/>
      <c r="H26" s="26"/>
      <c r="I26" s="26"/>
      <c r="J26" s="26"/>
      <c r="K26" s="27"/>
    </row>
    <row r="27" customFormat="false" ht="14.65" hidden="false" customHeight="false" outlineLevel="0" collapsed="false">
      <c r="A27" s="36" t="s">
        <v>95</v>
      </c>
      <c r="C27" s="26"/>
      <c r="D27" s="26"/>
      <c r="E27" s="26"/>
      <c r="F27" s="26"/>
      <c r="G27" s="26"/>
      <c r="H27" s="26"/>
      <c r="I27" s="26"/>
      <c r="J27" s="26"/>
      <c r="K27" s="27"/>
    </row>
    <row r="28" customFormat="false" ht="14.65" hidden="false" customHeight="false" outlineLevel="0" collapsed="false">
      <c r="A28" s="36" t="s">
        <v>96</v>
      </c>
      <c r="C28" s="26"/>
      <c r="D28" s="26"/>
      <c r="E28" s="26"/>
      <c r="F28" s="26"/>
      <c r="G28" s="26"/>
      <c r="H28" s="26"/>
      <c r="I28" s="26"/>
      <c r="J28" s="26"/>
      <c r="K28" s="27"/>
    </row>
    <row r="29" customFormat="false" ht="14.65" hidden="false" customHeight="false" outlineLevel="0" collapsed="false">
      <c r="A29" s="36" t="s">
        <v>97</v>
      </c>
      <c r="C29" s="26"/>
      <c r="D29" s="26"/>
      <c r="E29" s="26"/>
      <c r="F29" s="26"/>
      <c r="G29" s="26"/>
      <c r="H29" s="26"/>
      <c r="I29" s="26"/>
      <c r="J29" s="26"/>
      <c r="K29" s="27"/>
    </row>
    <row r="30" customFormat="false" ht="14.65" hidden="false" customHeight="false" outlineLevel="0" collapsed="false">
      <c r="A30" s="36" t="s">
        <v>98</v>
      </c>
      <c r="C30" s="26"/>
      <c r="D30" s="26"/>
      <c r="E30" s="26"/>
      <c r="F30" s="26"/>
      <c r="G30" s="26"/>
      <c r="H30" s="26"/>
      <c r="I30" s="26"/>
      <c r="J30" s="26"/>
      <c r="K30" s="27"/>
    </row>
  </sheetData>
  <mergeCells count="4">
    <mergeCell ref="A20:L21"/>
    <mergeCell ref="B22:L22"/>
    <mergeCell ref="B23:L23"/>
    <mergeCell ref="B24:L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2017-06-05T15:12:07Z</dcterms:created>
  <dc:creator>Zabransky Adam</dc:creator>
  <dc:description/>
  <dc:language>cs-CZ</dc:language>
  <cp:lastModifiedBy>Zabransky Adam</cp:lastModifiedBy>
  <dcterms:modified xsi:type="dcterms:W3CDTF">2017-06-05T15:36:23Z</dcterms:modified>
  <cp:revision>6</cp:revision>
  <dc:subject/>
  <dc:title/>
</cp:coreProperties>
</file>