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IG\testdata\"/>
    </mc:Choice>
  </mc:AlternateContent>
  <xr:revisionPtr revIDLastSave="0" documentId="13_ncr:1_{B504A467-ADAC-48B4-A669-566CA17F839C}" xr6:coauthVersionLast="47" xr6:coauthVersionMax="47" xr10:uidLastSave="{00000000-0000-0000-0000-000000000000}"/>
  <bookViews>
    <workbookView xWindow="-120" yWindow="-120" windowWidth="19800" windowHeight="11760" firstSheet="19" activeTab="22" xr2:uid="{00000000-000D-0000-FFFF-FFFF00000000}"/>
  </bookViews>
  <sheets>
    <sheet name="searchValues" sheetId="18" r:id="rId1"/>
    <sheet name="Coverage" sheetId="7" r:id="rId2"/>
    <sheet name="login" sheetId="1" r:id="rId3"/>
    <sheet name="createAccount" sheetId="2" r:id="rId4"/>
    <sheet name="NonRenewalDataEntry" sheetId="25" r:id="rId5"/>
    <sheet name="organizations" sheetId="9" r:id="rId6"/>
    <sheet name="NewNote" sheetId="31" r:id="rId7"/>
    <sheet name="PreRenewalDirection" sheetId="32" r:id="rId8"/>
    <sheet name="accountSummary" sheetId="13" r:id="rId9"/>
    <sheet name="newSubmissions" sheetId="12" r:id="rId10"/>
    <sheet name="offering" sheetId="14" r:id="rId11"/>
    <sheet name="qualification" sheetId="15" r:id="rId12"/>
    <sheet name="policyInfo" sheetId="16" r:id="rId13"/>
    <sheet name="CommercialAutoLine" sheetId="17" r:id="rId14"/>
    <sheet name="Locations" sheetId="19" r:id="rId15"/>
    <sheet name="CA_VehicleInformation" sheetId="20" r:id="rId16"/>
    <sheet name="CA_StateInfo" sheetId="21" r:id="rId17"/>
    <sheet name="CA_DriverDetails" sheetId="22" r:id="rId18"/>
    <sheet name="PolicyReview" sheetId="23" r:id="rId19"/>
    <sheet name="Quote" sheetId="24" r:id="rId20"/>
    <sheet name="SubmissionDeclined" sheetId="28" r:id="rId21"/>
    <sheet name="CancelPolicy" sheetId="26" r:id="rId22"/>
    <sheet name="PolicySummary" sheetId="33" r:id="rId23"/>
    <sheet name="AccountFileContacts" sheetId="29" r:id="rId24"/>
    <sheet name="ChangePolicy" sheetId="30" r:id="rId25"/>
    <sheet name="StartReinstatement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4" l="1"/>
  <c r="C6" i="24"/>
  <c r="E5" i="23"/>
  <c r="D5" i="23"/>
  <c r="E4" i="17"/>
  <c r="F4" i="17" s="1"/>
  <c r="R13" i="16"/>
  <c r="E13" i="16"/>
  <c r="D13" i="16"/>
  <c r="G4" i="12"/>
  <c r="V4" i="2"/>
  <c r="E3" i="18"/>
  <c r="R12" i="16"/>
  <c r="R11" i="16"/>
  <c r="R10" i="16"/>
  <c r="R9" i="16"/>
  <c r="R8" i="16"/>
  <c r="R7" i="16"/>
  <c r="E3" i="16" l="1"/>
  <c r="D2" i="16"/>
  <c r="D3" i="16"/>
  <c r="L6" i="16"/>
  <c r="J6" i="16" s="1"/>
  <c r="R6" i="16"/>
  <c r="D4" i="24"/>
  <c r="C4" i="24"/>
  <c r="D3" i="24" l="1"/>
  <c r="C3" i="24"/>
  <c r="E3" i="23"/>
  <c r="D3" i="23"/>
  <c r="E3" i="17"/>
  <c r="F3" i="17" s="1"/>
  <c r="R3" i="16"/>
  <c r="G3" i="12"/>
  <c r="V3" i="2"/>
  <c r="E2" i="23"/>
  <c r="D2" i="23"/>
  <c r="R2" i="16"/>
  <c r="D2" i="24" l="1"/>
  <c r="C2" i="24"/>
  <c r="V2" i="2" l="1"/>
  <c r="E2" i="17"/>
  <c r="E2" i="18"/>
  <c r="G2" i="12"/>
  <c r="I5" i="23" l="1"/>
  <c r="G5" i="23"/>
  <c r="L13" i="16"/>
  <c r="J13" i="16"/>
  <c r="K13" i="16" s="1"/>
  <c r="I2" i="23"/>
  <c r="I3" i="23"/>
  <c r="G3" i="23"/>
  <c r="J2" i="16"/>
  <c r="K2" i="16" s="1"/>
  <c r="J3" i="16"/>
  <c r="K3" i="16" s="1"/>
  <c r="L3" i="16"/>
  <c r="F2" i="17"/>
  <c r="H5" i="23" s="1"/>
  <c r="G2" i="23"/>
  <c r="L2" i="16"/>
  <c r="H2" i="23" l="1"/>
  <c r="H3" i="23"/>
  <c r="E2" i="16"/>
</calcChain>
</file>

<file path=xl/sharedStrings.xml><?xml version="1.0" encoding="utf-8"?>
<sst xmlns="http://schemas.openxmlformats.org/spreadsheetml/2006/main" count="867" uniqueCount="348">
  <si>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</si>
  <si>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</si>
  <si>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</si>
  <si>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</si>
  <si>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</si>
  <si>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</si>
  <si>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</si>
  <si>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</si>
  <si>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</si>
  <si>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</si>
  <si>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</si>
  <si>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</si>
  <si>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</si>
  <si>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</si>
  <si>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</si>
  <si>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</si>
  <si>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</si>
  <si>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</si>
  <si>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</si>
  <si>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</si>
  <si>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</si>
  <si>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</si>
  <si>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</si>
  <si>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</si>
  <si>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</si>
  <si>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</si>
  <si>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</si>
  <si>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</si>
  <si>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</si>
  <si>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</si>
  <si>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</si>
  <si>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</si>
  <si>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</si>
  <si>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</si>
  <si>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</si>
  <si>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</si>
  <si>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</si>
  <si>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</si>
  <si>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</si>
  <si>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</si>
  <si>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</si>
  <si>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</si>
  <si>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</si>
  <si>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</si>
  <si>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</si>
  <si>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</si>
  <si>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</si>
  <si>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</si>
  <si>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</si>
  <si>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</si>
  <si>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</si>
  <si>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</si>
  <si>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</si>
  <si>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</si>
  <si>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</si>
  <si>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</si>
  <si>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</si>
  <si>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</si>
  <si>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</si>
  <si>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</si>
  <si>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</si>
  <si>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</si>
  <si>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</si>
  <si>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</si>
  <si>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</si>
  <si>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</si>
  <si>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</si>
  <si>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</si>
  <si>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</si>
  <si>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</si>
  <si>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</si>
  <si>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</si>
  <si>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</si>
  <si>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</si>
  <si>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</si>
  <si>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</si>
  <si>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</si>
  <si>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</si>
  <si>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</si>
  <si>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</si>
  <si>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</si>
  <si>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</si>
  <si>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</si>
  <si>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</si>
  <si>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</si>
  <si>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</si>
  <si>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</si>
  <si>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</si>
  <si>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</si>
  <si>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</si>
  <si>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</si>
  <si>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</si>
  <si>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click</t>
  </si>
  <si>
    <t>Alaska</t>
  </si>
  <si>
    <t>GW_Username</t>
  </si>
  <si>
    <t>GW_Password</t>
  </si>
  <si>
    <t>GW_Login_Button</t>
  </si>
  <si>
    <t>GW_Setting_Link</t>
  </si>
  <si>
    <t>GW_Logout_Link</t>
  </si>
  <si>
    <t>BettyBaker</t>
  </si>
  <si>
    <t>bbaker</t>
  </si>
  <si>
    <t>NS_PO_SingleorMultiplePolicies</t>
  </si>
  <si>
    <t>NS_PO_QuoteType</t>
  </si>
  <si>
    <t>NS_PO_DefaultBaseState</t>
  </si>
  <si>
    <t>NS_PO_DefaultEffectiveDate</t>
  </si>
  <si>
    <t>AS_D_Status</t>
  </si>
  <si>
    <t>Pending</t>
  </si>
  <si>
    <t>Single</t>
  </si>
  <si>
    <t>Full Application</t>
  </si>
  <si>
    <t>Of_OfferingSelection</t>
  </si>
  <si>
    <t>Standard</t>
  </si>
  <si>
    <t>QU_DidAgentInspectVehicles</t>
  </si>
  <si>
    <t>QU_AnyVehiclesCustomizedAltered</t>
  </si>
  <si>
    <t>QU_WithExceptionOfEncumbrances</t>
  </si>
  <si>
    <t>QU_AnyPastPresentOrPlannedOperation</t>
  </si>
  <si>
    <t>No</t>
  </si>
  <si>
    <t>QU_HowManyHoursPerDayAreVehiclesInUse</t>
  </si>
  <si>
    <t>&lt;none&gt;</t>
  </si>
  <si>
    <t>QU_DoesApplicantHavASpecific</t>
  </si>
  <si>
    <t>Yes</t>
  </si>
  <si>
    <t>PI_DateQuoteNeeded</t>
  </si>
  <si>
    <t>PrimaryNI_County</t>
  </si>
  <si>
    <t>PrimaryNI_AddressType</t>
  </si>
  <si>
    <t>PI_OrganizationType</t>
  </si>
  <si>
    <t>Corporation - private</t>
  </si>
  <si>
    <t>AUT_CA_PC_NewSubmission_NewAccount_NewSubmission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</si>
  <si>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</si>
  <si>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</si>
  <si>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</si>
  <si>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</si>
  <si>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</si>
  <si>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</si>
  <si>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</si>
  <si>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</si>
  <si>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</si>
  <si>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</si>
  <si>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</si>
  <si>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</si>
  <si>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</si>
  <si>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</si>
  <si>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</si>
  <si>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</si>
  <si>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</si>
  <si>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</si>
  <si>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</si>
  <si>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</si>
  <si>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</si>
  <si>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</si>
  <si>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</si>
  <si>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</si>
  <si>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</si>
  <si>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</si>
  <si>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</si>
  <si>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</si>
  <si>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</si>
  <si>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</si>
  <si>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</si>
  <si>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</si>
  <si>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</si>
  <si>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</si>
  <si>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</si>
  <si>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</si>
  <si>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</si>
  <si>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</si>
  <si>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</si>
  <si>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On</t>
  </si>
  <si>
    <t>Anchorage</t>
  </si>
  <si>
    <t>AS_D_HomeAddress</t>
  </si>
  <si>
    <t>NS_PO_Organization</t>
  </si>
  <si>
    <t>NS_PO_ProducerCode</t>
  </si>
  <si>
    <t>PI_PNI_Name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</si>
  <si>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</si>
  <si>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</si>
  <si>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</si>
  <si>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</si>
  <si>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</si>
  <si>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</si>
  <si>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</si>
  <si>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</si>
  <si>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</si>
  <si>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</si>
  <si>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</si>
  <si>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</si>
  <si>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</si>
  <si>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</si>
  <si>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</si>
  <si>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</si>
  <si>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</si>
  <si>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</si>
  <si>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</si>
  <si>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</si>
  <si>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</si>
  <si>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</si>
  <si>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</si>
  <si>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</si>
  <si>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</si>
  <si>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AUT_GL_PC_NewSubmission_SearchAccount_NewSubmission</t>
  </si>
  <si>
    <t>Submission (Bound)</t>
  </si>
  <si>
    <t>Commercial Auto</t>
  </si>
  <si>
    <t>Annual</t>
  </si>
  <si>
    <t>English (US)</t>
  </si>
  <si>
    <t>CAL_Product</t>
  </si>
  <si>
    <t>Business Auto</t>
  </si>
  <si>
    <t>CAL_Fleet</t>
  </si>
  <si>
    <t>Fewer than 10 units</t>
  </si>
  <si>
    <t>CAL_STL_Limit</t>
  </si>
  <si>
    <t>CAL_STL_StartCoverage</t>
  </si>
  <si>
    <t>CAL_STL_EndCoverage</t>
  </si>
  <si>
    <t>L_D_NonSpecificLocation</t>
  </si>
  <si>
    <t>L_D_Country</t>
  </si>
  <si>
    <t>L_D_Address1</t>
  </si>
  <si>
    <t>L_D_Address2</t>
  </si>
  <si>
    <t>L_D_Address3</t>
  </si>
  <si>
    <t>L_D_City</t>
  </si>
  <si>
    <t>L_D_County</t>
  </si>
  <si>
    <t>L_D_State</t>
  </si>
  <si>
    <t>L_D_ZIPCode</t>
  </si>
  <si>
    <t>L_D_Phone</t>
  </si>
  <si>
    <t>L_D_TCGLL</t>
  </si>
  <si>
    <t>SC_PolicyBasis</t>
  </si>
  <si>
    <t>CA_GaragedAt</t>
  </si>
  <si>
    <t>CA_VehicleType</t>
  </si>
  <si>
    <t>CA_VIN</t>
  </si>
  <si>
    <t>CA_Cost</t>
  </si>
  <si>
    <t>CA_Class</t>
  </si>
  <si>
    <t>CA_VerifyLocationName</t>
  </si>
  <si>
    <t>CA_VerifyModelYear</t>
  </si>
  <si>
    <t>CA_VerifyMake</t>
  </si>
  <si>
    <t>CA_VerifyModel</t>
  </si>
  <si>
    <t>CA_State</t>
  </si>
  <si>
    <t>CA_DriverFirstName</t>
  </si>
  <si>
    <t>CA_DriverLastName</t>
  </si>
  <si>
    <t>CA_DriverDateOfBirth</t>
  </si>
  <si>
    <t>CA_DriverLicenseNumber</t>
  </si>
  <si>
    <t>CA_DriverLicenseState</t>
  </si>
  <si>
    <t>AL8655KG</t>
  </si>
  <si>
    <t>CA_PrimaryNamedInsured</t>
  </si>
  <si>
    <t>CA_Address</t>
  </si>
  <si>
    <t>CA_Product</t>
  </si>
  <si>
    <t>CA_EffectiveDate</t>
  </si>
  <si>
    <t>CA_ExpirationeDate</t>
  </si>
  <si>
    <t>301-008578</t>
  </si>
  <si>
    <t>Agency</t>
  </si>
  <si>
    <t>ACV Property Insurance</t>
  </si>
  <si>
    <t>301-008578 ACV Property Insurance</t>
  </si>
  <si>
    <t>QU_DoOver50PersentOfEmployees</t>
  </si>
  <si>
    <t>QU_AreAnyVehiclesUsedBy</t>
  </si>
  <si>
    <t>Trucks,Tractors,Trailers</t>
  </si>
  <si>
    <t>1C4BJWFGXDL531773</t>
  </si>
  <si>
    <t>010238</t>
  </si>
  <si>
    <t>Honda</t>
  </si>
  <si>
    <t>Accord LX</t>
  </si>
  <si>
    <t>Nicole</t>
  </si>
  <si>
    <t>CA_DateQuoteNeeded</t>
  </si>
  <si>
    <t>CA_County</t>
  </si>
  <si>
    <t>QU_Address</t>
  </si>
  <si>
    <t>QU_County</t>
  </si>
  <si>
    <t>QU_AddressType</t>
  </si>
  <si>
    <t>QU_AddressDescription</t>
  </si>
  <si>
    <t>CA_AddressDescription</t>
  </si>
  <si>
    <t>AutomationLikes to</t>
  </si>
  <si>
    <t>South Avenue
DownTown
Anchorage, AK 99501</t>
  </si>
  <si>
    <t>PI_PolicyAddress</t>
  </si>
  <si>
    <t>PI_County</t>
  </si>
  <si>
    <t>PrimaryNI_Phone</t>
  </si>
  <si>
    <t>201-555-1003</t>
  </si>
  <si>
    <t>PI_PD_BaseState</t>
  </si>
  <si>
    <t>AUT_CA_PC_CommercialAuto_CancellationByCarrier</t>
  </si>
  <si>
    <t>Insurer</t>
  </si>
  <si>
    <t>Non-payment</t>
  </si>
  <si>
    <t>CP_Cancellation _Effective_ Date</t>
  </si>
  <si>
    <t>CP_Reason _Description</t>
  </si>
  <si>
    <t>CP_Reason</t>
  </si>
  <si>
    <t>CP_Source</t>
  </si>
  <si>
    <t>Policy</t>
  </si>
  <si>
    <t>AUT_CA_PC_CommercialAuto_CancellationByCarrierWithLaterDate</t>
  </si>
  <si>
    <t>CP_Refund_Method_prorate</t>
  </si>
  <si>
    <t>CP_Refund_Method_flatrate</t>
  </si>
  <si>
    <t>AUT_CA_PC_CommercialAuto_CancellationByInsured</t>
  </si>
  <si>
    <t>Insured</t>
  </si>
  <si>
    <t>Insured's request - N.O.C</t>
  </si>
  <si>
    <t>CP_Refund_Method_shortrate</t>
  </si>
  <si>
    <t>SRFP_TermType</t>
  </si>
  <si>
    <t>SRFP_EffectiveDate</t>
  </si>
  <si>
    <t>SRFP_ExpirationDate</t>
  </si>
  <si>
    <t>SRFP_WrittenDate</t>
  </si>
  <si>
    <t>SRFP_EffectiveDateReinstatement</t>
  </si>
  <si>
    <t>SRFP_Reason</t>
  </si>
  <si>
    <t>SRFP_ReasonDescription</t>
  </si>
  <si>
    <t>policy</t>
  </si>
  <si>
    <t>Other</t>
  </si>
  <si>
    <t>AUT_CA_PC_DeclinedNewBusinessSubmission</t>
  </si>
  <si>
    <t>SD_ReasonCode</t>
  </si>
  <si>
    <t>SD_ReasonDescription</t>
  </si>
  <si>
    <t>Products characteristics</t>
  </si>
  <si>
    <t>subimission</t>
  </si>
  <si>
    <t>AUT_CA_PC_AmendNamedInsured</t>
  </si>
  <si>
    <t>Blackcomb</t>
  </si>
  <si>
    <t xml:space="preserve">change </t>
  </si>
  <si>
    <t>AUT_CA_PC_AmendNamedInsuredChangePolicy</t>
  </si>
  <si>
    <t>PC_NewPerson</t>
  </si>
  <si>
    <t>PI_FirstName</t>
  </si>
  <si>
    <t>PI_LastName</t>
  </si>
  <si>
    <t>PI_Address_1</t>
  </si>
  <si>
    <t>PI_StateName</t>
  </si>
  <si>
    <t>PI_AddressType</t>
  </si>
  <si>
    <t>Black</t>
  </si>
  <si>
    <t>Comb</t>
  </si>
  <si>
    <t>Office</t>
  </si>
  <si>
    <t>Office Anchorage, AK 99501</t>
  </si>
  <si>
    <t>AUT_CA_PC_ApplyEndorsementWhenNonRenewing</t>
  </si>
  <si>
    <t>Non-Renew Reason</t>
  </si>
  <si>
    <t>Non-Renew Additional Text</t>
  </si>
  <si>
    <t>Non-Renew - losses</t>
  </si>
  <si>
    <t>loss</t>
  </si>
  <si>
    <t>Office
Anchorage, AK 99501</t>
  </si>
  <si>
    <t>AUT_CA_PC_RenewalWorkflow90Days</t>
  </si>
  <si>
    <t>AUT_CA_PC_NonRenewalWithRenewalTransaction</t>
  </si>
  <si>
    <t>NewNote_Topic</t>
  </si>
  <si>
    <t>NewNote_Text</t>
  </si>
  <si>
    <t>Pre-renewal direction</t>
  </si>
  <si>
    <t>Set policy to non-renew</t>
  </si>
  <si>
    <t>AUT_CA_PC_NonRenewalWithoutRenewalTransaction</t>
  </si>
  <si>
    <t>DirectionDetails</t>
  </si>
  <si>
    <t>NonRenewal Reason</t>
  </si>
  <si>
    <t>NoteText</t>
  </si>
  <si>
    <t>Non-Renew</t>
  </si>
  <si>
    <t>Non Renewal</t>
  </si>
  <si>
    <t>Effective Date</t>
  </si>
  <si>
    <t>Description</t>
  </si>
  <si>
    <t>05/25/2022</t>
  </si>
  <si>
    <t>PS_TransactionsType</t>
  </si>
  <si>
    <t>PS_PremiumCost</t>
  </si>
  <si>
    <t>Reinstatement</t>
  </si>
  <si>
    <t>$3,366.00</t>
  </si>
  <si>
    <t>AUT_CA_PC_CommercialAuto_Reinstatement</t>
  </si>
  <si>
    <t>QU_TotalPremium</t>
  </si>
  <si>
    <t>QU_Taxes</t>
  </si>
  <si>
    <t>QU_TotalCost</t>
  </si>
  <si>
    <t>$4,243.00</t>
  </si>
  <si>
    <t>$233.00</t>
  </si>
  <si>
    <t>$4,476.00</t>
  </si>
  <si>
    <t>QU_ChangeInCost</t>
  </si>
  <si>
    <t>$3,355.00</t>
  </si>
  <si>
    <t>AUT_CA_PC_ApplyEndorsementTORenewal</t>
  </si>
  <si>
    <t>Type</t>
  </si>
  <si>
    <t>Renewal</t>
  </si>
  <si>
    <t>Quoted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</si>
</sst>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mm/dd/yyyy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0" fontId="5" fillId="5" borderId="0" xfId="0" applyFont="1" applyFill="1"/>
    <xf numFmtId="0" fontId="3" fillId="4" borderId="0" xfId="0" applyFont="1" applyFill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/>
    <xf numFmtId="0" fontId="3" fillId="4" borderId="3" xfId="0" applyFont="1" applyFill="1" applyBorder="1" applyAlignment="1">
      <alignment vertical="center"/>
    </xf>
    <xf numFmtId="0" fontId="4" fillId="0" borderId="0" xfId="0" applyFont="1"/>
    <xf numFmtId="0" fontId="3" fillId="4" borderId="1" xfId="0" applyFont="1" applyFill="1" applyBorder="1" applyAlignment="1">
      <alignment horizontal="right" vertical="center"/>
    </xf>
    <xf numFmtId="164" fontId="0" fillId="0" borderId="0" xfId="0" applyNumberFormat="1"/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vertical="center"/>
    </xf>
    <xf numFmtId="165" fontId="0" fillId="0" borderId="0" xfId="0" applyNumberFormat="1"/>
    <xf numFmtId="37" fontId="0" fillId="0" borderId="0" xfId="0" applyNumberFormat="1"/>
    <xf numFmtId="165" fontId="0" fillId="0" borderId="1" xfId="0" applyNumberFormat="1" applyBorder="1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0" fontId="3" fillId="4" borderId="4" xfId="0" applyFont="1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0" fillId="0" borderId="1" xfId="0" applyBorder="1" applyAlignment="1"/>
    <xf numFmtId="0" fontId="9" fillId="4" borderId="1" xfId="0" applyFont="1" applyFill="1" applyBorder="1" applyAlignment="1">
      <alignment horizontal="left" vertical="center"/>
    </xf>
    <xf numFmtId="0" fontId="8" fillId="4" borderId="0" xfId="0" applyFont="1" applyFill="1"/>
    <xf numFmtId="0" fontId="3" fillId="4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4C20-6A4B-456B-8D43-C8E066AF420F}">
  <dimension ref="A1:L3"/>
  <sheetViews>
    <sheetView workbookViewId="0">
      <selection activeCell="A3" sqref="A3"/>
    </sheetView>
  </sheetViews>
  <sheetFormatPr defaultRowHeight="15" x14ac:dyDescent="0.25"/>
  <cols>
    <col min="1" max="1" width="57.140625" bestFit="1" customWidth="1" collapsed="1"/>
    <col min="2" max="2" width="20" bestFit="1" customWidth="1" collapsed="1"/>
    <col min="3" max="3" width="13.7109375" customWidth="1" collapsed="1"/>
    <col min="4" max="4" width="16.42578125" bestFit="1" customWidth="1" collapsed="1"/>
    <col min="5" max="5" width="16.28515625" customWidth="1" collapsed="1"/>
    <col min="6" max="6" width="21.7109375" bestFit="1" customWidth="1" collapsed="1"/>
    <col min="7" max="7" width="19.28515625" customWidth="1" collapsed="1"/>
    <col min="8" max="8" width="20.42578125" customWidth="1" collapsed="1"/>
    <col min="9" max="9" width="13.7109375" bestFit="1" customWidth="1" collapsed="1"/>
    <col min="10" max="10" width="12.140625" customWidth="1" collapsed="1"/>
    <col min="11" max="11" width="9.85546875" customWidth="1" collapsed="1"/>
    <col min="12" max="12" width="7.42578125" customWidth="1" collapsed="1"/>
  </cols>
  <sheetData>
    <row r="1" spans="1:12" s="9" customFormat="1" x14ac:dyDescent="0.25">
      <c r="A1" s="9" t="s">
        <v>2</v>
      </c>
      <c r="B1" s="9" t="s">
        <v>187</v>
      </c>
      <c r="C1" s="9" t="s">
        <v>188</v>
      </c>
      <c r="D1" s="9" t="s">
        <v>189</v>
      </c>
      <c r="E1" s="9" t="s">
        <v>190</v>
      </c>
      <c r="F1" s="9" t="s">
        <v>191</v>
      </c>
      <c r="G1" s="19" t="s">
        <v>192</v>
      </c>
      <c r="H1" s="19" t="s">
        <v>193</v>
      </c>
      <c r="I1" s="19" t="s">
        <v>194</v>
      </c>
      <c r="J1" s="19" t="s">
        <v>195</v>
      </c>
      <c r="K1" s="9" t="s">
        <v>81</v>
      </c>
      <c r="L1" s="9" t="s">
        <v>82</v>
      </c>
    </row>
    <row r="2" spans="1:12" x14ac:dyDescent="0.25">
      <c r="A2" t="s">
        <v>196</v>
      </c>
      <c r="B2" t="s">
        <v>197</v>
      </c>
      <c r="D2" t="s">
        <v>198</v>
      </c>
      <c r="E2" s="20">
        <f ca="1">TODAY()</f>
        <v>44657</v>
      </c>
      <c r="L2" t="s">
        <v>93</v>
      </c>
    </row>
    <row r="3" spans="1:12" x14ac:dyDescent="0.25">
      <c r="A3" t="s">
        <v>344</v>
      </c>
      <c r="B3" t="s">
        <v>197</v>
      </c>
      <c r="D3" t="s">
        <v>198</v>
      </c>
      <c r="E3" s="20">
        <f ca="1">TODAY()</f>
        <v>44657</v>
      </c>
      <c r="L3" t="s">
        <v>93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C793-B854-43BE-BD2A-91D9F044E2A1}">
  <dimension ref="A1:V4"/>
  <sheetViews>
    <sheetView workbookViewId="0">
      <selection activeCell="A4" sqref="A4"/>
    </sheetView>
  </sheetViews>
  <sheetFormatPr defaultRowHeight="15" x14ac:dyDescent="0.25"/>
  <cols>
    <col min="1" max="1" width="55.7109375" bestFit="1" customWidth="1" collapsed="1"/>
    <col min="2" max="2" width="21.42578125" bestFit="1" customWidth="1" collapsed="1"/>
    <col min="3" max="3" width="29.85546875" bestFit="1" customWidth="1" collapsed="1"/>
    <col min="4" max="4" width="30.4257812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</cols>
  <sheetData>
    <row r="1" spans="1:22" s="13" customFormat="1" x14ac:dyDescent="0.25">
      <c r="A1" s="21" t="s">
        <v>2</v>
      </c>
      <c r="B1" s="21" t="s">
        <v>168</v>
      </c>
      <c r="C1" s="22" t="s">
        <v>169</v>
      </c>
      <c r="D1" s="22" t="s">
        <v>101</v>
      </c>
      <c r="E1" s="22" t="s">
        <v>102</v>
      </c>
      <c r="F1" s="22" t="s">
        <v>103</v>
      </c>
      <c r="G1" s="22" t="s">
        <v>104</v>
      </c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s="4" customFormat="1" x14ac:dyDescent="0.25">
      <c r="A2" s="4" t="s">
        <v>125</v>
      </c>
      <c r="B2" s="4" t="s">
        <v>243</v>
      </c>
      <c r="C2" s="4" t="s">
        <v>244</v>
      </c>
      <c r="D2" s="4" t="s">
        <v>107</v>
      </c>
      <c r="E2" s="4" t="s">
        <v>108</v>
      </c>
      <c r="F2" s="6" t="s">
        <v>93</v>
      </c>
      <c r="G2" s="25">
        <f ca="1">TODAY()</f>
        <v>44657</v>
      </c>
    </row>
    <row r="3" spans="1:22" x14ac:dyDescent="0.25">
      <c r="A3" s="4" t="s">
        <v>291</v>
      </c>
      <c r="B3" s="4" t="s">
        <v>243</v>
      </c>
      <c r="C3" s="4" t="s">
        <v>244</v>
      </c>
      <c r="D3" s="4" t="s">
        <v>107</v>
      </c>
      <c r="E3" s="4" t="s">
        <v>108</v>
      </c>
      <c r="F3" s="6" t="s">
        <v>93</v>
      </c>
      <c r="G3" s="25">
        <f ca="1">TODAY()</f>
        <v>44657</v>
      </c>
    </row>
    <row r="4" spans="1:22" x14ac:dyDescent="0.25">
      <c r="A4" s="4" t="s">
        <v>344</v>
      </c>
      <c r="B4" s="4" t="s">
        <v>243</v>
      </c>
      <c r="C4" s="4" t="s">
        <v>244</v>
      </c>
      <c r="D4" s="4" t="s">
        <v>107</v>
      </c>
      <c r="E4" s="4" t="s">
        <v>108</v>
      </c>
      <c r="F4" s="6" t="s">
        <v>93</v>
      </c>
      <c r="G4" s="25">
        <f ca="1">TODAY()</f>
        <v>44657</v>
      </c>
      <c r="H4" s="4"/>
      <c r="I4" s="4"/>
      <c r="J4" s="4"/>
      <c r="K4" s="4"/>
      <c r="L4" s="4"/>
      <c r="M4" s="4"/>
      <c r="N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52891-3B19-4BAC-93AF-75D8B37A68D3}">
  <dimension ref="A1:V6"/>
  <sheetViews>
    <sheetView workbookViewId="0">
      <selection activeCell="A6" sqref="A6"/>
    </sheetView>
  </sheetViews>
  <sheetFormatPr defaultRowHeight="15" x14ac:dyDescent="0.25"/>
  <cols>
    <col min="1" max="1" width="55.7109375" bestFit="1" customWidth="1" collapsed="1"/>
    <col min="2" max="2" width="20.140625" bestFit="1" customWidth="1" collapsed="1"/>
  </cols>
  <sheetData>
    <row r="1" spans="1:22" s="13" customFormat="1" x14ac:dyDescent="0.25">
      <c r="A1" s="9" t="s">
        <v>2</v>
      </c>
      <c r="B1" s="9" t="s">
        <v>109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125</v>
      </c>
      <c r="B2" t="s">
        <v>110</v>
      </c>
    </row>
    <row r="3" spans="1:22" x14ac:dyDescent="0.25">
      <c r="A3" t="s">
        <v>291</v>
      </c>
      <c r="B3" t="s">
        <v>110</v>
      </c>
    </row>
    <row r="4" spans="1:22" x14ac:dyDescent="0.25">
      <c r="A4" t="s">
        <v>299</v>
      </c>
      <c r="B4" t="s">
        <v>110</v>
      </c>
    </row>
    <row r="5" spans="1:22" x14ac:dyDescent="0.25">
      <c r="A5" t="s">
        <v>310</v>
      </c>
      <c r="B5" t="s">
        <v>110</v>
      </c>
    </row>
    <row r="6" spans="1:22" x14ac:dyDescent="0.25">
      <c r="A6" t="s">
        <v>344</v>
      </c>
      <c r="B6" t="s">
        <v>110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1A7FD-8CFF-426D-86B2-3602E2616FE0}">
  <dimension ref="A1:I4"/>
  <sheetViews>
    <sheetView workbookViewId="0">
      <selection activeCell="A4" sqref="A4"/>
    </sheetView>
  </sheetViews>
  <sheetFormatPr defaultRowHeight="15" x14ac:dyDescent="0.25"/>
  <cols>
    <col min="1" max="1" width="55.7109375" bestFit="1" customWidth="1" collapsed="1"/>
    <col min="2" max="2" width="27.5703125" bestFit="1" customWidth="1" collapsed="1"/>
    <col min="3" max="3" width="33.85546875" bestFit="1" customWidth="1" collapsed="1"/>
    <col min="4" max="4" width="33.5703125" bestFit="1" customWidth="1" collapsed="1"/>
    <col min="5" max="5" width="38.28515625" bestFit="1" customWidth="1" collapsed="1"/>
    <col min="6" max="6" width="42.28515625" bestFit="1" customWidth="1" collapsed="1"/>
    <col min="7" max="7" width="29.85546875" bestFit="1" customWidth="1" collapsed="1"/>
    <col min="8" max="8" width="33" bestFit="1" customWidth="1" collapsed="1"/>
    <col min="9" max="9" width="26.28515625" bestFit="1" customWidth="1" collapsed="1"/>
  </cols>
  <sheetData>
    <row r="1" spans="1:9" s="12" customFormat="1" x14ac:dyDescent="0.25">
      <c r="A1" s="12" t="s">
        <v>2</v>
      </c>
      <c r="B1" s="12" t="s">
        <v>111</v>
      </c>
      <c r="C1" s="12" t="s">
        <v>112</v>
      </c>
      <c r="D1" s="12" t="s">
        <v>113</v>
      </c>
      <c r="E1" s="12" t="s">
        <v>114</v>
      </c>
      <c r="F1" s="12" t="s">
        <v>116</v>
      </c>
      <c r="G1" s="12" t="s">
        <v>118</v>
      </c>
      <c r="H1" s="12" t="s">
        <v>245</v>
      </c>
      <c r="I1" s="12" t="s">
        <v>246</v>
      </c>
    </row>
    <row r="2" spans="1:9" x14ac:dyDescent="0.25">
      <c r="A2" t="s">
        <v>125</v>
      </c>
      <c r="B2" t="s">
        <v>115</v>
      </c>
      <c r="C2" t="s">
        <v>115</v>
      </c>
      <c r="D2" t="s">
        <v>115</v>
      </c>
      <c r="E2" t="s">
        <v>115</v>
      </c>
      <c r="F2" t="s">
        <v>117</v>
      </c>
      <c r="G2" t="s">
        <v>119</v>
      </c>
      <c r="H2" t="s">
        <v>115</v>
      </c>
      <c r="I2" t="s">
        <v>115</v>
      </c>
    </row>
    <row r="3" spans="1:9" x14ac:dyDescent="0.25">
      <c r="A3" t="s">
        <v>291</v>
      </c>
      <c r="B3" t="s">
        <v>115</v>
      </c>
      <c r="C3" t="s">
        <v>115</v>
      </c>
      <c r="D3" t="s">
        <v>115</v>
      </c>
      <c r="E3" t="s">
        <v>115</v>
      </c>
      <c r="F3" t="s">
        <v>117</v>
      </c>
      <c r="G3" t="s">
        <v>119</v>
      </c>
      <c r="H3" t="s">
        <v>115</v>
      </c>
      <c r="I3" t="s">
        <v>115</v>
      </c>
    </row>
    <row r="4" spans="1:9" x14ac:dyDescent="0.25">
      <c r="A4" t="s">
        <v>344</v>
      </c>
      <c r="B4" t="s">
        <v>115</v>
      </c>
      <c r="C4" t="s">
        <v>115</v>
      </c>
      <c r="D4" t="s">
        <v>115</v>
      </c>
      <c r="E4" t="s">
        <v>115</v>
      </c>
      <c r="F4" t="s">
        <v>117</v>
      </c>
      <c r="G4" t="s">
        <v>119</v>
      </c>
      <c r="H4" t="s">
        <v>115</v>
      </c>
      <c r="I4" t="s">
        <v>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8DAE-FB45-4C9B-9219-B08AC39D45EC}">
  <dimension ref="A1:AI13"/>
  <sheetViews>
    <sheetView workbookViewId="0">
      <selection activeCell="A13" sqref="A13"/>
    </sheetView>
  </sheetViews>
  <sheetFormatPr defaultRowHeight="15" x14ac:dyDescent="0.25"/>
  <cols>
    <col min="1" max="1" width="66.28515625" customWidth="1" collapsed="1"/>
    <col min="2" max="2" width="55.7109375" customWidth="1" collapsed="1"/>
    <col min="3" max="3" width="45.140625" bestFit="1" customWidth="1" collapsed="1"/>
    <col min="4" max="4" width="20" customWidth="1" collapsed="1"/>
    <col min="5" max="5" width="20.85546875" bestFit="1" customWidth="1" collapsed="1"/>
    <col min="6" max="6" width="13.28515625" bestFit="1" customWidth="1" collapsed="1"/>
    <col min="7" max="7" width="22.7109375" bestFit="1" customWidth="1" collapsed="1"/>
    <col min="8" max="8" width="19.7109375" bestFit="1" customWidth="1" collapsed="1"/>
    <col min="9" max="9" width="16.140625" bestFit="1" customWidth="1" collapsed="1"/>
    <col min="10" max="10" width="19.7109375" bestFit="1" customWidth="1" collapsed="1"/>
    <col min="11" max="11" width="20.5703125" bestFit="1" customWidth="1" collapsed="1"/>
    <col min="12" max="12" width="18.42578125" bestFit="1" customWidth="1" collapsed="1"/>
    <col min="13" max="13" width="24.42578125" bestFit="1" customWidth="1" collapsed="1"/>
    <col min="14" max="14" width="32.7109375" bestFit="1" customWidth="1" collapsed="1"/>
    <col min="15" max="15" width="17.42578125" bestFit="1" customWidth="1" collapsed="1"/>
    <col min="16" max="16" width="22.7109375" bestFit="1" customWidth="1" collapsed="1"/>
    <col min="17" max="17" width="28.7109375" bestFit="1" customWidth="1" collapsed="1"/>
    <col min="18" max="18" width="28.7109375" customWidth="1" collapsed="1"/>
    <col min="19" max="19" width="14.42578125" bestFit="1" customWidth="1" collapsed="1"/>
    <col min="20" max="20" width="22.28515625" bestFit="1" customWidth="1" collapsed="1"/>
    <col min="21" max="21" width="18.7109375" bestFit="1" customWidth="1" collapsed="1"/>
    <col min="22" max="22" width="22.42578125" bestFit="1" customWidth="1" collapsed="1"/>
    <col min="23" max="23" width="18.85546875" bestFit="1" customWidth="1" collapsed="1"/>
    <col min="24" max="24" width="19.28515625" bestFit="1" customWidth="1" collapsed="1"/>
    <col min="25" max="25" width="19.85546875" bestFit="1" customWidth="1" collapsed="1"/>
    <col min="26" max="26" width="12.5703125" bestFit="1" customWidth="1" collapsed="1"/>
    <col min="27" max="27" width="18.5703125" bestFit="1" customWidth="1" collapsed="1"/>
    <col min="28" max="28" width="12.42578125" bestFit="1" customWidth="1" collapsed="1"/>
    <col min="29" max="30" width="18.28515625" customWidth="1" collapsed="1"/>
    <col min="31" max="31" width="18.42578125" customWidth="1" collapsed="1"/>
    <col min="32" max="33" width="18.28515625" customWidth="1" collapsed="1"/>
    <col min="34" max="34" width="18.5703125" customWidth="1" collapsed="1"/>
  </cols>
  <sheetData>
    <row r="1" spans="1:35" s="9" customFormat="1" x14ac:dyDescent="0.25">
      <c r="A1" s="9" t="s">
        <v>2</v>
      </c>
      <c r="B1" s="9" t="s">
        <v>264</v>
      </c>
      <c r="C1" s="9" t="s">
        <v>262</v>
      </c>
      <c r="D1" s="9" t="s">
        <v>263</v>
      </c>
      <c r="E1" s="9" t="s">
        <v>120</v>
      </c>
      <c r="F1" s="9" t="s">
        <v>170</v>
      </c>
      <c r="G1" s="9" t="s">
        <v>147</v>
      </c>
      <c r="H1" s="9" t="s">
        <v>123</v>
      </c>
      <c r="I1" s="9" t="s">
        <v>171</v>
      </c>
      <c r="J1" s="9" t="s">
        <v>172</v>
      </c>
      <c r="K1" s="9" t="s">
        <v>173</v>
      </c>
      <c r="L1" s="9" t="s">
        <v>174</v>
      </c>
      <c r="M1" s="9" t="s">
        <v>175</v>
      </c>
      <c r="N1" s="9" t="s">
        <v>176</v>
      </c>
      <c r="O1" s="9" t="s">
        <v>121</v>
      </c>
      <c r="P1" s="9" t="s">
        <v>122</v>
      </c>
      <c r="Q1" s="9" t="s">
        <v>259</v>
      </c>
      <c r="R1" s="9" t="s">
        <v>266</v>
      </c>
      <c r="S1" s="9" t="s">
        <v>177</v>
      </c>
      <c r="T1" s="9" t="s">
        <v>178</v>
      </c>
      <c r="U1" s="9" t="s">
        <v>179</v>
      </c>
      <c r="V1" s="9" t="s">
        <v>180</v>
      </c>
      <c r="W1" s="9" t="s">
        <v>181</v>
      </c>
      <c r="X1" s="9" t="s">
        <v>182</v>
      </c>
      <c r="Y1" s="9" t="s">
        <v>183</v>
      </c>
      <c r="Z1" s="9" t="s">
        <v>184</v>
      </c>
      <c r="AA1" s="9" t="s">
        <v>185</v>
      </c>
      <c r="AB1" s="9" t="s">
        <v>186</v>
      </c>
      <c r="AC1" s="9" t="s">
        <v>300</v>
      </c>
      <c r="AD1" s="9" t="s">
        <v>301</v>
      </c>
      <c r="AE1" s="9" t="s">
        <v>302</v>
      </c>
      <c r="AF1" s="9" t="s">
        <v>303</v>
      </c>
      <c r="AG1" s="9" t="s">
        <v>304</v>
      </c>
      <c r="AH1" s="9" t="s">
        <v>305</v>
      </c>
      <c r="AI1" s="34"/>
    </row>
    <row r="2" spans="1:35" x14ac:dyDescent="0.25">
      <c r="A2" s="4" t="s">
        <v>125</v>
      </c>
      <c r="B2" s="4" t="s">
        <v>265</v>
      </c>
      <c r="C2" s="35" t="s">
        <v>261</v>
      </c>
      <c r="D2" s="35" t="str">
        <f>createAccount!$S$2</f>
        <v>Anchorage</v>
      </c>
      <c r="E2" s="25">
        <f ca="1">TODAY()</f>
        <v>44657</v>
      </c>
      <c r="F2" s="4"/>
      <c r="G2" s="11" t="s">
        <v>89</v>
      </c>
      <c r="H2" s="4" t="s">
        <v>124</v>
      </c>
      <c r="I2" s="4" t="s">
        <v>199</v>
      </c>
      <c r="J2" s="25">
        <f ca="1">searchValues!$E$2</f>
        <v>44657</v>
      </c>
      <c r="K2" s="25">
        <f ca="1">EDATE(J2,12)</f>
        <v>45022</v>
      </c>
      <c r="L2" s="25">
        <f ca="1">searchValues!$E$2</f>
        <v>44657</v>
      </c>
      <c r="M2" s="4" t="s">
        <v>200</v>
      </c>
      <c r="N2" s="4" t="s">
        <v>244</v>
      </c>
      <c r="O2" s="4" t="s">
        <v>166</v>
      </c>
      <c r="P2" s="4" t="s">
        <v>89</v>
      </c>
      <c r="Q2" s="4" t="s">
        <v>260</v>
      </c>
      <c r="R2" s="4" t="str">
        <f>searchValues!$L$2</f>
        <v>Alaska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5" x14ac:dyDescent="0.25">
      <c r="A3" s="4" t="s">
        <v>291</v>
      </c>
      <c r="B3" s="4" t="s">
        <v>265</v>
      </c>
      <c r="C3" s="35" t="s">
        <v>261</v>
      </c>
      <c r="D3" s="35" t="str">
        <f>createAccount!$S$2</f>
        <v>Anchorage</v>
      </c>
      <c r="E3" s="25">
        <f ca="1">TODAY()</f>
        <v>44657</v>
      </c>
      <c r="F3" s="4"/>
      <c r="G3" s="11" t="s">
        <v>89</v>
      </c>
      <c r="H3" s="4" t="s">
        <v>124</v>
      </c>
      <c r="I3" s="4" t="s">
        <v>199</v>
      </c>
      <c r="J3" s="25">
        <f ca="1">searchValues!$E$2</f>
        <v>44657</v>
      </c>
      <c r="K3" s="25">
        <f ca="1">EDATE(J3,12)</f>
        <v>45022</v>
      </c>
      <c r="L3" s="25">
        <f ca="1">searchValues!$E$2</f>
        <v>44657</v>
      </c>
      <c r="M3" s="4" t="s">
        <v>200</v>
      </c>
      <c r="N3" s="4" t="s">
        <v>244</v>
      </c>
      <c r="O3" s="4" t="s">
        <v>166</v>
      </c>
      <c r="P3" s="4" t="s">
        <v>89</v>
      </c>
      <c r="Q3" s="4" t="s">
        <v>260</v>
      </c>
      <c r="R3" s="4" t="str">
        <f>searchValues!$L$2</f>
        <v>Alaska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5" x14ac:dyDescent="0.25">
      <c r="A4" s="1" t="s">
        <v>299</v>
      </c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306</v>
      </c>
      <c r="AE4" s="4" t="s">
        <v>307</v>
      </c>
      <c r="AF4" s="4" t="s">
        <v>308</v>
      </c>
      <c r="AG4" s="4" t="s">
        <v>93</v>
      </c>
      <c r="AH4" s="4" t="s">
        <v>89</v>
      </c>
    </row>
    <row r="5" spans="1:35" ht="30" x14ac:dyDescent="0.25">
      <c r="A5" s="1" t="s">
        <v>310</v>
      </c>
      <c r="B5" s="2"/>
      <c r="C5" s="33" t="s">
        <v>315</v>
      </c>
      <c r="D5" s="4" t="s">
        <v>166</v>
      </c>
      <c r="E5" s="4"/>
      <c r="F5" s="4"/>
      <c r="G5" s="11" t="s">
        <v>89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 t="s">
        <v>306</v>
      </c>
      <c r="AE5" s="4" t="s">
        <v>307</v>
      </c>
      <c r="AF5" s="4" t="s">
        <v>308</v>
      </c>
      <c r="AG5" s="4" t="s">
        <v>93</v>
      </c>
      <c r="AH5" s="4" t="s">
        <v>89</v>
      </c>
    </row>
    <row r="6" spans="1:35" x14ac:dyDescent="0.25">
      <c r="A6" s="4" t="s">
        <v>316</v>
      </c>
      <c r="B6" s="4"/>
      <c r="C6" s="35"/>
      <c r="D6" s="35"/>
      <c r="E6" s="25"/>
      <c r="F6" s="4"/>
      <c r="G6" s="11"/>
      <c r="H6" s="4"/>
      <c r="I6" s="4"/>
      <c r="J6" s="25">
        <f ca="1">L6-305</f>
        <v>44352</v>
      </c>
      <c r="K6" s="25"/>
      <c r="L6" s="25">
        <f ca="1">TODAY()</f>
        <v>44657</v>
      </c>
      <c r="M6" s="4" t="s">
        <v>200</v>
      </c>
      <c r="N6" s="4" t="s">
        <v>244</v>
      </c>
      <c r="O6" s="4" t="s">
        <v>166</v>
      </c>
      <c r="P6" s="4" t="s">
        <v>89</v>
      </c>
      <c r="Q6" s="4" t="s">
        <v>260</v>
      </c>
      <c r="R6" s="4" t="str">
        <f>searchValues!$L$2</f>
        <v>Alaska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5" x14ac:dyDescent="0.25">
      <c r="A7" s="4" t="s">
        <v>335</v>
      </c>
      <c r="B7" s="4"/>
      <c r="C7" s="35"/>
      <c r="D7" s="35"/>
      <c r="E7" s="25"/>
      <c r="F7" s="4"/>
      <c r="G7" s="11"/>
      <c r="H7" s="4"/>
      <c r="I7" s="4"/>
      <c r="J7" s="25"/>
      <c r="K7" s="25"/>
      <c r="L7" s="25"/>
      <c r="M7" s="4" t="s">
        <v>200</v>
      </c>
      <c r="N7" s="4" t="s">
        <v>244</v>
      </c>
      <c r="O7" s="4" t="s">
        <v>166</v>
      </c>
      <c r="P7" s="4" t="s">
        <v>89</v>
      </c>
      <c r="Q7" s="4" t="s">
        <v>260</v>
      </c>
      <c r="R7" s="4" t="str">
        <f>searchValues!$L$2</f>
        <v>Alaska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5" x14ac:dyDescent="0.25">
      <c r="A8" s="4" t="s">
        <v>267</v>
      </c>
      <c r="B8" s="4"/>
      <c r="C8" s="35"/>
      <c r="D8" s="35"/>
      <c r="E8" s="25"/>
      <c r="F8" s="4"/>
      <c r="G8" s="11"/>
      <c r="H8" s="4"/>
      <c r="I8" s="4"/>
      <c r="J8" s="25"/>
      <c r="K8" s="25"/>
      <c r="L8" s="25"/>
      <c r="M8" s="4" t="s">
        <v>200</v>
      </c>
      <c r="N8" s="4" t="s">
        <v>244</v>
      </c>
      <c r="O8" s="4" t="s">
        <v>166</v>
      </c>
      <c r="P8" s="4" t="s">
        <v>89</v>
      </c>
      <c r="Q8" s="4" t="s">
        <v>260</v>
      </c>
      <c r="R8" s="4" t="str">
        <f>searchValues!$L$2</f>
        <v>Alaska</v>
      </c>
      <c r="S8" s="4"/>
    </row>
    <row r="9" spans="1:35" x14ac:dyDescent="0.25">
      <c r="A9" s="4" t="s">
        <v>275</v>
      </c>
      <c r="B9" s="4"/>
      <c r="C9" s="35"/>
      <c r="D9" s="35"/>
      <c r="E9" s="25"/>
      <c r="F9" s="4"/>
      <c r="G9" s="11"/>
      <c r="H9" s="4"/>
      <c r="I9" s="4"/>
      <c r="J9" s="25"/>
      <c r="K9" s="25"/>
      <c r="L9" s="25"/>
      <c r="M9" s="4" t="s">
        <v>200</v>
      </c>
      <c r="N9" s="4" t="s">
        <v>244</v>
      </c>
      <c r="O9" s="4" t="s">
        <v>166</v>
      </c>
      <c r="P9" s="4" t="s">
        <v>89</v>
      </c>
      <c r="Q9" s="4" t="s">
        <v>260</v>
      </c>
      <c r="R9" s="4" t="str">
        <f>searchValues!$L$2</f>
        <v>Alaska</v>
      </c>
      <c r="S9" s="4"/>
    </row>
    <row r="10" spans="1:35" x14ac:dyDescent="0.25">
      <c r="A10" s="4" t="s">
        <v>278</v>
      </c>
      <c r="B10" s="4"/>
      <c r="C10" s="35"/>
      <c r="D10" s="35"/>
      <c r="E10" s="25"/>
      <c r="F10" s="4"/>
      <c r="G10" s="11"/>
      <c r="H10" s="4"/>
      <c r="I10" s="4"/>
      <c r="J10" s="25"/>
      <c r="K10" s="25"/>
      <c r="L10" s="25"/>
      <c r="M10" s="4" t="s">
        <v>200</v>
      </c>
      <c r="N10" s="4" t="s">
        <v>244</v>
      </c>
      <c r="O10" s="4" t="s">
        <v>166</v>
      </c>
      <c r="P10" s="4" t="s">
        <v>89</v>
      </c>
      <c r="Q10" s="4" t="s">
        <v>260</v>
      </c>
      <c r="R10" s="4" t="str">
        <f>searchValues!$L$2</f>
        <v>Alaska</v>
      </c>
      <c r="S10" s="4"/>
    </row>
    <row r="11" spans="1:35" x14ac:dyDescent="0.25">
      <c r="A11" s="4" t="s">
        <v>317</v>
      </c>
      <c r="B11" s="4"/>
      <c r="C11" s="35"/>
      <c r="D11" s="35"/>
      <c r="E11" s="25"/>
      <c r="F11" s="4"/>
      <c r="G11" s="11"/>
      <c r="H11" s="4"/>
      <c r="I11" s="4"/>
      <c r="J11" s="25"/>
      <c r="K11" s="25"/>
      <c r="L11" s="25"/>
      <c r="M11" s="4" t="s">
        <v>200</v>
      </c>
      <c r="N11" s="4" t="s">
        <v>244</v>
      </c>
      <c r="O11" s="4" t="s">
        <v>166</v>
      </c>
      <c r="P11" s="4" t="s">
        <v>89</v>
      </c>
      <c r="Q11" s="4" t="s">
        <v>260</v>
      </c>
      <c r="R11" s="4" t="str">
        <f>searchValues!$L$2</f>
        <v>Alaska</v>
      </c>
      <c r="S11" s="4"/>
    </row>
    <row r="12" spans="1:35" x14ac:dyDescent="0.25">
      <c r="A12" s="4" t="s">
        <v>322</v>
      </c>
      <c r="B12" s="4"/>
      <c r="C12" s="35"/>
      <c r="D12" s="35"/>
      <c r="E12" s="25"/>
      <c r="F12" s="4"/>
      <c r="G12" s="11"/>
      <c r="H12" s="4"/>
      <c r="I12" s="4"/>
      <c r="J12" s="25"/>
      <c r="K12" s="25"/>
      <c r="L12" s="25"/>
      <c r="M12" s="4" t="s">
        <v>200</v>
      </c>
      <c r="N12" s="4" t="s">
        <v>244</v>
      </c>
      <c r="O12" s="4" t="s">
        <v>166</v>
      </c>
      <c r="P12" s="4" t="s">
        <v>89</v>
      </c>
      <c r="Q12" s="4" t="s">
        <v>260</v>
      </c>
      <c r="R12" s="4" t="str">
        <f>searchValues!$L$2</f>
        <v>Alaska</v>
      </c>
      <c r="S12" s="4"/>
    </row>
    <row r="13" spans="1:35" x14ac:dyDescent="0.25">
      <c r="A13" s="4" t="s">
        <v>344</v>
      </c>
      <c r="B13" s="4" t="s">
        <v>265</v>
      </c>
      <c r="C13" s="35" t="s">
        <v>261</v>
      </c>
      <c r="D13" s="35" t="str">
        <f>createAccount!$S$2</f>
        <v>Anchorage</v>
      </c>
      <c r="E13" s="25">
        <f ca="1">TODAY()</f>
        <v>44657</v>
      </c>
      <c r="F13" s="4"/>
      <c r="G13" s="11" t="s">
        <v>89</v>
      </c>
      <c r="H13" s="4" t="s">
        <v>124</v>
      </c>
      <c r="I13" s="4" t="s">
        <v>199</v>
      </c>
      <c r="J13" s="25">
        <f ca="1">searchValues!$E$2</f>
        <v>44657</v>
      </c>
      <c r="K13" s="25">
        <f ca="1">EDATE(J13,12)</f>
        <v>45022</v>
      </c>
      <c r="L13" s="25">
        <f ca="1">searchValues!$E$2</f>
        <v>44657</v>
      </c>
      <c r="M13" s="4" t="s">
        <v>200</v>
      </c>
      <c r="N13" s="4" t="s">
        <v>244</v>
      </c>
      <c r="O13" s="4" t="s">
        <v>166</v>
      </c>
      <c r="P13" s="4" t="s">
        <v>89</v>
      </c>
      <c r="Q13" s="4" t="s">
        <v>260</v>
      </c>
      <c r="R13" s="4" t="str">
        <f>searchValues!$L$2</f>
        <v>Alaska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DD098-A800-41FF-9A1F-DEB129534991}">
  <dimension ref="A1:F4"/>
  <sheetViews>
    <sheetView workbookViewId="0">
      <selection activeCell="A4" sqref="A4"/>
    </sheetView>
  </sheetViews>
  <sheetFormatPr defaultRowHeight="15" x14ac:dyDescent="0.25"/>
  <cols>
    <col min="1" max="1" width="55.7109375" bestFit="1" customWidth="1" collapsed="1"/>
    <col min="2" max="2" width="13.5703125" bestFit="1" customWidth="1" collapsed="1"/>
    <col min="3" max="3" width="18.5703125" bestFit="1" customWidth="1" collapsed="1"/>
    <col min="4" max="4" width="13.7109375" bestFit="1" customWidth="1" collapsed="1"/>
    <col min="5" max="5" width="22" bestFit="1" customWidth="1" collapsed="1"/>
    <col min="6" max="6" width="21" bestFit="1" customWidth="1" collapsed="1"/>
  </cols>
  <sheetData>
    <row r="1" spans="1:6" s="12" customFormat="1" x14ac:dyDescent="0.25">
      <c r="A1" s="12" t="s">
        <v>2</v>
      </c>
      <c r="B1" s="12" t="s">
        <v>201</v>
      </c>
      <c r="C1" s="12" t="s">
        <v>203</v>
      </c>
      <c r="D1" s="12" t="s">
        <v>205</v>
      </c>
      <c r="E1" s="12" t="s">
        <v>206</v>
      </c>
      <c r="F1" s="12" t="s">
        <v>207</v>
      </c>
    </row>
    <row r="2" spans="1:6" x14ac:dyDescent="0.25">
      <c r="A2" t="s">
        <v>125</v>
      </c>
      <c r="B2" t="s">
        <v>202</v>
      </c>
      <c r="C2" t="s">
        <v>204</v>
      </c>
      <c r="D2">
        <v>1000</v>
      </c>
      <c r="E2" s="23">
        <f ca="1">TODAY()</f>
        <v>44657</v>
      </c>
      <c r="F2" s="23">
        <f ca="1">EDATE(E2,12)</f>
        <v>45022</v>
      </c>
    </row>
    <row r="3" spans="1:6" x14ac:dyDescent="0.25">
      <c r="A3" t="s">
        <v>291</v>
      </c>
      <c r="B3" t="s">
        <v>202</v>
      </c>
      <c r="C3" t="s">
        <v>204</v>
      </c>
      <c r="D3">
        <v>1000</v>
      </c>
      <c r="E3" s="23">
        <f ca="1">TODAY()</f>
        <v>44657</v>
      </c>
      <c r="F3" s="23">
        <f ca="1">EDATE(E3,12)</f>
        <v>45022</v>
      </c>
    </row>
    <row r="4" spans="1:6" x14ac:dyDescent="0.25">
      <c r="A4" t="s">
        <v>344</v>
      </c>
      <c r="B4" t="s">
        <v>202</v>
      </c>
      <c r="C4" t="s">
        <v>204</v>
      </c>
      <c r="D4">
        <v>1000</v>
      </c>
      <c r="E4" s="23">
        <f ca="1">TODAY()</f>
        <v>44657</v>
      </c>
      <c r="F4" s="23">
        <f ca="1">EDATE(E4,12)</f>
        <v>45022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CBA-0482-47BB-872C-CF08A849DFDE}">
  <dimension ref="A1:M4"/>
  <sheetViews>
    <sheetView workbookViewId="0">
      <selection activeCell="A4" sqref="A4"/>
    </sheetView>
  </sheetViews>
  <sheetFormatPr defaultRowHeight="15" x14ac:dyDescent="0.25"/>
  <cols>
    <col min="1" max="1" width="55.7109375" bestFit="1" customWidth="1" collapsed="1"/>
    <col min="2" max="2" width="23.5703125" bestFit="1" customWidth="1" collapsed="1"/>
    <col min="3" max="3" width="13.140625" bestFit="1" customWidth="1" collapsed="1"/>
    <col min="4" max="6" width="13.42578125" bestFit="1" customWidth="1" collapsed="1"/>
    <col min="7" max="7" width="8.5703125" bestFit="1" customWidth="1" collapsed="1"/>
    <col min="8" max="8" width="11.42578125" bestFit="1" customWidth="1" collapsed="1"/>
    <col min="9" max="9" width="9.7109375" bestFit="1" customWidth="1" collapsed="1"/>
    <col min="10" max="10" width="12.42578125" bestFit="1" customWidth="1" collapsed="1"/>
    <col min="11" max="11" width="10.85546875" bestFit="1" customWidth="1" collapsed="1"/>
    <col min="12" max="12" width="10.28515625" bestFit="1" customWidth="1" collapsed="1"/>
    <col min="13" max="13" width="14" bestFit="1" customWidth="1" collapsed="1"/>
  </cols>
  <sheetData>
    <row r="1" spans="1:13" x14ac:dyDescent="0.25">
      <c r="A1" s="9" t="s">
        <v>2</v>
      </c>
      <c r="B1" s="9" t="s">
        <v>208</v>
      </c>
      <c r="C1" s="9" t="s">
        <v>209</v>
      </c>
      <c r="D1" s="9" t="s">
        <v>210</v>
      </c>
      <c r="E1" s="9" t="s">
        <v>211</v>
      </c>
      <c r="F1" s="9" t="s">
        <v>212</v>
      </c>
      <c r="G1" s="9" t="s">
        <v>213</v>
      </c>
      <c r="H1" s="9" t="s">
        <v>214</v>
      </c>
      <c r="I1" s="9" t="s">
        <v>215</v>
      </c>
      <c r="J1" s="9" t="s">
        <v>216</v>
      </c>
      <c r="K1" s="9" t="s">
        <v>217</v>
      </c>
      <c r="L1" s="9" t="s">
        <v>218</v>
      </c>
      <c r="M1" s="9" t="s">
        <v>219</v>
      </c>
    </row>
    <row r="2" spans="1:13" x14ac:dyDescent="0.25">
      <c r="A2" t="s">
        <v>125</v>
      </c>
      <c r="B2" s="18" t="s">
        <v>115</v>
      </c>
      <c r="C2" s="18" t="s">
        <v>86</v>
      </c>
      <c r="I2" s="18" t="s">
        <v>93</v>
      </c>
    </row>
    <row r="3" spans="1:13" x14ac:dyDescent="0.25">
      <c r="A3" t="s">
        <v>291</v>
      </c>
      <c r="B3" s="18" t="s">
        <v>115</v>
      </c>
      <c r="C3" s="18" t="s">
        <v>86</v>
      </c>
      <c r="I3" s="18" t="s">
        <v>93</v>
      </c>
    </row>
    <row r="4" spans="1:13" x14ac:dyDescent="0.25">
      <c r="A4" t="s">
        <v>344</v>
      </c>
      <c r="B4" s="18" t="s">
        <v>115</v>
      </c>
      <c r="C4" s="18" t="s">
        <v>86</v>
      </c>
      <c r="I4" s="18" t="s">
        <v>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CE15-3903-47FD-A871-433D6469AD12}">
  <dimension ref="A1:J4"/>
  <sheetViews>
    <sheetView workbookViewId="0">
      <selection activeCell="A4" sqref="A4"/>
    </sheetView>
  </sheetViews>
  <sheetFormatPr defaultRowHeight="15" x14ac:dyDescent="0.25"/>
  <cols>
    <col min="1" max="1" width="55.7109375" bestFit="1" customWidth="1" collapsed="1"/>
    <col min="2" max="2" width="13.85546875" bestFit="1" customWidth="1" collapsed="1"/>
    <col min="3" max="3" width="21.7109375" bestFit="1" customWidth="1" collapsed="1"/>
    <col min="4" max="4" width="19.7109375" bestFit="1" customWidth="1" collapsed="1"/>
    <col min="6" max="6" width="8.85546875" bestFit="1" customWidth="1" collapsed="1"/>
    <col min="7" max="7" width="23" bestFit="1" customWidth="1" collapsed="1"/>
    <col min="8" max="8" width="19.7109375" bestFit="1" customWidth="1" collapsed="1"/>
    <col min="9" max="9" width="14.85546875" bestFit="1" customWidth="1" collapsed="1"/>
    <col min="10" max="10" width="15.7109375" bestFit="1" customWidth="1" collapsed="1"/>
  </cols>
  <sheetData>
    <row r="1" spans="1:10" s="9" customFormat="1" x14ac:dyDescent="0.25">
      <c r="A1" s="9" t="s">
        <v>2</v>
      </c>
      <c r="B1" s="9" t="s">
        <v>220</v>
      </c>
      <c r="C1" s="9" t="s">
        <v>221</v>
      </c>
      <c r="D1" s="9" t="s">
        <v>222</v>
      </c>
      <c r="E1" s="9" t="s">
        <v>223</v>
      </c>
      <c r="F1" s="9" t="s">
        <v>224</v>
      </c>
      <c r="G1" s="9" t="s">
        <v>225</v>
      </c>
      <c r="H1" s="9" t="s">
        <v>226</v>
      </c>
      <c r="I1" s="9" t="s">
        <v>227</v>
      </c>
      <c r="J1" s="9" t="s">
        <v>228</v>
      </c>
    </row>
    <row r="2" spans="1:10" x14ac:dyDescent="0.25">
      <c r="A2" t="s">
        <v>125</v>
      </c>
      <c r="C2" t="s">
        <v>247</v>
      </c>
      <c r="D2" t="s">
        <v>248</v>
      </c>
      <c r="E2" s="24">
        <v>15000</v>
      </c>
      <c r="F2" s="26" t="s">
        <v>249</v>
      </c>
      <c r="H2">
        <v>2004</v>
      </c>
      <c r="I2" t="s">
        <v>250</v>
      </c>
      <c r="J2" t="s">
        <v>251</v>
      </c>
    </row>
    <row r="3" spans="1:10" x14ac:dyDescent="0.25">
      <c r="A3" t="s">
        <v>291</v>
      </c>
      <c r="C3" t="s">
        <v>247</v>
      </c>
      <c r="D3" t="s">
        <v>248</v>
      </c>
      <c r="E3" s="24">
        <v>15000</v>
      </c>
      <c r="F3" s="26" t="s">
        <v>249</v>
      </c>
      <c r="H3">
        <v>2004</v>
      </c>
      <c r="I3" t="s">
        <v>250</v>
      </c>
      <c r="J3" t="s">
        <v>251</v>
      </c>
    </row>
    <row r="4" spans="1:10" x14ac:dyDescent="0.25">
      <c r="A4" t="s">
        <v>344</v>
      </c>
      <c r="C4" t="s">
        <v>247</v>
      </c>
      <c r="D4" t="s">
        <v>248</v>
      </c>
      <c r="E4" s="24">
        <v>15000</v>
      </c>
      <c r="F4" s="26" t="s">
        <v>249</v>
      </c>
      <c r="H4">
        <v>2004</v>
      </c>
      <c r="I4" t="s">
        <v>250</v>
      </c>
      <c r="J4" t="s">
        <v>251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B5B2-B32E-4B4E-B177-C78C0E6DAD01}">
  <dimension ref="A1:B4"/>
  <sheetViews>
    <sheetView workbookViewId="0">
      <selection activeCell="A4" sqref="A4"/>
    </sheetView>
  </sheetViews>
  <sheetFormatPr defaultRowHeight="15" x14ac:dyDescent="0.25"/>
  <cols>
    <col min="1" max="1" width="55.7109375" bestFit="1" customWidth="1" collapsed="1"/>
  </cols>
  <sheetData>
    <row r="1" spans="1:2" s="9" customFormat="1" x14ac:dyDescent="0.25">
      <c r="A1" s="9" t="s">
        <v>2</v>
      </c>
      <c r="B1" s="9" t="s">
        <v>229</v>
      </c>
    </row>
    <row r="2" spans="1:2" x14ac:dyDescent="0.25">
      <c r="A2" t="s">
        <v>125</v>
      </c>
      <c r="B2" t="s">
        <v>93</v>
      </c>
    </row>
    <row r="3" spans="1:2" x14ac:dyDescent="0.25">
      <c r="A3" t="s">
        <v>291</v>
      </c>
      <c r="B3" t="s">
        <v>93</v>
      </c>
    </row>
    <row r="4" spans="1:2" x14ac:dyDescent="0.25">
      <c r="A4" t="s">
        <v>344</v>
      </c>
      <c r="B4" t="s">
        <v>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E2BA-236D-4894-B471-B31CF1AB681B}">
  <dimension ref="A1:F4"/>
  <sheetViews>
    <sheetView workbookViewId="0">
      <selection activeCell="A4" sqref="A4"/>
    </sheetView>
  </sheetViews>
  <sheetFormatPr defaultRowHeight="15" x14ac:dyDescent="0.25"/>
  <cols>
    <col min="1" max="1" width="55.7109375" bestFit="1" customWidth="1" collapsed="1"/>
    <col min="2" max="2" width="19.28515625" bestFit="1" customWidth="1" collapsed="1"/>
    <col min="3" max="3" width="18.85546875" bestFit="1" customWidth="1" collapsed="1"/>
    <col min="4" max="4" width="20.7109375" bestFit="1" customWidth="1" collapsed="1"/>
    <col min="5" max="5" width="24.140625" bestFit="1" customWidth="1" collapsed="1"/>
    <col min="6" max="6" width="21.42578125" bestFit="1" customWidth="1" collapsed="1"/>
  </cols>
  <sheetData>
    <row r="1" spans="1:6" s="9" customFormat="1" x14ac:dyDescent="0.25">
      <c r="A1" s="9" t="s">
        <v>2</v>
      </c>
      <c r="B1" s="9" t="s">
        <v>230</v>
      </c>
      <c r="C1" s="9" t="s">
        <v>231</v>
      </c>
      <c r="D1" s="9" t="s">
        <v>232</v>
      </c>
      <c r="E1" s="9" t="s">
        <v>233</v>
      </c>
      <c r="F1" s="9" t="s">
        <v>234</v>
      </c>
    </row>
    <row r="2" spans="1:6" x14ac:dyDescent="0.25">
      <c r="A2" t="s">
        <v>125</v>
      </c>
      <c r="B2" t="s">
        <v>252</v>
      </c>
      <c r="C2" t="s">
        <v>84</v>
      </c>
      <c r="D2" s="23">
        <v>33001</v>
      </c>
      <c r="E2" t="s">
        <v>235</v>
      </c>
      <c r="F2" s="18" t="s">
        <v>93</v>
      </c>
    </row>
    <row r="3" spans="1:6" x14ac:dyDescent="0.25">
      <c r="A3" t="s">
        <v>291</v>
      </c>
      <c r="B3" t="s">
        <v>252</v>
      </c>
      <c r="C3" t="s">
        <v>84</v>
      </c>
      <c r="D3" s="23">
        <v>33001</v>
      </c>
      <c r="E3" t="s">
        <v>235</v>
      </c>
      <c r="F3" s="18" t="s">
        <v>93</v>
      </c>
    </row>
    <row r="4" spans="1:6" x14ac:dyDescent="0.25">
      <c r="A4" t="s">
        <v>344</v>
      </c>
      <c r="B4" t="s">
        <v>252</v>
      </c>
      <c r="C4" t="s">
        <v>84</v>
      </c>
      <c r="D4" s="23">
        <v>33001</v>
      </c>
      <c r="E4" t="s">
        <v>235</v>
      </c>
      <c r="F4" s="18" t="s">
        <v>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1748-4521-4A05-9CD5-139E4433B998}">
  <dimension ref="A1:J5"/>
  <sheetViews>
    <sheetView workbookViewId="0">
      <selection activeCell="A5" sqref="A5"/>
    </sheetView>
  </sheetViews>
  <sheetFormatPr defaultRowHeight="15" x14ac:dyDescent="0.25"/>
  <cols>
    <col min="1" max="1" width="55.7109375" bestFit="1" customWidth="1" collapsed="1"/>
    <col min="2" max="2" width="24.85546875" bestFit="1" customWidth="1" collapsed="1"/>
    <col min="3" max="3" width="45.140625" bestFit="1" customWidth="1" collapsed="1"/>
    <col min="4" max="4" width="11.5703125" customWidth="1" collapsed="1"/>
    <col min="5" max="5" width="16" bestFit="1" customWidth="1" collapsed="1"/>
    <col min="6" max="6" width="16.42578125" bestFit="1" customWidth="1" collapsed="1"/>
    <col min="7" max="7" width="16.5703125" bestFit="1" customWidth="1" collapsed="1"/>
    <col min="8" max="8" width="19" bestFit="1" customWidth="1" collapsed="1"/>
    <col min="9" max="9" width="21.7109375" bestFit="1" customWidth="1" collapsed="1"/>
    <col min="10" max="10" width="22.140625" bestFit="1" customWidth="1" collapsed="1"/>
  </cols>
  <sheetData>
    <row r="1" spans="1:10" s="9" customFormat="1" x14ac:dyDescent="0.25">
      <c r="A1" s="9" t="s">
        <v>2</v>
      </c>
      <c r="B1" s="9" t="s">
        <v>236</v>
      </c>
      <c r="C1" s="9" t="s">
        <v>237</v>
      </c>
      <c r="D1" s="9" t="s">
        <v>254</v>
      </c>
      <c r="E1" s="9" t="s">
        <v>147</v>
      </c>
      <c r="F1" s="9" t="s">
        <v>238</v>
      </c>
      <c r="G1" s="9" t="s">
        <v>239</v>
      </c>
      <c r="H1" s="9" t="s">
        <v>240</v>
      </c>
      <c r="I1" s="9" t="s">
        <v>253</v>
      </c>
      <c r="J1" s="9" t="s">
        <v>259</v>
      </c>
    </row>
    <row r="2" spans="1:10" x14ac:dyDescent="0.25">
      <c r="A2" t="s">
        <v>125</v>
      </c>
      <c r="C2" s="27" t="s">
        <v>261</v>
      </c>
      <c r="D2" t="str">
        <f>createAccount!$S$2</f>
        <v>Anchorage</v>
      </c>
      <c r="E2" t="str">
        <f>createAccount!$W$2</f>
        <v>Home</v>
      </c>
      <c r="F2" t="s">
        <v>198</v>
      </c>
      <c r="G2" s="23">
        <f ca="1">CommercialAutoLine!$E$2</f>
        <v>44657</v>
      </c>
      <c r="H2" s="23">
        <f ca="1">CommercialAutoLine!$F$2</f>
        <v>45022</v>
      </c>
      <c r="I2" s="23">
        <f ca="1">CommercialAutoLine!$E$2</f>
        <v>44657</v>
      </c>
      <c r="J2" t="s">
        <v>260</v>
      </c>
    </row>
    <row r="3" spans="1:10" x14ac:dyDescent="0.25">
      <c r="A3" t="s">
        <v>291</v>
      </c>
      <c r="C3" s="27" t="s">
        <v>261</v>
      </c>
      <c r="D3" t="str">
        <f>createAccount!$S$2</f>
        <v>Anchorage</v>
      </c>
      <c r="E3" t="str">
        <f>createAccount!$W$2</f>
        <v>Home</v>
      </c>
      <c r="F3" t="s">
        <v>198</v>
      </c>
      <c r="G3" s="23">
        <f ca="1">CommercialAutoLine!$E$2</f>
        <v>44657</v>
      </c>
      <c r="H3" s="23">
        <f ca="1">CommercialAutoLine!$F$2</f>
        <v>45022</v>
      </c>
      <c r="I3" s="23">
        <f ca="1">CommercialAutoLine!$E$2</f>
        <v>44657</v>
      </c>
      <c r="J3" t="s">
        <v>260</v>
      </c>
    </row>
    <row r="4" spans="1:10" x14ac:dyDescent="0.25">
      <c r="A4" s="32" t="s">
        <v>299</v>
      </c>
    </row>
    <row r="5" spans="1:10" x14ac:dyDescent="0.25">
      <c r="A5" t="s">
        <v>344</v>
      </c>
      <c r="C5" s="27" t="s">
        <v>261</v>
      </c>
      <c r="D5" t="str">
        <f>createAccount!$S$2</f>
        <v>Anchorage</v>
      </c>
      <c r="E5" t="str">
        <f>createAccount!$W$2</f>
        <v>Home</v>
      </c>
      <c r="F5" t="s">
        <v>198</v>
      </c>
      <c r="G5" s="23">
        <f ca="1">CommercialAutoLine!$E$2</f>
        <v>44657</v>
      </c>
      <c r="H5" s="23">
        <f ca="1">CommercialAutoLine!$F$2</f>
        <v>45022</v>
      </c>
      <c r="I5" s="23">
        <f ca="1">CommercialAutoLine!$E$2</f>
        <v>44657</v>
      </c>
      <c r="J5" t="s">
        <v>260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2" sqref="B2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</row>
    <row r="2" spans="1:8" x14ac:dyDescent="0.25">
      <c r="A2" s="5" t="s">
        <v>17</v>
      </c>
      <c r="B2" s="5" t="s">
        <v>18</v>
      </c>
      <c r="C2" s="8" t="s">
        <v>19</v>
      </c>
      <c r="D2" s="5" t="s">
        <v>20</v>
      </c>
      <c r="E2" s="5" t="s">
        <v>21</v>
      </c>
      <c r="F2" s="7">
        <v>44286</v>
      </c>
      <c r="G2" s="7">
        <v>44289</v>
      </c>
      <c r="H2" s="5"/>
    </row>
    <row r="3" spans="1:8" x14ac:dyDescent="0.25">
      <c r="A3" s="5"/>
      <c r="B3" s="5"/>
      <c r="C3" s="8" t="s">
        <v>22</v>
      </c>
      <c r="D3" s="5" t="s">
        <v>20</v>
      </c>
      <c r="E3" s="5" t="s">
        <v>23</v>
      </c>
      <c r="F3" s="7">
        <v>44286</v>
      </c>
      <c r="G3" s="7">
        <v>44289</v>
      </c>
      <c r="H3" s="5"/>
    </row>
    <row r="4" spans="1:8" x14ac:dyDescent="0.25">
      <c r="A4" s="5"/>
      <c r="B4" s="5"/>
      <c r="C4" s="8" t="s">
        <v>24</v>
      </c>
      <c r="D4" s="5" t="s">
        <v>20</v>
      </c>
      <c r="E4" s="5" t="s">
        <v>25</v>
      </c>
      <c r="F4" s="7">
        <v>44286</v>
      </c>
      <c r="G4" s="7">
        <v>44289</v>
      </c>
      <c r="H4" s="5"/>
    </row>
    <row r="5" spans="1:8" x14ac:dyDescent="0.25">
      <c r="A5" s="5"/>
      <c r="B5" s="5" t="s">
        <v>26</v>
      </c>
      <c r="C5" s="8" t="s">
        <v>27</v>
      </c>
      <c r="D5" s="5" t="s">
        <v>20</v>
      </c>
      <c r="E5" s="5" t="s">
        <v>28</v>
      </c>
      <c r="F5" s="7">
        <v>44286</v>
      </c>
      <c r="G5" s="7">
        <v>44289</v>
      </c>
      <c r="H5" s="5"/>
    </row>
    <row r="6" spans="1:8" x14ac:dyDescent="0.25">
      <c r="A6" s="5"/>
      <c r="B6" s="5"/>
      <c r="C6" s="8" t="s">
        <v>29</v>
      </c>
      <c r="D6" s="5" t="s">
        <v>30</v>
      </c>
      <c r="E6" s="5"/>
      <c r="F6" s="5"/>
      <c r="G6" s="5"/>
      <c r="H6" s="5"/>
    </row>
    <row r="7" spans="1:8" x14ac:dyDescent="0.25">
      <c r="A7" s="5"/>
      <c r="B7" s="5"/>
      <c r="C7" s="8" t="s">
        <v>31</v>
      </c>
      <c r="D7" s="5" t="s">
        <v>30</v>
      </c>
      <c r="E7" s="5"/>
      <c r="F7" s="5"/>
      <c r="G7" s="5"/>
      <c r="H7" s="5"/>
    </row>
    <row r="8" spans="1:8" x14ac:dyDescent="0.25">
      <c r="A8" s="5"/>
      <c r="B8" s="5"/>
      <c r="C8" s="8" t="s">
        <v>32</v>
      </c>
      <c r="D8" s="5" t="s">
        <v>30</v>
      </c>
      <c r="E8" s="5"/>
      <c r="F8" s="5"/>
      <c r="G8" s="5"/>
      <c r="H8" s="5"/>
    </row>
    <row r="9" spans="1:8" x14ac:dyDescent="0.25">
      <c r="A9" s="5"/>
      <c r="B9" s="5"/>
      <c r="C9" s="8" t="s">
        <v>33</v>
      </c>
    </row>
    <row r="10" spans="1:8" x14ac:dyDescent="0.25">
      <c r="A10" s="5"/>
      <c r="B10" s="5"/>
      <c r="C10" s="8" t="s">
        <v>34</v>
      </c>
    </row>
    <row r="11" spans="1:8" x14ac:dyDescent="0.25">
      <c r="A11" s="5"/>
      <c r="B11" s="5"/>
      <c r="C11" s="8" t="s">
        <v>35</v>
      </c>
    </row>
    <row r="12" spans="1:8" x14ac:dyDescent="0.25">
      <c r="A12" s="5"/>
      <c r="B12" s="5"/>
      <c r="C12" s="8" t="s">
        <v>36</v>
      </c>
    </row>
    <row r="13" spans="1:8" x14ac:dyDescent="0.25">
      <c r="A13" s="5"/>
      <c r="B13" s="5"/>
      <c r="C13" s="8" t="s">
        <v>37</v>
      </c>
    </row>
    <row r="14" spans="1:8" x14ac:dyDescent="0.25">
      <c r="A14" s="5"/>
      <c r="B14" s="5"/>
      <c r="C14" s="8" t="s">
        <v>38</v>
      </c>
    </row>
    <row r="15" spans="1:8" x14ac:dyDescent="0.25">
      <c r="A15" s="5"/>
      <c r="B15" s="5"/>
      <c r="C15" s="8" t="s">
        <v>39</v>
      </c>
    </row>
    <row r="16" spans="1:8" x14ac:dyDescent="0.25">
      <c r="A16" s="5"/>
      <c r="B16" s="5"/>
      <c r="C16" s="8" t="s">
        <v>40</v>
      </c>
    </row>
    <row r="17" spans="1:3" x14ac:dyDescent="0.25">
      <c r="A17" s="5"/>
      <c r="B17" s="5"/>
      <c r="C17" s="8" t="s">
        <v>41</v>
      </c>
    </row>
    <row r="18" spans="1:3" x14ac:dyDescent="0.25">
      <c r="A18" s="5"/>
      <c r="B18" s="5" t="s">
        <v>42</v>
      </c>
      <c r="C18" s="8" t="s">
        <v>43</v>
      </c>
    </row>
    <row r="19" spans="1:3" x14ac:dyDescent="0.25">
      <c r="A19" s="5"/>
      <c r="B19" s="5"/>
      <c r="C19" s="8" t="s">
        <v>44</v>
      </c>
    </row>
    <row r="20" spans="1:3" x14ac:dyDescent="0.25">
      <c r="A20" s="5"/>
      <c r="B20" s="5"/>
      <c r="C20" s="8" t="s">
        <v>45</v>
      </c>
    </row>
    <row r="21" spans="1:3" x14ac:dyDescent="0.25">
      <c r="A21" s="5"/>
      <c r="B21" s="5" t="s">
        <v>46</v>
      </c>
      <c r="C21" s="8" t="s">
        <v>47</v>
      </c>
    </row>
    <row r="22" spans="1:3" x14ac:dyDescent="0.25">
      <c r="A22" s="5"/>
      <c r="B22" s="5"/>
      <c r="C22" s="8" t="s">
        <v>48</v>
      </c>
    </row>
    <row r="23" spans="1:3" x14ac:dyDescent="0.25">
      <c r="A23" s="5"/>
      <c r="B23" s="5"/>
      <c r="C23" s="8" t="s">
        <v>49</v>
      </c>
    </row>
    <row r="24" spans="1:3" x14ac:dyDescent="0.25">
      <c r="A24" s="5"/>
      <c r="B24" s="5" t="s">
        <v>50</v>
      </c>
      <c r="C24" s="8" t="s">
        <v>51</v>
      </c>
    </row>
    <row r="25" spans="1:3" x14ac:dyDescent="0.25">
      <c r="A25" s="5"/>
      <c r="B25" s="5"/>
      <c r="C25" s="8" t="s">
        <v>52</v>
      </c>
    </row>
    <row r="26" spans="1:3" x14ac:dyDescent="0.25">
      <c r="A26" s="5"/>
      <c r="B26" s="5"/>
      <c r="C26" s="8" t="s">
        <v>53</v>
      </c>
    </row>
    <row r="27" spans="1:3" x14ac:dyDescent="0.25">
      <c r="A27" s="5"/>
      <c r="B27" s="5" t="s">
        <v>54</v>
      </c>
      <c r="C27" s="8" t="s">
        <v>55</v>
      </c>
    </row>
    <row r="28" spans="1:3" x14ac:dyDescent="0.25">
      <c r="A28" s="5"/>
      <c r="B28" s="5"/>
      <c r="C28" s="8" t="s">
        <v>56</v>
      </c>
    </row>
    <row r="29" spans="1:3" x14ac:dyDescent="0.25">
      <c r="A29" s="5"/>
      <c r="B29" s="5"/>
      <c r="C29" s="8" t="s">
        <v>57</v>
      </c>
    </row>
    <row r="30" spans="1:3" x14ac:dyDescent="0.25">
      <c r="A30" s="5"/>
      <c r="B30" s="5"/>
      <c r="C30" s="8" t="s">
        <v>58</v>
      </c>
    </row>
    <row r="31" spans="1:3" x14ac:dyDescent="0.25">
      <c r="A31" s="5"/>
      <c r="B31" s="5"/>
      <c r="C31" s="8" t="s">
        <v>59</v>
      </c>
    </row>
    <row r="32" spans="1:3" x14ac:dyDescent="0.25">
      <c r="A32" s="5"/>
      <c r="B32" s="5"/>
      <c r="C32" s="8" t="s">
        <v>60</v>
      </c>
    </row>
    <row r="33" spans="1:3" x14ac:dyDescent="0.25">
      <c r="A33" s="5"/>
      <c r="B33" s="5"/>
      <c r="C33" s="8" t="s">
        <v>61</v>
      </c>
    </row>
    <row r="34" spans="1:3" x14ac:dyDescent="0.25">
      <c r="A34" s="5"/>
      <c r="B34" s="5" t="s">
        <v>62</v>
      </c>
      <c r="C34" s="8" t="s">
        <v>63</v>
      </c>
    </row>
    <row r="35" spans="1:3" x14ac:dyDescent="0.25">
      <c r="A35" s="5"/>
      <c r="B35" s="5" t="s">
        <v>64</v>
      </c>
      <c r="C35" s="8" t="s">
        <v>65</v>
      </c>
    </row>
    <row r="36" spans="1:3" x14ac:dyDescent="0.25">
      <c r="A36" s="5"/>
      <c r="B36" s="5" t="s">
        <v>66</v>
      </c>
      <c r="C36" s="8" t="s">
        <v>67</v>
      </c>
    </row>
    <row r="37" spans="1:3" x14ac:dyDescent="0.25">
      <c r="A37" s="5"/>
      <c r="B37" s="5"/>
      <c r="C37" s="8" t="s">
        <v>68</v>
      </c>
    </row>
    <row r="38" spans="1:3" x14ac:dyDescent="0.25">
      <c r="A38" s="5"/>
      <c r="B38" s="5"/>
      <c r="C38" s="8" t="s">
        <v>8</v>
      </c>
    </row>
    <row r="39" spans="1:3" x14ac:dyDescent="0.25">
      <c r="A39" s="5" t="s">
        <v>69</v>
      </c>
      <c r="B39" s="5" t="s">
        <v>18</v>
      </c>
      <c r="C39" s="5" t="s">
        <v>19</v>
      </c>
    </row>
    <row r="40" spans="1:3" x14ac:dyDescent="0.25">
      <c r="A40" s="5"/>
      <c r="B40" s="5" t="s">
        <v>26</v>
      </c>
      <c r="C40" s="5" t="s">
        <v>27</v>
      </c>
    </row>
    <row r="41" spans="1:3" x14ac:dyDescent="0.25">
      <c r="A41" s="5"/>
      <c r="B41" s="5"/>
      <c r="C41" s="5" t="s">
        <v>29</v>
      </c>
    </row>
    <row r="42" spans="1:3" x14ac:dyDescent="0.25">
      <c r="A42" s="5"/>
      <c r="B42" s="5"/>
      <c r="C42" s="5" t="s">
        <v>31</v>
      </c>
    </row>
    <row r="43" spans="1:3" x14ac:dyDescent="0.25">
      <c r="A43" s="5"/>
      <c r="B43" s="5"/>
      <c r="C43" s="5" t="s">
        <v>32</v>
      </c>
    </row>
    <row r="44" spans="1:3" x14ac:dyDescent="0.25">
      <c r="A44" s="5"/>
      <c r="B44" s="5"/>
      <c r="C44" s="5" t="s">
        <v>33</v>
      </c>
    </row>
    <row r="45" spans="1:3" x14ac:dyDescent="0.25">
      <c r="A45" s="5"/>
      <c r="B45" s="5"/>
      <c r="C45" s="5" t="s">
        <v>34</v>
      </c>
    </row>
    <row r="46" spans="1:3" x14ac:dyDescent="0.25">
      <c r="A46" s="5"/>
      <c r="B46" s="5"/>
      <c r="C46" s="5" t="s">
        <v>35</v>
      </c>
    </row>
    <row r="47" spans="1:3" x14ac:dyDescent="0.25">
      <c r="A47" s="5"/>
      <c r="B47" s="5"/>
      <c r="C47" s="5" t="s">
        <v>36</v>
      </c>
    </row>
    <row r="48" spans="1:3" x14ac:dyDescent="0.25">
      <c r="A48" s="5"/>
      <c r="B48" s="5"/>
      <c r="C48" s="5" t="s">
        <v>37</v>
      </c>
    </row>
    <row r="49" spans="1:3" x14ac:dyDescent="0.25">
      <c r="A49" s="5"/>
      <c r="B49" s="5"/>
      <c r="C49" s="5" t="s">
        <v>38</v>
      </c>
    </row>
    <row r="50" spans="1:3" x14ac:dyDescent="0.25">
      <c r="A50" s="5"/>
      <c r="B50" s="5"/>
      <c r="C50" s="5" t="s">
        <v>39</v>
      </c>
    </row>
    <row r="51" spans="1:3" x14ac:dyDescent="0.25">
      <c r="A51" s="5"/>
      <c r="B51" s="5"/>
      <c r="C51" s="5" t="s">
        <v>40</v>
      </c>
    </row>
    <row r="52" spans="1:3" x14ac:dyDescent="0.25">
      <c r="A52" s="5"/>
      <c r="B52" s="5"/>
      <c r="C52" s="5" t="s">
        <v>41</v>
      </c>
    </row>
    <row r="53" spans="1:3" x14ac:dyDescent="0.25">
      <c r="A53" s="5"/>
      <c r="B53" s="5" t="s">
        <v>42</v>
      </c>
      <c r="C53" s="5" t="s">
        <v>43</v>
      </c>
    </row>
    <row r="54" spans="1:3" x14ac:dyDescent="0.25">
      <c r="A54" s="5"/>
      <c r="B54" s="5"/>
      <c r="C54" s="5" t="s">
        <v>44</v>
      </c>
    </row>
    <row r="55" spans="1:3" x14ac:dyDescent="0.25">
      <c r="A55" s="5"/>
      <c r="B55" s="5"/>
      <c r="C55" s="5" t="s">
        <v>45</v>
      </c>
    </row>
    <row r="56" spans="1:3" x14ac:dyDescent="0.25">
      <c r="A56" s="5"/>
      <c r="B56" s="5" t="s">
        <v>46</v>
      </c>
      <c r="C56" s="5" t="s">
        <v>47</v>
      </c>
    </row>
    <row r="57" spans="1:3" x14ac:dyDescent="0.25">
      <c r="A57" s="5"/>
      <c r="B57" s="5"/>
      <c r="C57" s="5" t="s">
        <v>48</v>
      </c>
    </row>
    <row r="58" spans="1:3" x14ac:dyDescent="0.25">
      <c r="A58" s="5"/>
      <c r="B58" s="5"/>
      <c r="C58" s="5" t="s">
        <v>49</v>
      </c>
    </row>
    <row r="59" spans="1:3" x14ac:dyDescent="0.25">
      <c r="A59" s="5"/>
      <c r="B59" s="5" t="s">
        <v>50</v>
      </c>
      <c r="C59" s="5" t="s">
        <v>51</v>
      </c>
    </row>
    <row r="60" spans="1:3" x14ac:dyDescent="0.25">
      <c r="A60" s="5"/>
      <c r="B60" s="5"/>
      <c r="C60" s="5" t="s">
        <v>52</v>
      </c>
    </row>
    <row r="61" spans="1:3" x14ac:dyDescent="0.25">
      <c r="A61" s="5"/>
      <c r="B61" s="5"/>
      <c r="C61" s="5" t="s">
        <v>53</v>
      </c>
    </row>
    <row r="62" spans="1:3" x14ac:dyDescent="0.25">
      <c r="A62" s="5"/>
      <c r="B62" s="5" t="s">
        <v>54</v>
      </c>
      <c r="C62" s="5" t="s">
        <v>55</v>
      </c>
    </row>
    <row r="63" spans="1:3" x14ac:dyDescent="0.25">
      <c r="A63" s="5"/>
      <c r="B63" s="5"/>
      <c r="C63" s="5" t="s">
        <v>56</v>
      </c>
    </row>
    <row r="64" spans="1:3" x14ac:dyDescent="0.25">
      <c r="A64" s="5"/>
      <c r="B64" s="5"/>
      <c r="C64" s="5" t="s">
        <v>57</v>
      </c>
    </row>
    <row r="65" spans="1:3" x14ac:dyDescent="0.25">
      <c r="A65" s="5"/>
      <c r="B65" s="5"/>
      <c r="C65" s="5" t="s">
        <v>58</v>
      </c>
    </row>
    <row r="66" spans="1:3" x14ac:dyDescent="0.25">
      <c r="A66" s="5"/>
      <c r="B66" s="5"/>
      <c r="C66" s="5" t="s">
        <v>59</v>
      </c>
    </row>
    <row r="67" spans="1:3" x14ac:dyDescent="0.25">
      <c r="A67" s="5"/>
      <c r="B67" s="5"/>
      <c r="C67" s="5" t="s">
        <v>60</v>
      </c>
    </row>
    <row r="68" spans="1:3" x14ac:dyDescent="0.25">
      <c r="A68" s="5"/>
      <c r="B68" s="5"/>
      <c r="C68" s="5" t="s">
        <v>61</v>
      </c>
    </row>
    <row r="69" spans="1:3" x14ac:dyDescent="0.25">
      <c r="A69" s="5"/>
      <c r="B69" s="5" t="s">
        <v>62</v>
      </c>
      <c r="C69" s="5" t="s">
        <v>63</v>
      </c>
    </row>
    <row r="70" spans="1:3" x14ac:dyDescent="0.25">
      <c r="A70" s="5"/>
      <c r="B70" s="5" t="s">
        <v>64</v>
      </c>
      <c r="C70" s="5" t="s">
        <v>65</v>
      </c>
    </row>
    <row r="71" spans="1:3" x14ac:dyDescent="0.25">
      <c r="A71" s="5"/>
      <c r="B71" s="5" t="s">
        <v>66</v>
      </c>
      <c r="C71" s="5" t="s">
        <v>67</v>
      </c>
    </row>
    <row r="72" spans="1:3" x14ac:dyDescent="0.25">
      <c r="A72" s="5"/>
      <c r="B72" s="5"/>
      <c r="C72" s="5" t="s">
        <v>68</v>
      </c>
    </row>
    <row r="73" spans="1:3" x14ac:dyDescent="0.25">
      <c r="A73" s="5"/>
      <c r="B73" s="5"/>
      <c r="C73" s="5" t="s">
        <v>8</v>
      </c>
    </row>
    <row r="74" spans="1:3" x14ac:dyDescent="0.25">
      <c r="A74" s="5" t="s">
        <v>70</v>
      </c>
      <c r="B74" s="5" t="s">
        <v>71</v>
      </c>
      <c r="C74" s="5" t="s">
        <v>72</v>
      </c>
    </row>
    <row r="75" spans="1:3" x14ac:dyDescent="0.25">
      <c r="A75" s="5"/>
      <c r="B75" s="5"/>
      <c r="C75" s="5" t="s">
        <v>73</v>
      </c>
    </row>
    <row r="76" spans="1:3" x14ac:dyDescent="0.25">
      <c r="A76" s="5"/>
      <c r="B76" s="5"/>
      <c r="C76" s="5" t="s">
        <v>74</v>
      </c>
    </row>
    <row r="77" spans="1:3" x14ac:dyDescent="0.25">
      <c r="A77" s="5"/>
      <c r="B77" s="5"/>
      <c r="C77" s="5" t="s">
        <v>75</v>
      </c>
    </row>
    <row r="78" spans="1:3" x14ac:dyDescent="0.25">
      <c r="A78" s="5" t="s">
        <v>76</v>
      </c>
      <c r="B78" s="5" t="s">
        <v>77</v>
      </c>
      <c r="C78" s="5" t="s">
        <v>78</v>
      </c>
    </row>
    <row r="79" spans="1:3" x14ac:dyDescent="0.25">
      <c r="A79" s="5"/>
      <c r="B79" s="5" t="s">
        <v>54</v>
      </c>
      <c r="C79" s="5" t="s">
        <v>55</v>
      </c>
    </row>
    <row r="80" spans="1:3" x14ac:dyDescent="0.25">
      <c r="A80" s="5"/>
      <c r="B80" s="5"/>
      <c r="C80" s="5" t="s">
        <v>56</v>
      </c>
    </row>
    <row r="81" spans="1:3" x14ac:dyDescent="0.25">
      <c r="A81" s="5"/>
      <c r="B81" s="5"/>
      <c r="C81" s="5" t="s">
        <v>57</v>
      </c>
    </row>
    <row r="82" spans="1:3" x14ac:dyDescent="0.25">
      <c r="A82" s="5"/>
      <c r="B82" s="5"/>
      <c r="C82" s="5" t="s">
        <v>58</v>
      </c>
    </row>
    <row r="83" spans="1:3" x14ac:dyDescent="0.25">
      <c r="A83" s="5"/>
      <c r="B83" s="5"/>
      <c r="C83" s="5" t="s">
        <v>59</v>
      </c>
    </row>
    <row r="84" spans="1:3" x14ac:dyDescent="0.25">
      <c r="A84" s="5"/>
      <c r="B84" s="5"/>
      <c r="C84" s="5" t="s">
        <v>60</v>
      </c>
    </row>
    <row r="85" spans="1:3" x14ac:dyDescent="0.25">
      <c r="A85" s="5"/>
      <c r="B85" s="5"/>
      <c r="C85" s="5" t="s">
        <v>61</v>
      </c>
    </row>
    <row r="86" spans="1:3" x14ac:dyDescent="0.25">
      <c r="A86" s="5" t="s">
        <v>79</v>
      </c>
      <c r="B86" s="5" t="s">
        <v>18</v>
      </c>
      <c r="C86" s="5" t="s">
        <v>80</v>
      </c>
    </row>
    <row r="87" spans="1:3" x14ac:dyDescent="0.25">
      <c r="A87" s="5"/>
      <c r="B87" s="5" t="s">
        <v>26</v>
      </c>
      <c r="C87" s="5" t="s">
        <v>27</v>
      </c>
    </row>
    <row r="88" spans="1:3" x14ac:dyDescent="0.25">
      <c r="A88" s="5"/>
      <c r="B88" s="5"/>
      <c r="C88" s="5" t="s">
        <v>29</v>
      </c>
    </row>
    <row r="89" spans="1:3" x14ac:dyDescent="0.25">
      <c r="A89" s="5"/>
      <c r="B89" s="5"/>
      <c r="C89" s="5" t="s">
        <v>31</v>
      </c>
    </row>
    <row r="90" spans="1:3" x14ac:dyDescent="0.25">
      <c r="A90" s="5"/>
      <c r="B90" s="5"/>
      <c r="C90" s="5" t="s">
        <v>32</v>
      </c>
    </row>
    <row r="91" spans="1:3" x14ac:dyDescent="0.25">
      <c r="A91" s="5"/>
      <c r="B91" s="5"/>
      <c r="C91" s="5" t="s">
        <v>33</v>
      </c>
    </row>
    <row r="92" spans="1:3" x14ac:dyDescent="0.25">
      <c r="A92" s="5"/>
      <c r="B92" s="5"/>
      <c r="C92" s="5" t="s">
        <v>34</v>
      </c>
    </row>
    <row r="93" spans="1:3" x14ac:dyDescent="0.25">
      <c r="A93" s="5"/>
      <c r="B93" s="5"/>
      <c r="C93" s="5" t="s">
        <v>35</v>
      </c>
    </row>
    <row r="94" spans="1:3" x14ac:dyDescent="0.25">
      <c r="A94" s="5"/>
      <c r="B94" s="5"/>
      <c r="C94" s="5" t="s">
        <v>36</v>
      </c>
    </row>
    <row r="95" spans="1:3" x14ac:dyDescent="0.25">
      <c r="A95" s="5"/>
      <c r="B95" s="5"/>
      <c r="C95" s="5" t="s">
        <v>37</v>
      </c>
    </row>
    <row r="96" spans="1:3" x14ac:dyDescent="0.25">
      <c r="A96" s="5"/>
      <c r="B96" s="5"/>
      <c r="C96" s="5" t="s">
        <v>38</v>
      </c>
    </row>
    <row r="97" spans="1:3" x14ac:dyDescent="0.25">
      <c r="A97" s="5"/>
      <c r="B97" s="5"/>
      <c r="C97" s="5" t="s">
        <v>39</v>
      </c>
    </row>
    <row r="98" spans="1:3" x14ac:dyDescent="0.25">
      <c r="A98" s="5"/>
      <c r="B98" s="5"/>
      <c r="C98" s="5" t="s">
        <v>40</v>
      </c>
    </row>
    <row r="99" spans="1:3" x14ac:dyDescent="0.25">
      <c r="A99" s="5"/>
      <c r="B99" s="5"/>
      <c r="C99" s="5" t="s">
        <v>41</v>
      </c>
    </row>
    <row r="100" spans="1:3" x14ac:dyDescent="0.25">
      <c r="A100" s="5"/>
      <c r="B100" s="5" t="s">
        <v>42</v>
      </c>
      <c r="C100" s="5" t="s">
        <v>43</v>
      </c>
    </row>
    <row r="101" spans="1:3" x14ac:dyDescent="0.25">
      <c r="A101" s="5"/>
      <c r="B101" s="5"/>
      <c r="C101" s="5" t="s">
        <v>44</v>
      </c>
    </row>
    <row r="102" spans="1:3" x14ac:dyDescent="0.25">
      <c r="A102" s="5"/>
      <c r="B102" s="5"/>
      <c r="C102" s="5" t="s">
        <v>45</v>
      </c>
    </row>
    <row r="103" spans="1:3" x14ac:dyDescent="0.25">
      <c r="A103" s="5"/>
      <c r="B103" s="5" t="s">
        <v>46</v>
      </c>
      <c r="C103" s="5" t="s">
        <v>47</v>
      </c>
    </row>
    <row r="104" spans="1:3" x14ac:dyDescent="0.25">
      <c r="A104" s="5"/>
      <c r="B104" s="5"/>
      <c r="C104" s="5" t="s">
        <v>48</v>
      </c>
    </row>
    <row r="105" spans="1:3" x14ac:dyDescent="0.25">
      <c r="A105" s="5"/>
      <c r="B105" s="5"/>
      <c r="C105" s="5" t="s">
        <v>49</v>
      </c>
    </row>
    <row r="106" spans="1:3" x14ac:dyDescent="0.25">
      <c r="A106" s="5"/>
      <c r="B106" s="5" t="s">
        <v>50</v>
      </c>
      <c r="C106" s="5" t="s">
        <v>51</v>
      </c>
    </row>
    <row r="107" spans="1:3" x14ac:dyDescent="0.25">
      <c r="A107" s="5"/>
      <c r="B107" s="5"/>
      <c r="C107" s="5" t="s">
        <v>52</v>
      </c>
    </row>
    <row r="108" spans="1:3" x14ac:dyDescent="0.25">
      <c r="A108" s="5"/>
      <c r="B108" s="5"/>
      <c r="C108" s="5" t="s">
        <v>53</v>
      </c>
    </row>
    <row r="109" spans="1:3" x14ac:dyDescent="0.25">
      <c r="A109" s="5"/>
      <c r="B109" s="5" t="s">
        <v>54</v>
      </c>
      <c r="C109" s="5" t="s">
        <v>55</v>
      </c>
    </row>
    <row r="110" spans="1:3" x14ac:dyDescent="0.25">
      <c r="A110" s="5"/>
      <c r="B110" s="5"/>
      <c r="C110" s="5" t="s">
        <v>56</v>
      </c>
    </row>
    <row r="111" spans="1:3" x14ac:dyDescent="0.25">
      <c r="A111" s="5"/>
      <c r="B111" s="5"/>
      <c r="C111" s="5" t="s">
        <v>57</v>
      </c>
    </row>
    <row r="112" spans="1:3" x14ac:dyDescent="0.25">
      <c r="A112" s="5"/>
      <c r="B112" s="5"/>
      <c r="C112" s="5" t="s">
        <v>58</v>
      </c>
    </row>
    <row r="113" spans="1:3" x14ac:dyDescent="0.25">
      <c r="A113" s="5"/>
      <c r="B113" s="5"/>
      <c r="C113" s="5" t="s">
        <v>59</v>
      </c>
    </row>
    <row r="114" spans="1:3" x14ac:dyDescent="0.25">
      <c r="A114" s="5"/>
      <c r="B114" s="5"/>
      <c r="C114" s="5" t="s">
        <v>60</v>
      </c>
    </row>
    <row r="115" spans="1:3" x14ac:dyDescent="0.25">
      <c r="A115" s="5"/>
      <c r="B115" s="5"/>
      <c r="C115" s="5" t="s">
        <v>61</v>
      </c>
    </row>
    <row r="116" spans="1:3" x14ac:dyDescent="0.25">
      <c r="A116" s="5"/>
      <c r="B116" s="5" t="s">
        <v>62</v>
      </c>
      <c r="C116" s="5" t="s">
        <v>63</v>
      </c>
    </row>
    <row r="117" spans="1:3" x14ac:dyDescent="0.25">
      <c r="A117" s="5"/>
      <c r="B117" s="5" t="s">
        <v>64</v>
      </c>
      <c r="C117" s="5" t="s">
        <v>65</v>
      </c>
    </row>
    <row r="118" spans="1:3" x14ac:dyDescent="0.25">
      <c r="A118" s="5"/>
      <c r="B118" s="5" t="s">
        <v>66</v>
      </c>
      <c r="C118" s="5" t="s">
        <v>67</v>
      </c>
    </row>
    <row r="119" spans="1:3" x14ac:dyDescent="0.25">
      <c r="A119" s="5"/>
      <c r="B119" s="5"/>
      <c r="C119" s="5" t="s">
        <v>68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5D0-5ECC-4081-B88A-7E558A8CF5D0}">
  <dimension ref="A1:Z6"/>
  <sheetViews>
    <sheetView workbookViewId="0">
      <selection activeCell="A6" sqref="A6"/>
    </sheetView>
  </sheetViews>
  <sheetFormatPr defaultRowHeight="15" x14ac:dyDescent="0.25"/>
  <cols>
    <col min="1" max="1" width="55.7109375" bestFit="1" customWidth="1" collapsed="1"/>
    <col min="2" max="2" width="45.140625" bestFit="1" customWidth="1" collapsed="1"/>
    <col min="3" max="3" width="11" bestFit="1" customWidth="1" collapsed="1"/>
    <col min="4" max="4" width="16.28515625" bestFit="1" customWidth="1" collapsed="1"/>
    <col min="5" max="5" width="22.42578125" bestFit="1" customWidth="1" collapsed="1"/>
    <col min="6" max="6" width="24.85546875" customWidth="1" collapsed="1"/>
    <col min="7" max="7" width="27.42578125" customWidth="1" collapsed="1"/>
    <col min="8" max="8" width="28.140625" customWidth="1" collapsed="1"/>
    <col min="9" max="9" width="21.28515625" customWidth="1" collapsed="1"/>
    <col min="10" max="10" width="21.140625" customWidth="1" collapsed="1"/>
  </cols>
  <sheetData>
    <row r="1" spans="1:26" x14ac:dyDescent="0.25">
      <c r="A1" s="9" t="s">
        <v>2</v>
      </c>
      <c r="B1" s="9" t="s">
        <v>255</v>
      </c>
      <c r="C1" s="9" t="s">
        <v>256</v>
      </c>
      <c r="D1" s="9" t="s">
        <v>257</v>
      </c>
      <c r="E1" s="9" t="s">
        <v>258</v>
      </c>
      <c r="F1" s="9" t="s">
        <v>336</v>
      </c>
      <c r="G1" s="9" t="s">
        <v>337</v>
      </c>
      <c r="H1" s="9" t="s">
        <v>338</v>
      </c>
      <c r="I1" s="9" t="s">
        <v>342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t="s">
        <v>125</v>
      </c>
      <c r="B2" s="27" t="s">
        <v>261</v>
      </c>
      <c r="C2" t="str">
        <f>createAccount!$S$2</f>
        <v>Anchorage</v>
      </c>
      <c r="D2" t="str">
        <f>createAccount!$W$2</f>
        <v>Home</v>
      </c>
      <c r="E2" t="s">
        <v>260</v>
      </c>
    </row>
    <row r="3" spans="1:26" x14ac:dyDescent="0.25">
      <c r="A3" t="s">
        <v>291</v>
      </c>
      <c r="B3" s="27" t="s">
        <v>261</v>
      </c>
      <c r="C3" t="str">
        <f>createAccount!$S$2</f>
        <v>Anchorage</v>
      </c>
      <c r="D3" t="str">
        <f>createAccount!$W$2</f>
        <v>Home</v>
      </c>
      <c r="E3" t="s">
        <v>260</v>
      </c>
    </row>
    <row r="4" spans="1:26" x14ac:dyDescent="0.25">
      <c r="A4" t="s">
        <v>299</v>
      </c>
      <c r="B4" s="27" t="s">
        <v>309</v>
      </c>
      <c r="C4" t="str">
        <f>createAccount!$S$2</f>
        <v>Anchorage</v>
      </c>
      <c r="D4" t="str">
        <f>createAccount!$W$2</f>
        <v>Home</v>
      </c>
    </row>
    <row r="5" spans="1:26" x14ac:dyDescent="0.25">
      <c r="A5" t="s">
        <v>335</v>
      </c>
      <c r="F5" t="s">
        <v>339</v>
      </c>
      <c r="G5" t="s">
        <v>340</v>
      </c>
      <c r="H5" t="s">
        <v>341</v>
      </c>
      <c r="I5" s="18" t="s">
        <v>343</v>
      </c>
    </row>
    <row r="6" spans="1:26" x14ac:dyDescent="0.25">
      <c r="A6" t="s">
        <v>344</v>
      </c>
      <c r="B6" s="27" t="s">
        <v>261</v>
      </c>
      <c r="C6" t="str">
        <f>createAccount!$S$2</f>
        <v>Anchorage</v>
      </c>
      <c r="D6" t="str">
        <f>createAccount!$W$2</f>
        <v>Home</v>
      </c>
      <c r="E6" t="s">
        <v>260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B562-A189-4ED1-8ADE-0F261A7DA683}">
  <dimension ref="A1:C2"/>
  <sheetViews>
    <sheetView workbookViewId="0">
      <selection activeCell="A5" sqref="A5"/>
    </sheetView>
  </sheetViews>
  <sheetFormatPr defaultRowHeight="15" x14ac:dyDescent="0.25"/>
  <cols>
    <col min="1" max="1" width="63.85546875" customWidth="1" collapsed="1"/>
    <col min="2" max="2" width="27" customWidth="1" collapsed="1"/>
    <col min="3" max="3" width="55.7109375" customWidth="1" collapsed="1"/>
  </cols>
  <sheetData>
    <row r="1" spans="1:3" x14ac:dyDescent="0.25">
      <c r="A1" s="9" t="s">
        <v>2</v>
      </c>
      <c r="B1" s="39" t="s">
        <v>292</v>
      </c>
      <c r="C1" s="30" t="s">
        <v>293</v>
      </c>
    </row>
    <row r="2" spans="1:3" x14ac:dyDescent="0.25">
      <c r="A2" t="s">
        <v>291</v>
      </c>
      <c r="B2" s="31" t="s">
        <v>294</v>
      </c>
      <c r="C2" t="s">
        <v>295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7F2C-C52A-4744-844D-D7C80D306EA8}">
  <dimension ref="A1:H5"/>
  <sheetViews>
    <sheetView workbookViewId="0">
      <selection activeCell="A5" sqref="A5"/>
    </sheetView>
  </sheetViews>
  <sheetFormatPr defaultRowHeight="15" x14ac:dyDescent="0.25"/>
  <cols>
    <col min="1" max="1" width="61.42578125" customWidth="1" collapsed="1"/>
    <col min="2" max="2" width="21.85546875" customWidth="1" collapsed="1"/>
    <col min="3" max="3" width="24" customWidth="1" collapsed="1"/>
    <col min="4" max="4" width="25.42578125" customWidth="1" collapsed="1"/>
    <col min="5" max="5" width="33.5703125" customWidth="1" collapsed="1"/>
    <col min="6" max="6" width="40.42578125" customWidth="1" collapsed="1"/>
    <col min="7" max="7" width="27.42578125" customWidth="1" collapsed="1"/>
    <col min="8" max="8" width="36.42578125" customWidth="1" collapsed="1"/>
  </cols>
  <sheetData>
    <row r="1" spans="1:8" x14ac:dyDescent="0.25">
      <c r="A1" s="9" t="s">
        <v>2</v>
      </c>
      <c r="B1" s="9" t="s">
        <v>273</v>
      </c>
      <c r="C1" s="9" t="s">
        <v>272</v>
      </c>
      <c r="D1" s="9" t="s">
        <v>271</v>
      </c>
      <c r="E1" s="9" t="s">
        <v>276</v>
      </c>
      <c r="F1" s="9" t="s">
        <v>270</v>
      </c>
      <c r="G1" s="9" t="s">
        <v>277</v>
      </c>
      <c r="H1" s="9" t="s">
        <v>281</v>
      </c>
    </row>
    <row r="2" spans="1:8" x14ac:dyDescent="0.25">
      <c r="A2" t="s">
        <v>267</v>
      </c>
      <c r="B2" t="s">
        <v>268</v>
      </c>
      <c r="C2" t="s">
        <v>269</v>
      </c>
      <c r="D2" t="s">
        <v>274</v>
      </c>
      <c r="F2" s="28"/>
    </row>
    <row r="3" spans="1:8" x14ac:dyDescent="0.25">
      <c r="A3" t="s">
        <v>275</v>
      </c>
      <c r="B3" t="s">
        <v>268</v>
      </c>
      <c r="C3" t="s">
        <v>269</v>
      </c>
      <c r="D3" t="s">
        <v>274</v>
      </c>
      <c r="F3" s="28" t="s">
        <v>330</v>
      </c>
    </row>
    <row r="4" spans="1:8" x14ac:dyDescent="0.25">
      <c r="A4" t="s">
        <v>278</v>
      </c>
      <c r="B4" t="s">
        <v>279</v>
      </c>
      <c r="C4" t="s">
        <v>280</v>
      </c>
      <c r="D4" t="s">
        <v>274</v>
      </c>
      <c r="F4" s="28"/>
    </row>
    <row r="5" spans="1:8" x14ac:dyDescent="0.25">
      <c r="A5" t="s">
        <v>335</v>
      </c>
      <c r="B5" t="s">
        <v>279</v>
      </c>
      <c r="C5" t="s">
        <v>280</v>
      </c>
      <c r="D5" t="s">
        <v>274</v>
      </c>
      <c r="F5" s="2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7E820-FB58-4872-8A91-12947C87C96F}">
  <dimension ref="A1:E3"/>
  <sheetViews>
    <sheetView tabSelected="1" workbookViewId="0">
      <selection activeCell="E3" sqref="E3"/>
    </sheetView>
  </sheetViews>
  <sheetFormatPr defaultRowHeight="15" x14ac:dyDescent="0.25"/>
  <cols>
    <col min="1" max="1" width="72.7109375" customWidth="1" collapsed="1"/>
    <col min="2" max="2" width="26.7109375" customWidth="1" collapsed="1"/>
    <col min="3" max="3" width="25" customWidth="1" collapsed="1"/>
    <col min="4" max="4" width="18.140625" customWidth="1" collapsed="1"/>
    <col min="5" max="5" width="18.28515625" customWidth="1"/>
  </cols>
  <sheetData>
    <row r="1" spans="1:5" x14ac:dyDescent="0.25">
      <c r="A1" s="9" t="s">
        <v>2</v>
      </c>
      <c r="B1" s="9" t="s">
        <v>331</v>
      </c>
      <c r="C1" s="10" t="s">
        <v>332</v>
      </c>
      <c r="D1" s="10" t="s">
        <v>345</v>
      </c>
      <c r="E1" s="10" t="s">
        <v>12</v>
      </c>
    </row>
    <row r="2" spans="1:5" x14ac:dyDescent="0.25">
      <c r="A2" t="s">
        <v>335</v>
      </c>
      <c r="B2" t="s">
        <v>333</v>
      </c>
      <c r="C2" t="s">
        <v>334</v>
      </c>
    </row>
    <row r="3" spans="1:5" x14ac:dyDescent="0.25">
      <c r="A3" t="s">
        <v>344</v>
      </c>
      <c r="D3" t="s">
        <v>346</v>
      </c>
      <c r="E3" t="s">
        <v>347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D98C-00B0-47EA-9EED-BE96470B7183}">
  <dimension ref="A1:F2"/>
  <sheetViews>
    <sheetView workbookViewId="0">
      <selection activeCell="B13" sqref="B13"/>
    </sheetView>
  </sheetViews>
  <sheetFormatPr defaultRowHeight="15" x14ac:dyDescent="0.25"/>
  <cols>
    <col min="1" max="1" width="63.5703125" customWidth="1" collapsed="1"/>
    <col min="2" max="2" width="27" customWidth="1" collapsed="1"/>
    <col min="3" max="3" width="29.28515625" customWidth="1" collapsed="1"/>
    <col min="4" max="4" width="23.42578125" customWidth="1" collapsed="1"/>
    <col min="5" max="5" width="26.7109375" customWidth="1" collapsed="1"/>
  </cols>
  <sheetData>
    <row r="1" spans="1:6" x14ac:dyDescent="0.25">
      <c r="A1" s="9" t="s">
        <v>2</v>
      </c>
      <c r="B1" s="9" t="s">
        <v>151</v>
      </c>
      <c r="C1" s="10" t="s">
        <v>140</v>
      </c>
      <c r="D1" s="10" t="s">
        <v>229</v>
      </c>
      <c r="E1" s="10" t="s">
        <v>147</v>
      </c>
    </row>
    <row r="2" spans="1:6" x14ac:dyDescent="0.25">
      <c r="A2" s="1" t="s">
        <v>296</v>
      </c>
      <c r="B2" s="2" t="s">
        <v>297</v>
      </c>
      <c r="C2" s="3"/>
      <c r="D2" s="4"/>
      <c r="E2" s="4"/>
      <c r="F2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2706-B698-46E7-9B67-C3E7867EA9B5}">
  <dimension ref="A1:E4"/>
  <sheetViews>
    <sheetView workbookViewId="0">
      <selection activeCell="A4" sqref="A4"/>
    </sheetView>
  </sheetViews>
  <sheetFormatPr defaultRowHeight="15" x14ac:dyDescent="0.25"/>
  <cols>
    <col min="1" max="1" width="63.85546875" customWidth="1" collapsed="1"/>
    <col min="2" max="2" width="27.42578125" customWidth="1" collapsed="1"/>
    <col min="3" max="3" width="27.140625" customWidth="1" collapsed="1"/>
    <col min="4" max="4" width="27.5703125" customWidth="1" collapsed="1"/>
    <col min="5" max="5" width="22.140625" customWidth="1" collapsed="1"/>
  </cols>
  <sheetData>
    <row r="1" spans="1:5" x14ac:dyDescent="0.25">
      <c r="A1" s="9" t="s">
        <v>2</v>
      </c>
      <c r="B1" s="9" t="s">
        <v>329</v>
      </c>
      <c r="C1" s="10" t="s">
        <v>328</v>
      </c>
      <c r="D1" s="10"/>
      <c r="E1" s="10"/>
    </row>
    <row r="2" spans="1:5" x14ac:dyDescent="0.25">
      <c r="A2" s="1" t="s">
        <v>299</v>
      </c>
      <c r="B2" t="s">
        <v>298</v>
      </c>
      <c r="C2" s="28">
        <v>44693</v>
      </c>
    </row>
    <row r="3" spans="1:5" x14ac:dyDescent="0.25">
      <c r="A3" s="1" t="s">
        <v>310</v>
      </c>
      <c r="B3" t="s">
        <v>298</v>
      </c>
      <c r="C3" s="28">
        <v>44693</v>
      </c>
    </row>
    <row r="4" spans="1:5" x14ac:dyDescent="0.25">
      <c r="A4" s="1" t="s">
        <v>344</v>
      </c>
      <c r="B4" t="s">
        <v>298</v>
      </c>
      <c r="C4" s="28">
        <v>44693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2616-FC6F-4A99-94C1-0D7F56623DC1}">
  <dimension ref="A1:H5"/>
  <sheetViews>
    <sheetView workbookViewId="0">
      <selection activeCell="E7" sqref="E7"/>
    </sheetView>
  </sheetViews>
  <sheetFormatPr defaultRowHeight="15" x14ac:dyDescent="0.25"/>
  <cols>
    <col min="1" max="1" width="68.85546875" customWidth="1" collapsed="1"/>
    <col min="2" max="2" width="27.28515625" customWidth="1" collapsed="1"/>
    <col min="3" max="3" width="32.28515625" customWidth="1" collapsed="1"/>
    <col min="4" max="4" width="28.7109375" customWidth="1" collapsed="1"/>
    <col min="5" max="5" width="30.28515625" customWidth="1" collapsed="1"/>
    <col min="6" max="6" width="40.7109375" customWidth="1" collapsed="1"/>
    <col min="7" max="7" width="38.5703125" customWidth="1" collapsed="1"/>
    <col min="8" max="8" width="33.140625" customWidth="1" collapsed="1"/>
  </cols>
  <sheetData>
    <row r="1" spans="1:8" x14ac:dyDescent="0.25">
      <c r="A1" s="9" t="s">
        <v>2</v>
      </c>
      <c r="B1" s="9" t="s">
        <v>282</v>
      </c>
      <c r="C1" s="9" t="s">
        <v>283</v>
      </c>
      <c r="D1" s="9" t="s">
        <v>284</v>
      </c>
      <c r="E1" s="9" t="s">
        <v>285</v>
      </c>
      <c r="F1" s="29" t="s">
        <v>286</v>
      </c>
      <c r="G1" s="29" t="s">
        <v>287</v>
      </c>
      <c r="H1" s="29" t="s">
        <v>288</v>
      </c>
    </row>
    <row r="2" spans="1:8" x14ac:dyDescent="0.25">
      <c r="A2" t="s">
        <v>267</v>
      </c>
      <c r="G2" t="s">
        <v>290</v>
      </c>
      <c r="H2" t="s">
        <v>289</v>
      </c>
    </row>
    <row r="3" spans="1:8" x14ac:dyDescent="0.25">
      <c r="A3" t="s">
        <v>275</v>
      </c>
      <c r="G3" t="s">
        <v>290</v>
      </c>
      <c r="H3" t="s">
        <v>289</v>
      </c>
    </row>
    <row r="4" spans="1:8" x14ac:dyDescent="0.25">
      <c r="A4" t="s">
        <v>278</v>
      </c>
      <c r="G4" t="s">
        <v>290</v>
      </c>
      <c r="H4" t="s">
        <v>289</v>
      </c>
    </row>
    <row r="5" spans="1:8" x14ac:dyDescent="0.25">
      <c r="A5" t="s">
        <v>335</v>
      </c>
      <c r="G5" t="s">
        <v>290</v>
      </c>
      <c r="H5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showGridLines="0" workbookViewId="0">
      <selection activeCell="A16" sqref="A16"/>
    </sheetView>
  </sheetViews>
  <sheetFormatPr defaultRowHeight="15" x14ac:dyDescent="0.25"/>
  <cols>
    <col min="1" max="1" width="71.140625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9" t="s">
        <v>2</v>
      </c>
      <c r="B1" s="9" t="s">
        <v>94</v>
      </c>
      <c r="C1" s="10" t="s">
        <v>95</v>
      </c>
      <c r="D1" s="10" t="s">
        <v>96</v>
      </c>
      <c r="E1" s="10" t="s">
        <v>97</v>
      </c>
      <c r="F1" s="10" t="s">
        <v>98</v>
      </c>
    </row>
    <row r="2" spans="1:6" x14ac:dyDescent="0.25">
      <c r="A2" s="1" t="s">
        <v>3</v>
      </c>
      <c r="B2" s="2" t="s">
        <v>0</v>
      </c>
      <c r="C2" s="3" t="s">
        <v>1</v>
      </c>
      <c r="D2" s="4" t="s">
        <v>92</v>
      </c>
      <c r="E2" s="4" t="s">
        <v>92</v>
      </c>
      <c r="F2" s="4" t="s">
        <v>92</v>
      </c>
    </row>
    <row r="3" spans="1:6" x14ac:dyDescent="0.25">
      <c r="A3" s="4" t="s">
        <v>99</v>
      </c>
      <c r="B3" s="11" t="s">
        <v>100</v>
      </c>
      <c r="C3" s="3" t="s">
        <v>1</v>
      </c>
      <c r="D3" s="4" t="s">
        <v>92</v>
      </c>
      <c r="E3" s="4" t="s">
        <v>92</v>
      </c>
      <c r="F3" s="4" t="s">
        <v>92</v>
      </c>
    </row>
    <row r="4" spans="1:6" x14ac:dyDescent="0.25">
      <c r="A4" s="1" t="s">
        <v>125</v>
      </c>
      <c r="B4" s="2" t="s">
        <v>0</v>
      </c>
      <c r="C4" s="3" t="s">
        <v>1</v>
      </c>
      <c r="D4" s="4" t="s">
        <v>92</v>
      </c>
      <c r="E4" s="4" t="s">
        <v>92</v>
      </c>
      <c r="F4" s="4" t="s">
        <v>92</v>
      </c>
    </row>
    <row r="5" spans="1:6" x14ac:dyDescent="0.25">
      <c r="A5" s="1" t="s">
        <v>267</v>
      </c>
      <c r="B5" s="2" t="s">
        <v>0</v>
      </c>
      <c r="C5" s="3" t="s">
        <v>1</v>
      </c>
      <c r="D5" s="4" t="s">
        <v>92</v>
      </c>
      <c r="E5" s="4" t="s">
        <v>92</v>
      </c>
      <c r="F5" s="4" t="s">
        <v>92</v>
      </c>
    </row>
    <row r="6" spans="1:6" x14ac:dyDescent="0.25">
      <c r="A6" s="1" t="s">
        <v>275</v>
      </c>
      <c r="B6" s="2" t="s">
        <v>0</v>
      </c>
      <c r="C6" s="3" t="s">
        <v>1</v>
      </c>
      <c r="D6" s="4" t="s">
        <v>92</v>
      </c>
      <c r="E6" s="4" t="s">
        <v>92</v>
      </c>
      <c r="F6" s="4" t="s">
        <v>92</v>
      </c>
    </row>
    <row r="7" spans="1:6" x14ac:dyDescent="0.25">
      <c r="A7" s="1" t="s">
        <v>278</v>
      </c>
      <c r="B7" s="2" t="s">
        <v>0</v>
      </c>
      <c r="C7" s="3" t="s">
        <v>1</v>
      </c>
      <c r="D7" s="4" t="s">
        <v>92</v>
      </c>
      <c r="E7" s="4" t="s">
        <v>92</v>
      </c>
      <c r="F7" s="4" t="s">
        <v>92</v>
      </c>
    </row>
    <row r="8" spans="1:6" x14ac:dyDescent="0.25">
      <c r="A8" s="1" t="s">
        <v>291</v>
      </c>
      <c r="B8" s="2" t="s">
        <v>0</v>
      </c>
      <c r="C8" s="3" t="s">
        <v>1</v>
      </c>
      <c r="D8" s="4" t="s">
        <v>92</v>
      </c>
      <c r="E8" s="4" t="s">
        <v>92</v>
      </c>
      <c r="F8" s="4" t="s">
        <v>92</v>
      </c>
    </row>
    <row r="9" spans="1:6" x14ac:dyDescent="0.25">
      <c r="A9" s="1" t="s">
        <v>296</v>
      </c>
      <c r="B9" s="2" t="s">
        <v>0</v>
      </c>
      <c r="C9" s="3" t="s">
        <v>1</v>
      </c>
      <c r="D9" s="4" t="s">
        <v>92</v>
      </c>
      <c r="E9" s="4" t="s">
        <v>92</v>
      </c>
      <c r="F9" s="4" t="s">
        <v>92</v>
      </c>
    </row>
    <row r="10" spans="1:6" x14ac:dyDescent="0.25">
      <c r="A10" s="1" t="s">
        <v>299</v>
      </c>
      <c r="B10" s="2" t="s">
        <v>0</v>
      </c>
      <c r="C10" s="3" t="s">
        <v>1</v>
      </c>
      <c r="D10" s="4" t="s">
        <v>92</v>
      </c>
      <c r="E10" s="4" t="s">
        <v>92</v>
      </c>
      <c r="F10" s="4" t="s">
        <v>92</v>
      </c>
    </row>
    <row r="11" spans="1:6" x14ac:dyDescent="0.25">
      <c r="A11" s="1" t="s">
        <v>310</v>
      </c>
      <c r="B11" s="2" t="s">
        <v>0</v>
      </c>
      <c r="C11" s="3" t="s">
        <v>1</v>
      </c>
      <c r="D11" s="4" t="s">
        <v>92</v>
      </c>
      <c r="E11" s="4" t="s">
        <v>92</v>
      </c>
      <c r="F11" s="4" t="s">
        <v>92</v>
      </c>
    </row>
    <row r="12" spans="1:6" x14ac:dyDescent="0.25">
      <c r="A12" s="1" t="s">
        <v>316</v>
      </c>
      <c r="B12" s="2" t="s">
        <v>0</v>
      </c>
      <c r="C12" s="3" t="s">
        <v>1</v>
      </c>
      <c r="D12" s="4" t="s">
        <v>92</v>
      </c>
      <c r="E12" s="4" t="s">
        <v>92</v>
      </c>
      <c r="F12" s="4" t="s">
        <v>92</v>
      </c>
    </row>
    <row r="13" spans="1:6" x14ac:dyDescent="0.25">
      <c r="A13" s="1" t="s">
        <v>317</v>
      </c>
      <c r="B13" s="2" t="s">
        <v>0</v>
      </c>
      <c r="C13" s="3" t="s">
        <v>1</v>
      </c>
      <c r="D13" s="4" t="s">
        <v>92</v>
      </c>
      <c r="E13" s="4" t="s">
        <v>92</v>
      </c>
      <c r="F13" s="4" t="s">
        <v>92</v>
      </c>
    </row>
    <row r="14" spans="1:6" x14ac:dyDescent="0.25">
      <c r="A14" s="1" t="s">
        <v>322</v>
      </c>
      <c r="B14" s="2" t="s">
        <v>0</v>
      </c>
      <c r="C14" s="3" t="s">
        <v>1</v>
      </c>
      <c r="D14" s="4" t="s">
        <v>92</v>
      </c>
      <c r="E14" s="4" t="s">
        <v>92</v>
      </c>
      <c r="F14" s="4" t="s">
        <v>92</v>
      </c>
    </row>
    <row r="15" spans="1:6" x14ac:dyDescent="0.25">
      <c r="A15" s="1" t="s">
        <v>335</v>
      </c>
      <c r="B15" s="2" t="s">
        <v>0</v>
      </c>
      <c r="C15" s="3" t="s">
        <v>1</v>
      </c>
      <c r="D15" s="4" t="s">
        <v>92</v>
      </c>
      <c r="E15" s="4" t="s">
        <v>92</v>
      </c>
      <c r="F15" s="4" t="s">
        <v>92</v>
      </c>
    </row>
    <row r="16" spans="1:6" x14ac:dyDescent="0.25">
      <c r="A16" s="1" t="s">
        <v>344</v>
      </c>
      <c r="B16" s="2" t="s">
        <v>0</v>
      </c>
      <c r="C16" s="3" t="s">
        <v>1</v>
      </c>
      <c r="D16" s="4" t="s">
        <v>92</v>
      </c>
      <c r="E16" s="4" t="s">
        <v>92</v>
      </c>
      <c r="F16" s="4" t="s">
        <v>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F4"/>
  <sheetViews>
    <sheetView showGridLines="0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55.7109375" bestFit="1" customWidth="1" collapsed="1"/>
    <col min="2" max="2" width="10.42578125" bestFit="1" customWidth="1" collapsed="1"/>
    <col min="3" max="3" width="13.5703125" bestFit="1" customWidth="1" collapsed="1"/>
    <col min="4" max="4" width="13.140625" bestFit="1" customWidth="1" collapsed="1"/>
    <col min="5" max="5" width="28.42578125" bestFit="1" customWidth="1" collapsed="1"/>
    <col min="6" max="6" width="23.85546875" bestFit="1" customWidth="1" collapsed="1"/>
    <col min="7" max="7" width="23.42578125" bestFit="1" customWidth="1" collapsed="1"/>
    <col min="8" max="8" width="15.5703125" bestFit="1" customWidth="1" collapsed="1"/>
    <col min="9" max="9" width="15" bestFit="1" customWidth="1" collapsed="1"/>
    <col min="10" max="10" width="16.5703125" bestFit="1" customWidth="1" collapsed="1"/>
    <col min="11" max="11" width="13.28515625" bestFit="1" customWidth="1" collapsed="1"/>
    <col min="12" max="12" width="17.28515625" bestFit="1" customWidth="1" collapsed="1"/>
    <col min="13" max="13" width="16.28515625" bestFit="1" customWidth="1" collapsed="1"/>
    <col min="14" max="14" width="18.7109375" bestFit="1" customWidth="1" collapsed="1"/>
    <col min="15" max="15" width="12.140625" bestFit="1" customWidth="1" collapsed="1"/>
    <col min="16" max="16" width="13.5703125" bestFit="1" customWidth="1" collapsed="1"/>
    <col min="17" max="18" width="12.5703125" bestFit="1" customWidth="1" collapsed="1"/>
    <col min="19" max="19" width="11.42578125" bestFit="1" customWidth="1" collapsed="1"/>
    <col min="20" max="20" width="10.42578125" bestFit="1" customWidth="1" collapsed="1"/>
    <col min="21" max="21" width="12.42578125" bestFit="1" customWidth="1" collapsed="1"/>
    <col min="22" max="22" width="9.7109375" bestFit="1" customWidth="1" collapsed="1"/>
    <col min="23" max="23" width="16" bestFit="1" customWidth="1" collapsed="1"/>
    <col min="24" max="24" width="20.7109375" bestFit="1" customWidth="1" collapsed="1"/>
    <col min="25" max="25" width="12.7109375" bestFit="1" customWidth="1" collapsed="1"/>
    <col min="26" max="26" width="32.7109375" bestFit="1" customWidth="1" collapsed="1"/>
    <col min="27" max="27" width="18.28515625" bestFit="1" customWidth="1" collapsed="1"/>
    <col min="28" max="28" width="15.7109375" bestFit="1" customWidth="1" collapsed="1"/>
    <col min="29" max="29" width="21.7109375" bestFit="1" customWidth="1" collapsed="1"/>
    <col min="30" max="30" width="20.28515625" bestFit="1" customWidth="1" collapsed="1"/>
    <col min="31" max="31" width="24.5703125" bestFit="1" customWidth="1" collapsed="1"/>
  </cols>
  <sheetData>
    <row r="1" spans="1:32" s="13" customFormat="1" x14ac:dyDescent="0.25">
      <c r="A1" s="9" t="s">
        <v>2</v>
      </c>
      <c r="B1" s="9" t="s">
        <v>126</v>
      </c>
      <c r="C1" s="10" t="s">
        <v>127</v>
      </c>
      <c r="D1" s="10" t="s">
        <v>128</v>
      </c>
      <c r="E1" s="10" t="s">
        <v>129</v>
      </c>
      <c r="F1" s="10" t="s">
        <v>130</v>
      </c>
      <c r="G1" s="10" t="s">
        <v>131</v>
      </c>
      <c r="H1" s="10" t="s">
        <v>132</v>
      </c>
      <c r="I1" s="10" t="s">
        <v>133</v>
      </c>
      <c r="J1" s="10" t="s">
        <v>134</v>
      </c>
      <c r="K1" s="10" t="s">
        <v>135</v>
      </c>
      <c r="L1" s="10" t="s">
        <v>136</v>
      </c>
      <c r="M1" s="10" t="s">
        <v>137</v>
      </c>
      <c r="N1" s="10" t="s">
        <v>138</v>
      </c>
      <c r="O1" s="10" t="s">
        <v>139</v>
      </c>
      <c r="P1" s="10" t="s">
        <v>140</v>
      </c>
      <c r="Q1" s="10" t="s">
        <v>141</v>
      </c>
      <c r="R1" s="10" t="s">
        <v>142</v>
      </c>
      <c r="S1" s="10" t="s">
        <v>143</v>
      </c>
      <c r="T1" s="10" t="s">
        <v>144</v>
      </c>
      <c r="U1" s="10" t="s">
        <v>145</v>
      </c>
      <c r="V1" s="10" t="s">
        <v>146</v>
      </c>
      <c r="W1" s="10" t="s">
        <v>147</v>
      </c>
      <c r="X1" s="10" t="s">
        <v>148</v>
      </c>
      <c r="Y1" s="10" t="s">
        <v>149</v>
      </c>
      <c r="Z1" s="10" t="s">
        <v>150</v>
      </c>
      <c r="AA1" s="10" t="s">
        <v>151</v>
      </c>
      <c r="AB1" s="10" t="s">
        <v>152</v>
      </c>
      <c r="AC1" s="10" t="s">
        <v>153</v>
      </c>
      <c r="AD1" s="10" t="s">
        <v>154</v>
      </c>
      <c r="AE1" s="10" t="s">
        <v>155</v>
      </c>
    </row>
    <row r="2" spans="1:32" s="4" customFormat="1" x14ac:dyDescent="0.25">
      <c r="A2" s="4" t="s">
        <v>125</v>
      </c>
      <c r="B2" s="4" t="s">
        <v>156</v>
      </c>
      <c r="C2" s="14" t="s">
        <v>83</v>
      </c>
      <c r="D2" s="6" t="s">
        <v>84</v>
      </c>
      <c r="E2" s="14" t="s">
        <v>165</v>
      </c>
      <c r="F2" s="14" t="s">
        <v>165</v>
      </c>
      <c r="G2" s="14"/>
      <c r="H2" s="14">
        <v>2015551002</v>
      </c>
      <c r="I2" s="14">
        <v>2015551003</v>
      </c>
      <c r="J2" s="14">
        <v>2015551004</v>
      </c>
      <c r="K2" s="14">
        <v>2015551005</v>
      </c>
      <c r="L2" s="14" t="s">
        <v>85</v>
      </c>
      <c r="M2" s="6" t="s">
        <v>83</v>
      </c>
      <c r="N2" s="6"/>
      <c r="O2" s="6" t="s">
        <v>86</v>
      </c>
      <c r="P2" s="6" t="s">
        <v>83</v>
      </c>
      <c r="Q2" s="6" t="s">
        <v>87</v>
      </c>
      <c r="R2" s="6" t="s">
        <v>88</v>
      </c>
      <c r="S2" s="6" t="s">
        <v>166</v>
      </c>
      <c r="T2" s="6" t="s">
        <v>166</v>
      </c>
      <c r="U2" s="6">
        <v>99501</v>
      </c>
      <c r="V2" s="6" t="str">
        <f>searchValues!$L$2</f>
        <v>Alaska</v>
      </c>
      <c r="W2" s="6" t="s">
        <v>89</v>
      </c>
      <c r="X2" s="6" t="s">
        <v>83</v>
      </c>
      <c r="Y2" s="6" t="s">
        <v>83</v>
      </c>
      <c r="Z2" s="6" t="s">
        <v>244</v>
      </c>
      <c r="AA2" s="15"/>
      <c r="AB2" s="15"/>
      <c r="AC2" s="16"/>
      <c r="AD2" s="16"/>
      <c r="AE2" s="16"/>
      <c r="AF2"/>
    </row>
    <row r="3" spans="1:32" x14ac:dyDescent="0.25">
      <c r="A3" s="4" t="s">
        <v>291</v>
      </c>
      <c r="B3" s="4" t="s">
        <v>156</v>
      </c>
      <c r="C3" s="14" t="s">
        <v>83</v>
      </c>
      <c r="D3" s="6" t="s">
        <v>84</v>
      </c>
      <c r="E3" s="14" t="s">
        <v>165</v>
      </c>
      <c r="F3" s="14" t="s">
        <v>165</v>
      </c>
      <c r="G3" s="14"/>
      <c r="H3" s="14">
        <v>2015551002</v>
      </c>
      <c r="I3" s="14">
        <v>2015551003</v>
      </c>
      <c r="J3" s="14">
        <v>2015551004</v>
      </c>
      <c r="K3" s="14">
        <v>2015551005</v>
      </c>
      <c r="L3" s="14" t="s">
        <v>85</v>
      </c>
      <c r="M3" s="6" t="s">
        <v>83</v>
      </c>
      <c r="N3" s="6"/>
      <c r="O3" s="6" t="s">
        <v>86</v>
      </c>
      <c r="P3" s="6" t="s">
        <v>83</v>
      </c>
      <c r="Q3" s="6" t="s">
        <v>87</v>
      </c>
      <c r="R3" s="6" t="s">
        <v>88</v>
      </c>
      <c r="S3" s="6" t="s">
        <v>166</v>
      </c>
      <c r="T3" s="6" t="s">
        <v>166</v>
      </c>
      <c r="U3" s="6">
        <v>99501</v>
      </c>
      <c r="V3" s="6" t="str">
        <f>searchValues!$L$2</f>
        <v>Alaska</v>
      </c>
      <c r="W3" s="6" t="s">
        <v>89</v>
      </c>
      <c r="X3" s="6" t="s">
        <v>83</v>
      </c>
      <c r="Y3" s="6" t="s">
        <v>83</v>
      </c>
      <c r="Z3" s="6" t="s">
        <v>244</v>
      </c>
      <c r="AA3" s="15"/>
      <c r="AB3" s="15"/>
      <c r="AC3" s="16"/>
      <c r="AD3" s="16"/>
      <c r="AE3" s="16"/>
    </row>
    <row r="4" spans="1:32" x14ac:dyDescent="0.25">
      <c r="A4" s="4" t="s">
        <v>344</v>
      </c>
      <c r="B4" s="4" t="s">
        <v>156</v>
      </c>
      <c r="C4" s="14" t="s">
        <v>83</v>
      </c>
      <c r="D4" s="6" t="s">
        <v>84</v>
      </c>
      <c r="E4" s="14" t="s">
        <v>165</v>
      </c>
      <c r="F4" s="14" t="s">
        <v>165</v>
      </c>
      <c r="G4" s="14"/>
      <c r="H4" s="14">
        <v>2015551002</v>
      </c>
      <c r="I4" s="14">
        <v>2015551003</v>
      </c>
      <c r="J4" s="14">
        <v>2015551004</v>
      </c>
      <c r="K4" s="14">
        <v>2015551005</v>
      </c>
      <c r="L4" s="14" t="s">
        <v>85</v>
      </c>
      <c r="M4" s="6" t="s">
        <v>83</v>
      </c>
      <c r="N4" s="6"/>
      <c r="O4" s="6" t="s">
        <v>86</v>
      </c>
      <c r="P4" s="6" t="s">
        <v>83</v>
      </c>
      <c r="Q4" s="6" t="s">
        <v>87</v>
      </c>
      <c r="R4" s="6" t="s">
        <v>88</v>
      </c>
      <c r="S4" s="6" t="s">
        <v>166</v>
      </c>
      <c r="T4" s="6" t="s">
        <v>166</v>
      </c>
      <c r="U4" s="6">
        <v>99501</v>
      </c>
      <c r="V4" s="6" t="str">
        <f>searchValues!$L$2</f>
        <v>Alaska</v>
      </c>
      <c r="W4" s="6" t="s">
        <v>89</v>
      </c>
      <c r="X4" s="6" t="s">
        <v>83</v>
      </c>
      <c r="Y4" s="6" t="s">
        <v>83</v>
      </c>
      <c r="Z4" s="6" t="s">
        <v>244</v>
      </c>
      <c r="AA4" s="15"/>
      <c r="AB4" s="15"/>
      <c r="AC4" s="16"/>
      <c r="AD4" s="16"/>
      <c r="AE4" s="16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8021-7BF2-44F2-8746-CBEE5893E7FE}">
  <dimension ref="A1:F3"/>
  <sheetViews>
    <sheetView workbookViewId="0">
      <selection activeCell="A3" sqref="A3"/>
    </sheetView>
  </sheetViews>
  <sheetFormatPr defaultRowHeight="15" x14ac:dyDescent="0.25"/>
  <cols>
    <col min="1" max="1" width="81.85546875" customWidth="1" collapsed="1"/>
    <col min="2" max="2" width="22.5703125" customWidth="1" collapsed="1"/>
    <col min="3" max="3" width="28.140625" customWidth="1" collapsed="1"/>
    <col min="4" max="4" width="20.7109375" customWidth="1" collapsed="1"/>
    <col min="5" max="5" width="18" customWidth="1" collapsed="1"/>
    <col min="6" max="6" width="27.28515625" customWidth="1" collapsed="1"/>
  </cols>
  <sheetData>
    <row r="1" spans="1:6" x14ac:dyDescent="0.25">
      <c r="A1" s="9" t="s">
        <v>2</v>
      </c>
      <c r="B1" s="9" t="s">
        <v>311</v>
      </c>
      <c r="C1" s="10" t="s">
        <v>312</v>
      </c>
      <c r="D1" s="10"/>
      <c r="E1" s="10"/>
      <c r="F1" s="10"/>
    </row>
    <row r="2" spans="1:6" x14ac:dyDescent="0.25">
      <c r="A2" t="s">
        <v>310</v>
      </c>
      <c r="B2" t="s">
        <v>313</v>
      </c>
      <c r="C2" t="s">
        <v>314</v>
      </c>
    </row>
    <row r="3" spans="1:6" x14ac:dyDescent="0.25">
      <c r="A3" t="s">
        <v>317</v>
      </c>
      <c r="B3" t="s">
        <v>313</v>
      </c>
      <c r="C3" t="s">
        <v>314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4"/>
  <sheetViews>
    <sheetView workbookViewId="0">
      <selection activeCell="A4" sqref="A4"/>
    </sheetView>
  </sheetViews>
  <sheetFormatPr defaultRowHeight="15" x14ac:dyDescent="0.25"/>
  <cols>
    <col min="1" max="1" width="55.7109375" bestFit="1" customWidth="1" collapsed="1"/>
    <col min="2" max="2" width="22.28515625" bestFit="1" customWidth="1" collapsed="1"/>
    <col min="3" max="3" width="20.28515625" bestFit="1" customWidth="1" collapsed="1"/>
    <col min="4" max="4" width="12.85546875" bestFit="1" customWidth="1" collapsed="1"/>
    <col min="5" max="5" width="8.5703125" bestFit="1" customWidth="1" collapsed="1"/>
    <col min="6" max="6" width="9.7109375" bestFit="1" customWidth="1" collapsed="1"/>
    <col min="7" max="7" width="8.28515625" bestFit="1" customWidth="1" collapsed="1"/>
    <col min="8" max="8" width="16" bestFit="1" customWidth="1" collapsed="1"/>
    <col min="9" max="9" width="29.85546875" bestFit="1" customWidth="1" collapsed="1"/>
    <col min="10" max="10" width="6.28515625" bestFit="1" customWidth="1" collapsed="1"/>
    <col min="11" max="11" width="8.140625" bestFit="1" customWidth="1" collapsed="1"/>
    <col min="12" max="12" width="14" bestFit="1" customWidth="1" collapsed="1"/>
    <col min="13" max="13" width="13.140625" bestFit="1" customWidth="1" collapsed="1"/>
    <col min="14" max="14" width="13.5703125" bestFit="1" customWidth="1" collapsed="1"/>
  </cols>
  <sheetData>
    <row r="1" spans="1:22" s="13" customFormat="1" x14ac:dyDescent="0.25">
      <c r="A1" s="9" t="s">
        <v>2</v>
      </c>
      <c r="B1" s="9" t="s">
        <v>157</v>
      </c>
      <c r="C1" s="10" t="s">
        <v>158</v>
      </c>
      <c r="D1" s="10" t="s">
        <v>139</v>
      </c>
      <c r="E1" s="10" t="s">
        <v>144</v>
      </c>
      <c r="F1" s="10" t="s">
        <v>146</v>
      </c>
      <c r="G1" s="10" t="s">
        <v>159</v>
      </c>
      <c r="H1" s="10" t="s">
        <v>160</v>
      </c>
      <c r="I1" s="10" t="s">
        <v>161</v>
      </c>
      <c r="J1" s="10" t="s">
        <v>162</v>
      </c>
      <c r="K1" s="10" t="s">
        <v>163</v>
      </c>
      <c r="L1" s="10" t="s">
        <v>90</v>
      </c>
      <c r="M1" s="10" t="s">
        <v>91</v>
      </c>
      <c r="N1" s="10" t="s">
        <v>164</v>
      </c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s="4" t="s">
        <v>125</v>
      </c>
      <c r="B2" t="s">
        <v>243</v>
      </c>
      <c r="C2" t="s">
        <v>242</v>
      </c>
      <c r="D2" t="s">
        <v>86</v>
      </c>
      <c r="F2" s="15" t="s">
        <v>93</v>
      </c>
      <c r="I2" s="6" t="s">
        <v>241</v>
      </c>
      <c r="L2" t="s">
        <v>92</v>
      </c>
      <c r="N2" s="4" t="s">
        <v>92</v>
      </c>
    </row>
    <row r="3" spans="1:22" x14ac:dyDescent="0.25">
      <c r="A3" s="4" t="s">
        <v>291</v>
      </c>
      <c r="B3" t="s">
        <v>243</v>
      </c>
      <c r="C3" t="s">
        <v>242</v>
      </c>
      <c r="D3" t="s">
        <v>86</v>
      </c>
      <c r="F3" s="15" t="s">
        <v>93</v>
      </c>
      <c r="I3" s="6" t="s">
        <v>241</v>
      </c>
      <c r="L3" t="s">
        <v>92</v>
      </c>
      <c r="N3" s="4" t="s">
        <v>92</v>
      </c>
    </row>
    <row r="4" spans="1:22" x14ac:dyDescent="0.25">
      <c r="A4" s="4" t="s">
        <v>344</v>
      </c>
      <c r="B4" t="s">
        <v>243</v>
      </c>
      <c r="C4" t="s">
        <v>242</v>
      </c>
      <c r="D4" t="s">
        <v>86</v>
      </c>
      <c r="F4" s="15" t="s">
        <v>93</v>
      </c>
      <c r="I4" s="6" t="s">
        <v>241</v>
      </c>
      <c r="L4" t="s">
        <v>92</v>
      </c>
      <c r="N4" s="4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FA63-05EF-4E50-8BCD-694992E3442B}">
  <dimension ref="A1:L2"/>
  <sheetViews>
    <sheetView workbookViewId="0">
      <selection activeCell="D3" sqref="D3"/>
    </sheetView>
  </sheetViews>
  <sheetFormatPr defaultRowHeight="15" x14ac:dyDescent="0.25"/>
  <cols>
    <col min="1" max="1" width="66.140625" customWidth="1" collapsed="1"/>
    <col min="2" max="2" width="22.7109375" customWidth="1" collapsed="1"/>
    <col min="3" max="3" width="36.5703125" customWidth="1" collapsed="1"/>
  </cols>
  <sheetData>
    <row r="1" spans="1:12" x14ac:dyDescent="0.25">
      <c r="A1" s="36" t="s">
        <v>2</v>
      </c>
      <c r="B1" s="38" t="s">
        <v>318</v>
      </c>
      <c r="C1" s="38" t="s">
        <v>319</v>
      </c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5">
      <c r="A2" t="s">
        <v>317</v>
      </c>
      <c r="B2" t="s">
        <v>320</v>
      </c>
      <c r="C2" t="s">
        <v>321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B2E2-2F68-4C3E-A134-F693D27BE640}">
  <dimension ref="A1:I2"/>
  <sheetViews>
    <sheetView workbookViewId="0">
      <selection activeCell="D1" sqref="D1"/>
    </sheetView>
  </sheetViews>
  <sheetFormatPr defaultRowHeight="15" x14ac:dyDescent="0.25"/>
  <cols>
    <col min="1" max="1" width="82" customWidth="1" collapsed="1"/>
    <col min="2" max="2" width="39" customWidth="1" collapsed="1"/>
    <col min="3" max="3" width="38.42578125" customWidth="1" collapsed="1"/>
    <col min="4" max="4" width="29.42578125" customWidth="1" collapsed="1"/>
  </cols>
  <sheetData>
    <row r="1" spans="1:9" x14ac:dyDescent="0.25">
      <c r="A1" s="36" t="s">
        <v>2</v>
      </c>
      <c r="B1" s="38" t="s">
        <v>323</v>
      </c>
      <c r="C1" s="38" t="s">
        <v>324</v>
      </c>
      <c r="D1" s="38" t="s">
        <v>325</v>
      </c>
      <c r="E1" s="37"/>
      <c r="F1" s="37"/>
      <c r="G1" s="37"/>
      <c r="H1" s="37"/>
      <c r="I1" s="37"/>
    </row>
    <row r="2" spans="1:9" x14ac:dyDescent="0.25">
      <c r="A2" t="s">
        <v>322</v>
      </c>
      <c r="B2" t="s">
        <v>326</v>
      </c>
      <c r="C2" t="s">
        <v>313</v>
      </c>
      <c r="D2" t="s">
        <v>327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F9C3-5C9B-4F94-B024-5FECECDF92BA}">
  <dimension ref="A1:V4"/>
  <sheetViews>
    <sheetView workbookViewId="0">
      <selection activeCell="A4" sqref="A4"/>
    </sheetView>
  </sheetViews>
  <sheetFormatPr defaultRowHeight="15" x14ac:dyDescent="0.25"/>
  <cols>
    <col min="1" max="1" width="55.7109375" bestFit="1" customWidth="1" collapsed="1"/>
    <col min="2" max="2" width="16.85546875" bestFit="1" customWidth="1" collapsed="1"/>
    <col min="3" max="3" width="17.42578125" bestFit="1" customWidth="1" collapsed="1"/>
    <col min="4" max="4" width="17" bestFit="1" customWidth="1" collapsed="1"/>
    <col min="5" max="5" width="14" bestFit="1" customWidth="1" collapsed="1"/>
    <col min="6" max="6" width="19.28515625" bestFit="1" customWidth="1" collapsed="1"/>
    <col min="7" max="7" width="12" bestFit="1" customWidth="1" collapsed="1"/>
  </cols>
  <sheetData>
    <row r="1" spans="1:22" s="13" customFormat="1" x14ac:dyDescent="0.25">
      <c r="A1" s="9" t="s">
        <v>2</v>
      </c>
      <c r="B1" s="9" t="s">
        <v>4</v>
      </c>
      <c r="C1" s="10" t="s">
        <v>5</v>
      </c>
      <c r="D1" s="10" t="s">
        <v>6</v>
      </c>
      <c r="E1" s="10" t="s">
        <v>7</v>
      </c>
      <c r="F1" s="10" t="s">
        <v>167</v>
      </c>
      <c r="G1" s="10" t="s">
        <v>105</v>
      </c>
      <c r="H1" s="17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t="s">
        <v>125</v>
      </c>
      <c r="G2" t="s">
        <v>106</v>
      </c>
    </row>
    <row r="3" spans="1:22" x14ac:dyDescent="0.25">
      <c r="A3" t="s">
        <v>291</v>
      </c>
      <c r="G3" t="s">
        <v>106</v>
      </c>
    </row>
    <row r="4" spans="1:22" x14ac:dyDescent="0.25">
      <c r="A4" t="s">
        <v>344</v>
      </c>
      <c r="G4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searchValues</vt:lpstr>
      <vt:lpstr>Coverage</vt:lpstr>
      <vt:lpstr>login</vt:lpstr>
      <vt:lpstr>createAccount</vt:lpstr>
      <vt:lpstr>NonRenewalDataEntry</vt:lpstr>
      <vt:lpstr>organizations</vt:lpstr>
      <vt:lpstr>NewNote</vt:lpstr>
      <vt:lpstr>PreRenewalDirection</vt:lpstr>
      <vt:lpstr>accountSummary</vt:lpstr>
      <vt:lpstr>newSubmissions</vt:lpstr>
      <vt:lpstr>offering</vt:lpstr>
      <vt:lpstr>qualification</vt:lpstr>
      <vt:lpstr>policyInfo</vt:lpstr>
      <vt:lpstr>CommercialAutoLine</vt:lpstr>
      <vt:lpstr>Locations</vt:lpstr>
      <vt:lpstr>CA_VehicleInformation</vt:lpstr>
      <vt:lpstr>CA_StateInfo</vt:lpstr>
      <vt:lpstr>CA_DriverDetails</vt:lpstr>
      <vt:lpstr>PolicyReview</vt:lpstr>
      <vt:lpstr>Quote</vt:lpstr>
      <vt:lpstr>SubmissionDeclined</vt:lpstr>
      <vt:lpstr>CancelPolicy</vt:lpstr>
      <vt:lpstr>PolicySummary</vt:lpstr>
      <vt:lpstr>AccountFileContacts</vt:lpstr>
      <vt:lpstr>ChangePolicy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Kumari MG</cp:lastModifiedBy>
  <dcterms:created xsi:type="dcterms:W3CDTF">2015-06-05T18:17:20Z</dcterms:created>
  <dcterms:modified xsi:type="dcterms:W3CDTF">2022-04-06T16:28:08Z</dcterms:modified>
</cp:coreProperties>
</file>