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CIG\testdata\"/>
    </mc:Choice>
  </mc:AlternateContent>
  <xr:revisionPtr revIDLastSave="0" documentId="13_ncr:1_{113A15AB-3C82-485A-B375-B5F3F7DC8333}" xr6:coauthVersionLast="47" xr6:coauthVersionMax="47" xr10:uidLastSave="{00000000-0000-0000-0000-000000000000}"/>
  <bookViews>
    <workbookView xWindow="-120" yWindow="-120" windowWidth="19800" windowHeight="11760" firstSheet="10" activeTab="15" xr2:uid="{00000000-000D-0000-FFFF-FFFF00000000}"/>
  </bookViews>
  <sheets>
    <sheet name="searchValues" sheetId="12" r:id="rId1"/>
    <sheet name="login" sheetId="1" r:id="rId2"/>
    <sheet name="createAccount" sheetId="2" r:id="rId3"/>
    <sheet name="organizations" sheetId="9" r:id="rId4"/>
    <sheet name="Renew" sheetId="23" r:id="rId5"/>
    <sheet name="accountSummary" sheetId="13" r:id="rId6"/>
    <sheet name="newSubmissions" sheetId="14" r:id="rId7"/>
    <sheet name="policyInfo" sheetId="15" r:id="rId8"/>
    <sheet name="NewBuilding" sheetId="16" r:id="rId9"/>
    <sheet name="Blankets" sheetId="17" r:id="rId10"/>
    <sheet name="Modifiers" sheetId="18" r:id="rId11"/>
    <sheet name="PolicyReview" sheetId="19" r:id="rId12"/>
    <sheet name="Quote" sheetId="20" r:id="rId13"/>
    <sheet name="forms" sheetId="21" r:id="rId14"/>
    <sheet name="payment" sheetId="22" r:id="rId15"/>
    <sheet name="DropDown_List" sheetId="1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9" l="1"/>
  <c r="L2" i="19"/>
  <c r="D2" i="20"/>
  <c r="C2" i="20"/>
  <c r="E2" i="19"/>
  <c r="D2" i="19"/>
  <c r="D2" i="17" l="1"/>
  <c r="N2" i="19" s="1"/>
  <c r="R2" i="15"/>
  <c r="E2" i="15"/>
  <c r="I2" i="19" s="1"/>
  <c r="D2" i="15"/>
  <c r="G2" i="14"/>
  <c r="V2" i="2"/>
  <c r="E2" i="12"/>
  <c r="J2" i="15" l="1"/>
  <c r="K2" i="15" s="1"/>
  <c r="H2" i="19" s="1"/>
  <c r="G2" i="19"/>
  <c r="L2" i="15"/>
</calcChain>
</file>

<file path=xl/sharedStrings.xml><?xml version="1.0" encoding="utf-8"?>
<sst xmlns="http://schemas.openxmlformats.org/spreadsheetml/2006/main" count="279" uniqueCount="212">
  <si>
    <t>su</t>
  </si>
  <si>
    <t>gw</t>
  </si>
  <si>
    <t>PrimaryKey</t>
  </si>
  <si>
    <t>SuperUser</t>
  </si>
  <si>
    <t>TD_AccountName</t>
  </si>
  <si>
    <t>TD_PayoffAmount</t>
  </si>
  <si>
    <t>TD_PolicyNumber</t>
  </si>
  <si>
    <t>TD_TotalValue</t>
  </si>
  <si>
    <t>Country</t>
  </si>
  <si>
    <t>State</t>
  </si>
  <si>
    <t>Random</t>
  </si>
  <si>
    <t>Automation</t>
  </si>
  <si>
    <t>Work</t>
  </si>
  <si>
    <t>United States</t>
  </si>
  <si>
    <t>South Avenue</t>
  </si>
  <si>
    <t>DownTown</t>
  </si>
  <si>
    <t>Home</t>
  </si>
  <si>
    <t>Search_Button</t>
  </si>
  <si>
    <t>Reset_Button</t>
  </si>
  <si>
    <t>ACV Property Insurance</t>
  </si>
  <si>
    <t>Agency</t>
  </si>
  <si>
    <t>301-008578</t>
  </si>
  <si>
    <t>click</t>
  </si>
  <si>
    <t>Alaska</t>
  </si>
  <si>
    <t>100/200/50</t>
  </si>
  <si>
    <t>50/100/50</t>
  </si>
  <si>
    <t>1M CSL</t>
  </si>
  <si>
    <t>500K CSL</t>
  </si>
  <si>
    <t>250K CSL</t>
  </si>
  <si>
    <t>100k CSL</t>
  </si>
  <si>
    <t>250/500/100</t>
  </si>
  <si>
    <t>50/100/25</t>
  </si>
  <si>
    <t>Auto Liability Package</t>
  </si>
  <si>
    <t>GW_Username</t>
  </si>
  <si>
    <t>GW_Password</t>
  </si>
  <si>
    <t>GW_Login_Button</t>
  </si>
  <si>
    <t>GW_Setting_Link</t>
  </si>
  <si>
    <t>GW_Logout_Link</t>
  </si>
  <si>
    <t>BettyBaker</t>
  </si>
  <si>
    <t>bbaker</t>
  </si>
  <si>
    <t>ca_Control</t>
  </si>
  <si>
    <t>SA_FirstName</t>
  </si>
  <si>
    <t>SA_LastName</t>
  </si>
  <si>
    <t>SA_CompanyNameExactMatch</t>
  </si>
  <si>
    <t>SA_FirstNameExactMatch</t>
  </si>
  <si>
    <t>SA_LastNameExactMatch</t>
  </si>
  <si>
    <t>CA_HomePhone</t>
  </si>
  <si>
    <t>CA_WorkPhone</t>
  </si>
  <si>
    <t>CA_MobilePhone</t>
  </si>
  <si>
    <t>CA_FaxPhone</t>
  </si>
  <si>
    <t>CA_PrimaryPhone</t>
  </si>
  <si>
    <t>CA_PrimaryEmail</t>
  </si>
  <si>
    <t>CA_SecondaryEmail</t>
  </si>
  <si>
    <t>GW_Country</t>
  </si>
  <si>
    <t>CA_Address1</t>
  </si>
  <si>
    <t>CA_Address2</t>
  </si>
  <si>
    <t>CA_Address3</t>
  </si>
  <si>
    <t>GW_County</t>
  </si>
  <si>
    <t>GW_City</t>
  </si>
  <si>
    <t>GW_ZipCode</t>
  </si>
  <si>
    <t>GW_State</t>
  </si>
  <si>
    <t>CA_AddressType</t>
  </si>
  <si>
    <t>CA_AccountNickname</t>
  </si>
  <si>
    <t>CA_OfficialID</t>
  </si>
  <si>
    <t>CA_SP_ProducerCode</t>
  </si>
  <si>
    <t>CA_CompanyName</t>
  </si>
  <si>
    <t>CA_OfficePhone</t>
  </si>
  <si>
    <t>CA_PreferredLanguage</t>
  </si>
  <si>
    <t>CA_OrganizationType</t>
  </si>
  <si>
    <t>CA_DescriptionofBusiness</t>
  </si>
  <si>
    <t>Peronal</t>
  </si>
  <si>
    <t>On</t>
  </si>
  <si>
    <t>Job</t>
  </si>
  <si>
    <t>Workflow</t>
  </si>
  <si>
    <t>LOB</t>
  </si>
  <si>
    <t>EffectiveDate</t>
  </si>
  <si>
    <t>AccountName</t>
  </si>
  <si>
    <t>AccountNumber</t>
  </si>
  <si>
    <t>SubmissionNumber</t>
  </si>
  <si>
    <t>PolicyNumber</t>
  </si>
  <si>
    <t>Amount</t>
  </si>
  <si>
    <t>Submission (Bound)</t>
  </si>
  <si>
    <t>Commercial Property</t>
  </si>
  <si>
    <t>Anchorage</t>
  </si>
  <si>
    <t>301-008578 ACV Property Insurance</t>
  </si>
  <si>
    <t>OS_OrganizationName</t>
  </si>
  <si>
    <t>OS_OrganizationType</t>
  </si>
  <si>
    <t>GW_ZIPCode</t>
  </si>
  <si>
    <t>OS_ProducerTier</t>
  </si>
  <si>
    <t>OS_ProducerCode</t>
  </si>
  <si>
    <t>OS_Policy</t>
  </si>
  <si>
    <t>OS_Account</t>
  </si>
  <si>
    <t>Select_Button</t>
  </si>
  <si>
    <t>AUT_CommercialProperty_NewSubmission</t>
  </si>
  <si>
    <t>AS_D_HomeAddress</t>
  </si>
  <si>
    <t>AS_D_Status</t>
  </si>
  <si>
    <t>Pending</t>
  </si>
  <si>
    <t>NS_PO_Organization</t>
  </si>
  <si>
    <t>NS_PO_ProducerCode</t>
  </si>
  <si>
    <t>NS_PO_SingleorMultiplePolicies</t>
  </si>
  <si>
    <t>NS_PO_QuoteType</t>
  </si>
  <si>
    <t>NS_PO_DefaultBaseState</t>
  </si>
  <si>
    <t>NS_PO_DefaultEffectiveDate</t>
  </si>
  <si>
    <t>Single</t>
  </si>
  <si>
    <t>Full Application</t>
  </si>
  <si>
    <t>PrimaryNI_Phone</t>
  </si>
  <si>
    <t>PI_PolicyAddress</t>
  </si>
  <si>
    <t>PI_County</t>
  </si>
  <si>
    <t>PI_DateQuoteNeeded</t>
  </si>
  <si>
    <t>PI_PNI_Name</t>
  </si>
  <si>
    <t>PI_OrganizationType</t>
  </si>
  <si>
    <t>PI_PD_TermType</t>
  </si>
  <si>
    <t>PI_PD_EffectiveDate</t>
  </si>
  <si>
    <t>PI_PD_ExpirationDate</t>
  </si>
  <si>
    <t>PI_PD_WrittenDate</t>
  </si>
  <si>
    <t>PI_PD_PrefferedLanguage</t>
  </si>
  <si>
    <t>PI_PR_ProducerCode</t>
  </si>
  <si>
    <t>PrimaryNI_County</t>
  </si>
  <si>
    <t>PrimaryNI_AddressType</t>
  </si>
  <si>
    <t>CA_AddressDescription</t>
  </si>
  <si>
    <t>PI_PD_BaseState</t>
  </si>
  <si>
    <t>PrimaryNI_SSN</t>
  </si>
  <si>
    <t>SecondaryNI_ChangeTo</t>
  </si>
  <si>
    <t>SecondaryNI_Name</t>
  </si>
  <si>
    <t>AdditionalNI_ChangeTo</t>
  </si>
  <si>
    <t>AdditionalNI_Name</t>
  </si>
  <si>
    <t>PI_PD_TermNumber</t>
  </si>
  <si>
    <t>PI_PD_RateAsOfDate</t>
  </si>
  <si>
    <t>PI_AG_Name</t>
  </si>
  <si>
    <t>PI_PR_Organization</t>
  </si>
  <si>
    <t>PI_UC_Name</t>
  </si>
  <si>
    <t>201-555-1003</t>
  </si>
  <si>
    <t>South Avenue
DownTown
Anchorage, AK 99501</t>
  </si>
  <si>
    <t>Corporation - private</t>
  </si>
  <si>
    <t>Annual</t>
  </si>
  <si>
    <t>English (US)</t>
  </si>
  <si>
    <t>AutomationLikes to</t>
  </si>
  <si>
    <t>BuildingInfoDescription</t>
  </si>
  <si>
    <t>BuildingInfoPropertyClassCode</t>
  </si>
  <si>
    <t>001</t>
  </si>
  <si>
    <t>BuildingInfoCoverageForm</t>
  </si>
  <si>
    <t>Building and Personal Property</t>
  </si>
  <si>
    <t>RateType</t>
  </si>
  <si>
    <t>Class</t>
  </si>
  <si>
    <t>ConstructionYearBuilt</t>
  </si>
  <si>
    <t>ConstructionType</t>
  </si>
  <si>
    <t>Frame</t>
  </si>
  <si>
    <t>ConstructionStories</t>
  </si>
  <si>
    <t>ConstructionBasements</t>
  </si>
  <si>
    <t>ConstructionTotalArea</t>
  </si>
  <si>
    <t>ConstructionBasementArea</t>
  </si>
  <si>
    <t>ConstructionSprinklered</t>
  </si>
  <si>
    <t>ConstructionRoofType</t>
  </si>
  <si>
    <t>B</t>
  </si>
  <si>
    <t>ConstructionWindRating</t>
  </si>
  <si>
    <t>Ordinary Construction</t>
  </si>
  <si>
    <t>BurglarySafeguard</t>
  </si>
  <si>
    <t>No Watchman</t>
  </si>
  <si>
    <t>YearLastUpdateHeating</t>
  </si>
  <si>
    <t>YearLastUpdatePlumbing</t>
  </si>
  <si>
    <t>YearLastUpdateRoofing</t>
  </si>
  <si>
    <t>YearLastUpdateWiring</t>
  </si>
  <si>
    <t>BuildingCoverageLimit</t>
  </si>
  <si>
    <t>CauseOfLoss</t>
  </si>
  <si>
    <t>Basic</t>
  </si>
  <si>
    <t>Deductible</t>
  </si>
  <si>
    <t>IncomeLimitNotMfgOrRental</t>
  </si>
  <si>
    <t>IncomeLimitMfgOnly</t>
  </si>
  <si>
    <t>IncomeLimitRentalOnly</t>
  </si>
  <si>
    <t>BlanketType</t>
  </si>
  <si>
    <t>Single Location</t>
  </si>
  <si>
    <t>GroupType</t>
  </si>
  <si>
    <t>Direct Loss</t>
  </si>
  <si>
    <t>Description</t>
  </si>
  <si>
    <t>Limit</t>
  </si>
  <si>
    <t>BF_Minimum</t>
  </si>
  <si>
    <t>BF_Maximum</t>
  </si>
  <si>
    <t>BF_CreditDebit</t>
  </si>
  <si>
    <t>BF_Justification</t>
  </si>
  <si>
    <t>QU_Address</t>
  </si>
  <si>
    <t>QU_County</t>
  </si>
  <si>
    <t>QU_AddressType</t>
  </si>
  <si>
    <t>QU_AddressDescription</t>
  </si>
  <si>
    <t>Form1</t>
  </si>
  <si>
    <t>Form1_Description</t>
  </si>
  <si>
    <t>CF0038</t>
  </si>
  <si>
    <t>CHANGES - ALASKA</t>
  </si>
  <si>
    <t>PA_P_Frequency</t>
  </si>
  <si>
    <t>Monthly</t>
  </si>
  <si>
    <t>PA_I_Frequency</t>
  </si>
  <si>
    <t>PA_I_FixInvoicesby</t>
  </si>
  <si>
    <t>Bill Date</t>
  </si>
  <si>
    <t>PA_I_InvoicingDay</t>
  </si>
  <si>
    <t>PA_I_PayUsing</t>
  </si>
  <si>
    <t>PA_B_BillingMethod</t>
  </si>
  <si>
    <t>Billing Account Defaults</t>
  </si>
  <si>
    <t>Direct Bill</t>
  </si>
  <si>
    <t>CP_PrimaryNamedInsured</t>
  </si>
  <si>
    <t>CP_Address</t>
  </si>
  <si>
    <t>CP_County</t>
  </si>
  <si>
    <t>CP_AddressType</t>
  </si>
  <si>
    <t>CP_DateQuoteNeeded</t>
  </si>
  <si>
    <t>CP_Product</t>
  </si>
  <si>
    <t>CP_EffectiveDate</t>
  </si>
  <si>
    <t>CP_ExpirationeDate</t>
  </si>
  <si>
    <t>CP_AddressDescription</t>
  </si>
  <si>
    <t>BlanketNumber</t>
  </si>
  <si>
    <t>Coinsurance</t>
  </si>
  <si>
    <t>Anchorage, AK</t>
  </si>
  <si>
    <t>Location</t>
  </si>
  <si>
    <t>nUlHcYvoN Automation</t>
  </si>
  <si>
    <t>0292351022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</si>
</sst>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/yyyy"/>
    <numFmt numFmtId="165" formatCode="mm/dd/yyyy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F1F1F"/>
      <name val="Source Sans Pro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4" fillId="0" borderId="1" xfId="0" applyFont="1" applyBorder="1"/>
    <xf numFmtId="0" fontId="3" fillId="3" borderId="0" xfId="0" applyFont="1" applyFill="1" applyAlignment="1">
      <alignment vertical="center"/>
    </xf>
    <xf numFmtId="0" fontId="0" fillId="4" borderId="1" xfId="0" applyFill="1" applyBorder="1" applyAlignment="1">
      <alignment vertical="center"/>
    </xf>
    <xf numFmtId="0" fontId="3" fillId="3" borderId="1" xfId="0" applyFont="1" applyFill="1" applyBorder="1" applyAlignment="1">
      <alignment horizontal="right" vertical="center"/>
    </xf>
    <xf numFmtId="164" fontId="0" fillId="0" borderId="0" xfId="0" applyNumberFormat="1"/>
    <xf numFmtId="0" fontId="0" fillId="5" borderId="1" xfId="0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vertical="center"/>
    </xf>
    <xf numFmtId="0" fontId="4" fillId="0" borderId="0" xfId="0" applyFont="1"/>
    <xf numFmtId="165" fontId="0" fillId="0" borderId="0" xfId="0" applyNumberFormat="1"/>
    <xf numFmtId="0" fontId="0" fillId="0" borderId="0" xfId="0" quotePrefix="1"/>
    <xf numFmtId="9" fontId="0" fillId="0" borderId="0" xfId="0" applyNumberFormat="1"/>
    <xf numFmtId="3" fontId="0" fillId="0" borderId="0" xfId="0" applyNumberFormat="1"/>
    <xf numFmtId="0" fontId="3" fillId="3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ED2D6-1DF5-4785-864C-2D4EDCEB7ED6}">
  <dimension ref="A1:L2"/>
  <sheetViews>
    <sheetView workbookViewId="0">
      <selection activeCell="E2" sqref="E2"/>
    </sheetView>
  </sheetViews>
  <sheetFormatPr defaultRowHeight="15" x14ac:dyDescent="0.25"/>
  <cols>
    <col min="1" max="1" width="40.140625" bestFit="1" customWidth="1" collapsed="1"/>
    <col min="2" max="2" width="19" bestFit="1" customWidth="1" collapsed="1"/>
    <col min="3" max="3" width="9.7109375" bestFit="1" customWidth="1" collapsed="1"/>
    <col min="4" max="4" width="20" bestFit="1" customWidth="1" collapsed="1"/>
    <col min="5" max="5" width="13.140625" bestFit="1" customWidth="1" collapsed="1"/>
    <col min="6" max="6" width="13.5703125" bestFit="1" customWidth="1" collapsed="1"/>
    <col min="7" max="7" width="15.5703125" bestFit="1" customWidth="1" collapsed="1"/>
    <col min="8" max="8" width="18.7109375" bestFit="1" customWidth="1" collapsed="1"/>
    <col min="9" max="9" width="13.7109375" bestFit="1" customWidth="1" collapsed="1"/>
    <col min="10" max="10" width="8.140625" bestFit="1" customWidth="1" collapsed="1"/>
    <col min="11" max="11" width="8" bestFit="1" customWidth="1" collapsed="1"/>
    <col min="12" max="12" width="6.7109375" bestFit="1" customWidth="1" collapsed="1"/>
  </cols>
  <sheetData>
    <row r="1" spans="1:12" s="6" customFormat="1" x14ac:dyDescent="0.25">
      <c r="A1" s="6" t="s">
        <v>2</v>
      </c>
      <c r="B1" s="6" t="s">
        <v>72</v>
      </c>
      <c r="C1" s="6" t="s">
        <v>73</v>
      </c>
      <c r="D1" s="6" t="s">
        <v>74</v>
      </c>
      <c r="E1" s="6" t="s">
        <v>75</v>
      </c>
      <c r="F1" s="6" t="s">
        <v>76</v>
      </c>
      <c r="G1" s="11" t="s">
        <v>77</v>
      </c>
      <c r="H1" s="11" t="s">
        <v>78</v>
      </c>
      <c r="I1" s="11" t="s">
        <v>79</v>
      </c>
      <c r="J1" s="11" t="s">
        <v>80</v>
      </c>
      <c r="K1" s="6" t="s">
        <v>8</v>
      </c>
      <c r="L1" s="6" t="s">
        <v>9</v>
      </c>
    </row>
    <row r="2" spans="1:12" x14ac:dyDescent="0.25">
      <c r="A2" t="s">
        <v>93</v>
      </c>
      <c r="B2" t="s">
        <v>81</v>
      </c>
      <c r="D2" t="s">
        <v>82</v>
      </c>
      <c r="E2" s="12">
        <f ca="1">TODAY()</f>
        <v>44659</v>
      </c>
      <c r="F2" t="s">
        <v>210</v>
      </c>
      <c r="G2">
        <v>3690278082</v>
      </c>
      <c r="H2" t="s">
        <v>211</v>
      </c>
      <c r="I2">
        <v>2753821482</v>
      </c>
      <c r="L2" t="s">
        <v>23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59FFC-184C-4DF5-8F08-843CC3EDEF17}">
  <dimension ref="A1:F2"/>
  <sheetViews>
    <sheetView workbookViewId="0">
      <selection activeCell="D7" sqref="D7"/>
    </sheetView>
  </sheetViews>
  <sheetFormatPr defaultRowHeight="15" x14ac:dyDescent="0.25"/>
  <cols>
    <col min="1" max="1" width="40.140625" bestFit="1" customWidth="1" collapsed="1"/>
    <col min="2" max="2" width="14.42578125" bestFit="1" customWidth="1" collapsed="1"/>
    <col min="3" max="3" width="10.7109375" bestFit="1" customWidth="1" collapsed="1"/>
    <col min="4" max="4" width="11.5703125" bestFit="1" customWidth="1" collapsed="1"/>
    <col min="6" max="6" width="10.7109375" bestFit="1" customWidth="1" collapsed="1"/>
  </cols>
  <sheetData>
    <row r="1" spans="1:6" s="6" customFormat="1" x14ac:dyDescent="0.25">
      <c r="A1" s="6" t="s">
        <v>2</v>
      </c>
      <c r="B1" s="6" t="s">
        <v>169</v>
      </c>
      <c r="C1" s="6" t="s">
        <v>171</v>
      </c>
      <c r="D1" s="6" t="s">
        <v>173</v>
      </c>
      <c r="E1" s="6" t="s">
        <v>174</v>
      </c>
      <c r="F1" s="6" t="s">
        <v>165</v>
      </c>
    </row>
    <row r="2" spans="1:6" x14ac:dyDescent="0.25">
      <c r="A2" s="4" t="s">
        <v>93</v>
      </c>
      <c r="B2" t="s">
        <v>170</v>
      </c>
      <c r="C2" t="s">
        <v>172</v>
      </c>
      <c r="D2" t="str">
        <f>NewBuilding!$B$2</f>
        <v>Automation</v>
      </c>
      <c r="E2">
        <v>1000</v>
      </c>
      <c r="F2">
        <v>500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6835D-E002-44F0-9F6D-7070D9EB62CF}">
  <dimension ref="A1:E2"/>
  <sheetViews>
    <sheetView workbookViewId="0">
      <selection activeCell="C6" sqref="C6"/>
    </sheetView>
  </sheetViews>
  <sheetFormatPr defaultRowHeight="15" x14ac:dyDescent="0.25"/>
  <cols>
    <col min="1" max="1" width="40.140625" bestFit="1" customWidth="1" collapsed="1"/>
    <col min="2" max="2" width="12.7109375" bestFit="1" customWidth="1" collapsed="1"/>
    <col min="3" max="3" width="13.140625" bestFit="1" customWidth="1" collapsed="1"/>
    <col min="4" max="4" width="14.5703125" bestFit="1" customWidth="1" collapsed="1"/>
    <col min="5" max="5" width="15" bestFit="1" customWidth="1" collapsed="1"/>
  </cols>
  <sheetData>
    <row r="1" spans="1:5" s="6" customFormat="1" x14ac:dyDescent="0.25">
      <c r="A1" s="6" t="s">
        <v>2</v>
      </c>
      <c r="B1" s="6" t="s">
        <v>175</v>
      </c>
      <c r="C1" s="6" t="s">
        <v>176</v>
      </c>
      <c r="D1" s="6" t="s">
        <v>177</v>
      </c>
      <c r="E1" s="6" t="s">
        <v>178</v>
      </c>
    </row>
    <row r="2" spans="1:5" x14ac:dyDescent="0.25">
      <c r="A2" s="4" t="s">
        <v>93</v>
      </c>
      <c r="B2">
        <v>-0.05</v>
      </c>
      <c r="C2">
        <v>0.05</v>
      </c>
      <c r="D2">
        <v>0.02</v>
      </c>
      <c r="E2" t="s">
        <v>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EBBA8-7F0D-4902-9C99-0A551AE0C96B}">
  <dimension ref="A1:R2"/>
  <sheetViews>
    <sheetView workbookViewId="0">
      <selection activeCell="C9" sqref="C9"/>
    </sheetView>
  </sheetViews>
  <sheetFormatPr defaultRowHeight="15" x14ac:dyDescent="0.25"/>
  <cols>
    <col min="1" max="1" width="40.140625" bestFit="1" customWidth="1" collapsed="1"/>
    <col min="2" max="2" width="24.85546875" bestFit="1" customWidth="1" collapsed="1"/>
    <col min="3" max="3" width="45.140625" bestFit="1" customWidth="1" collapsed="1"/>
    <col min="4" max="4" width="10.7109375" bestFit="1" customWidth="1" collapsed="1"/>
    <col min="5" max="5" width="16" bestFit="1" customWidth="1" collapsed="1"/>
    <col min="6" max="6" width="20" bestFit="1" customWidth="1" collapsed="1"/>
    <col min="7" max="7" width="16.5703125" bestFit="1" customWidth="1" collapsed="1"/>
    <col min="8" max="8" width="19" bestFit="1" customWidth="1" collapsed="1"/>
    <col min="9" max="9" width="21.7109375" bestFit="1" customWidth="1" collapsed="1"/>
    <col min="10" max="10" width="22.140625" bestFit="1" customWidth="1" collapsed="1"/>
    <col min="11" max="11" width="15.140625" bestFit="1" customWidth="1" collapsed="1"/>
    <col min="12" max="12" width="14.42578125" bestFit="1" customWidth="1" collapsed="1"/>
    <col min="13" max="13" width="10.7109375" bestFit="1" customWidth="1" collapsed="1"/>
    <col min="14" max="14" width="11.140625" bestFit="1" customWidth="1" collapsed="1"/>
    <col min="15" max="15" width="14" bestFit="1" customWidth="1" collapsed="1"/>
    <col min="16" max="16" width="7.5703125" bestFit="1" customWidth="1" collapsed="1"/>
    <col min="17" max="17" width="10.7109375" bestFit="1" customWidth="1" collapsed="1"/>
    <col min="18" max="18" width="11.85546875" bestFit="1" customWidth="1" collapsed="1"/>
  </cols>
  <sheetData>
    <row r="1" spans="1:18" s="6" customFormat="1" x14ac:dyDescent="0.25">
      <c r="A1" s="6" t="s">
        <v>2</v>
      </c>
      <c r="B1" s="6" t="s">
        <v>197</v>
      </c>
      <c r="C1" s="6" t="s">
        <v>198</v>
      </c>
      <c r="D1" s="6" t="s">
        <v>199</v>
      </c>
      <c r="E1" s="6" t="s">
        <v>200</v>
      </c>
      <c r="F1" s="6" t="s">
        <v>202</v>
      </c>
      <c r="G1" s="6" t="s">
        <v>203</v>
      </c>
      <c r="H1" s="6" t="s">
        <v>204</v>
      </c>
      <c r="I1" s="6" t="s">
        <v>201</v>
      </c>
      <c r="J1" s="6" t="s">
        <v>205</v>
      </c>
      <c r="K1" s="6" t="s">
        <v>206</v>
      </c>
      <c r="L1" s="6" t="s">
        <v>169</v>
      </c>
      <c r="M1" s="6" t="s">
        <v>171</v>
      </c>
      <c r="N1" s="6" t="s">
        <v>173</v>
      </c>
      <c r="O1" s="6" t="s">
        <v>209</v>
      </c>
      <c r="P1" s="6" t="s">
        <v>174</v>
      </c>
      <c r="Q1" s="6" t="s">
        <v>165</v>
      </c>
      <c r="R1" s="6" t="s">
        <v>207</v>
      </c>
    </row>
    <row r="2" spans="1:18" x14ac:dyDescent="0.25">
      <c r="A2" s="4" t="s">
        <v>93</v>
      </c>
      <c r="C2" t="s">
        <v>132</v>
      </c>
      <c r="D2" t="str">
        <f>createAccount!$S$2</f>
        <v>Anchorage</v>
      </c>
      <c r="E2" t="str">
        <f>createAccount!$W$2</f>
        <v>Home</v>
      </c>
      <c r="F2" t="s">
        <v>82</v>
      </c>
      <c r="G2" s="18">
        <f ca="1">searchValues!$E$2</f>
        <v>44659</v>
      </c>
      <c r="H2" s="18">
        <f ca="1">policyInfo!$K$2</f>
        <v>45024</v>
      </c>
      <c r="I2" s="18">
        <f ca="1">policyInfo!$E$2</f>
        <v>44659</v>
      </c>
      <c r="J2" t="s">
        <v>136</v>
      </c>
      <c r="K2">
        <v>1</v>
      </c>
      <c r="L2" t="str">
        <f>Blankets!$B$2</f>
        <v>Single Location</v>
      </c>
      <c r="M2" t="str">
        <f>Blankets!$C$2</f>
        <v>Direct Loss</v>
      </c>
      <c r="N2" t="str">
        <f>Blankets!$D$2</f>
        <v>Automation</v>
      </c>
      <c r="O2" t="s">
        <v>208</v>
      </c>
      <c r="P2" s="21">
        <v>200000</v>
      </c>
      <c r="Q2">
        <v>500</v>
      </c>
      <c r="R2" s="20">
        <v>0.8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EC4B1-11B8-4F4E-9483-C58F5BF21F5A}">
  <dimension ref="A1:E2"/>
  <sheetViews>
    <sheetView workbookViewId="0">
      <selection activeCell="C9" sqref="C9"/>
    </sheetView>
  </sheetViews>
  <sheetFormatPr defaultRowHeight="15" x14ac:dyDescent="0.25"/>
  <cols>
    <col min="1" max="1" width="40.140625" bestFit="1" customWidth="1" collapsed="1"/>
    <col min="2" max="2" width="45.140625" bestFit="1" customWidth="1" collapsed="1"/>
    <col min="3" max="3" width="11" bestFit="1" customWidth="1" collapsed="1"/>
    <col min="4" max="4" width="16.28515625" bestFit="1" customWidth="1" collapsed="1"/>
    <col min="5" max="5" width="22.42578125" bestFit="1" customWidth="1" collapsed="1"/>
  </cols>
  <sheetData>
    <row r="1" spans="1:5" s="6" customFormat="1" x14ac:dyDescent="0.25">
      <c r="A1" s="6" t="s">
        <v>2</v>
      </c>
      <c r="B1" s="6" t="s">
        <v>179</v>
      </c>
      <c r="C1" s="6" t="s">
        <v>180</v>
      </c>
      <c r="D1" s="6" t="s">
        <v>181</v>
      </c>
      <c r="E1" s="6" t="s">
        <v>182</v>
      </c>
    </row>
    <row r="2" spans="1:5" x14ac:dyDescent="0.25">
      <c r="A2" s="4" t="s">
        <v>93</v>
      </c>
      <c r="B2" t="s">
        <v>132</v>
      </c>
      <c r="C2" t="str">
        <f>createAccount!$S$2</f>
        <v>Anchorage</v>
      </c>
      <c r="D2" t="str">
        <f>createAccount!$W$2</f>
        <v>Home</v>
      </c>
      <c r="E2" t="s">
        <v>136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B045A-5B13-4BC4-BD4F-17A0897DAB25}">
  <dimension ref="A1:F2"/>
  <sheetViews>
    <sheetView workbookViewId="0">
      <selection sqref="A1:A2"/>
    </sheetView>
  </sheetViews>
  <sheetFormatPr defaultRowHeight="15" x14ac:dyDescent="0.25"/>
  <cols>
    <col min="1" max="1" width="40.140625" bestFit="1" customWidth="1" collapsed="1"/>
    <col min="2" max="2" width="7.140625" bestFit="1" customWidth="1" collapsed="1"/>
    <col min="3" max="3" width="18.140625" bestFit="1" customWidth="1" collapsed="1"/>
  </cols>
  <sheetData>
    <row r="1" spans="1:6" x14ac:dyDescent="0.25">
      <c r="A1" s="6" t="s">
        <v>2</v>
      </c>
      <c r="B1" s="6" t="s">
        <v>183</v>
      </c>
      <c r="C1" s="6" t="s">
        <v>184</v>
      </c>
      <c r="D1" s="6"/>
      <c r="E1" s="6"/>
      <c r="F1" s="6"/>
    </row>
    <row r="2" spans="1:6" x14ac:dyDescent="0.25">
      <c r="A2" s="4" t="s">
        <v>93</v>
      </c>
      <c r="B2" t="s">
        <v>185</v>
      </c>
      <c r="C2" t="s">
        <v>186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AD6FF-7F8C-469A-8431-672855FCA5E7}">
  <dimension ref="A1:G2"/>
  <sheetViews>
    <sheetView workbookViewId="0">
      <selection activeCell="E16" sqref="E16"/>
    </sheetView>
  </sheetViews>
  <sheetFormatPr defaultRowHeight="15" x14ac:dyDescent="0.25"/>
  <cols>
    <col min="1" max="1" width="40.140625" bestFit="1" customWidth="1" collapsed="1"/>
    <col min="2" max="2" width="16" bestFit="1" customWidth="1" collapsed="1"/>
    <col min="3" max="3" width="15.42578125" bestFit="1" customWidth="1" collapsed="1"/>
    <col min="4" max="4" width="18.28515625" bestFit="1" customWidth="1" collapsed="1"/>
    <col min="5" max="6" width="22.42578125" bestFit="1" customWidth="1" collapsed="1"/>
    <col min="7" max="7" width="19.42578125" bestFit="1" customWidth="1" collapsed="1"/>
  </cols>
  <sheetData>
    <row r="1" spans="1:7" x14ac:dyDescent="0.25">
      <c r="A1" s="6" t="s">
        <v>2</v>
      </c>
      <c r="B1" s="6" t="s">
        <v>187</v>
      </c>
      <c r="C1" s="6" t="s">
        <v>189</v>
      </c>
      <c r="D1" s="6" t="s">
        <v>190</v>
      </c>
      <c r="E1" s="22" t="s">
        <v>192</v>
      </c>
      <c r="F1" s="22" t="s">
        <v>193</v>
      </c>
      <c r="G1" s="22" t="s">
        <v>194</v>
      </c>
    </row>
    <row r="2" spans="1:7" x14ac:dyDescent="0.25">
      <c r="A2" s="4" t="s">
        <v>93</v>
      </c>
      <c r="B2" t="s">
        <v>188</v>
      </c>
      <c r="C2" t="s">
        <v>188</v>
      </c>
      <c r="D2" t="s">
        <v>191</v>
      </c>
      <c r="E2" t="s">
        <v>195</v>
      </c>
      <c r="F2" t="s">
        <v>195</v>
      </c>
      <c r="G2" t="s">
        <v>196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9AEE-DABB-4E59-B6CF-2F1DDF9B2D9F}">
  <dimension ref="A1:A9"/>
  <sheetViews>
    <sheetView tabSelected="1" workbookViewId="0">
      <selection activeCell="H15" sqref="H15"/>
    </sheetView>
  </sheetViews>
  <sheetFormatPr defaultRowHeight="15" x14ac:dyDescent="0.25"/>
  <cols>
    <col min="1" max="1" width="20.5703125" bestFit="1" customWidth="1" collapsed="1"/>
  </cols>
  <sheetData>
    <row r="1" spans="1:1" x14ac:dyDescent="0.25">
      <c r="A1" t="s">
        <v>32</v>
      </c>
    </row>
    <row r="2" spans="1:1" x14ac:dyDescent="0.25">
      <c r="A2" t="s">
        <v>31</v>
      </c>
    </row>
    <row r="3" spans="1:1" x14ac:dyDescent="0.25">
      <c r="A3" t="s">
        <v>25</v>
      </c>
    </row>
    <row r="4" spans="1:1" x14ac:dyDescent="0.25">
      <c r="A4" t="s">
        <v>24</v>
      </c>
    </row>
    <row r="5" spans="1:1" x14ac:dyDescent="0.25">
      <c r="A5" t="s">
        <v>30</v>
      </c>
    </row>
    <row r="6" spans="1:1" x14ac:dyDescent="0.25">
      <c r="A6" t="s">
        <v>29</v>
      </c>
    </row>
    <row r="7" spans="1:1" x14ac:dyDescent="0.25">
      <c r="A7" t="s">
        <v>28</v>
      </c>
    </row>
    <row r="8" spans="1:1" x14ac:dyDescent="0.25">
      <c r="A8" t="s">
        <v>27</v>
      </c>
    </row>
    <row r="9" spans="1:1" x14ac:dyDescent="0.25">
      <c r="A9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showGridLines="0" workbookViewId="0">
      <selection activeCell="D3" sqref="D3"/>
    </sheetView>
  </sheetViews>
  <sheetFormatPr defaultRowHeight="15" x14ac:dyDescent="0.25"/>
  <cols>
    <col min="1" max="1" width="14.42578125" bestFit="1" customWidth="1" collapsed="1"/>
    <col min="2" max="2" width="13.7109375" bestFit="1" customWidth="1" collapsed="1"/>
    <col min="3" max="3" width="12.7109375" bestFit="1" customWidth="1" collapsed="1"/>
  </cols>
  <sheetData>
    <row r="1" spans="1:6" x14ac:dyDescent="0.25">
      <c r="A1" s="6" t="s">
        <v>2</v>
      </c>
      <c r="B1" s="6" t="s">
        <v>33</v>
      </c>
      <c r="C1" s="7" t="s">
        <v>34</v>
      </c>
      <c r="D1" s="7" t="s">
        <v>35</v>
      </c>
      <c r="E1" s="7" t="s">
        <v>36</v>
      </c>
      <c r="F1" s="7" t="s">
        <v>37</v>
      </c>
    </row>
    <row r="2" spans="1:6" x14ac:dyDescent="0.25">
      <c r="A2" s="1" t="s">
        <v>3</v>
      </c>
      <c r="B2" s="2" t="s">
        <v>0</v>
      </c>
      <c r="C2" s="3" t="s">
        <v>1</v>
      </c>
      <c r="D2" s="4" t="s">
        <v>22</v>
      </c>
      <c r="E2" s="4" t="s">
        <v>22</v>
      </c>
      <c r="F2" s="4" t="s">
        <v>22</v>
      </c>
    </row>
    <row r="3" spans="1:6" x14ac:dyDescent="0.25">
      <c r="A3" s="4" t="s">
        <v>38</v>
      </c>
      <c r="B3" s="8" t="s">
        <v>39</v>
      </c>
      <c r="C3" s="3" t="s">
        <v>1</v>
      </c>
      <c r="D3" s="4" t="s">
        <v>22</v>
      </c>
      <c r="E3" s="4" t="s">
        <v>22</v>
      </c>
      <c r="F3" s="4" t="s">
        <v>22</v>
      </c>
    </row>
    <row r="4" spans="1:6" x14ac:dyDescent="0.25">
      <c r="A4" s="1"/>
      <c r="B4" s="2"/>
      <c r="C4" s="3"/>
    </row>
    <row r="5" spans="1:6" x14ac:dyDescent="0.25">
      <c r="A5" s="1"/>
      <c r="B5" s="2"/>
      <c r="C5" s="3"/>
    </row>
    <row r="6" spans="1:6" x14ac:dyDescent="0.25">
      <c r="A6" s="1"/>
      <c r="B6" s="2"/>
      <c r="C6" s="3"/>
    </row>
    <row r="7" spans="1:6" x14ac:dyDescent="0.25">
      <c r="A7" s="1"/>
      <c r="B7" s="2"/>
      <c r="C7" s="3"/>
    </row>
    <row r="8" spans="1:6" x14ac:dyDescent="0.25">
      <c r="A8" s="1"/>
      <c r="B8" s="2"/>
      <c r="C8" s="3"/>
    </row>
    <row r="9" spans="1:6" x14ac:dyDescent="0.25">
      <c r="A9" s="1"/>
      <c r="B9" s="2"/>
      <c r="C9" s="2"/>
    </row>
    <row r="10" spans="1:6" x14ac:dyDescent="0.25">
      <c r="A10" s="4"/>
      <c r="B10" s="2"/>
      <c r="C10" s="3"/>
    </row>
    <row r="11" spans="1:6" x14ac:dyDescent="0.25">
      <c r="A11" s="4"/>
      <c r="B11" s="2"/>
      <c r="C11" s="3"/>
    </row>
    <row r="12" spans="1:6" x14ac:dyDescent="0.25">
      <c r="B12" s="2"/>
      <c r="C12" s="3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0C8-D792-4977-99E0-C45876A8E20A}">
  <dimension ref="A1:AE4"/>
  <sheetViews>
    <sheetView showGridLines="0" topLeftCell="K1" workbookViewId="0">
      <selection activeCell="W2" sqref="W2"/>
    </sheetView>
  </sheetViews>
  <sheetFormatPr defaultRowHeight="15" x14ac:dyDescent="0.25"/>
  <cols>
    <col min="1" max="1" width="40.140625" bestFit="1" customWidth="1" collapsed="1"/>
    <col min="2" max="2" width="10.42578125" bestFit="1" customWidth="1" collapsed="1"/>
    <col min="3" max="3" width="13.5703125" bestFit="1" customWidth="1" collapsed="1"/>
    <col min="4" max="4" width="13.140625" bestFit="1" customWidth="1" collapsed="1"/>
    <col min="5" max="5" width="28.42578125" bestFit="1" customWidth="1" collapsed="1"/>
    <col min="6" max="6" width="23.85546875" bestFit="1" customWidth="1" collapsed="1"/>
    <col min="7" max="7" width="23.42578125" bestFit="1" customWidth="1" collapsed="1"/>
    <col min="8" max="8" width="15.5703125" bestFit="1" customWidth="1" collapsed="1"/>
    <col min="9" max="9" width="15" bestFit="1" customWidth="1" collapsed="1"/>
    <col min="10" max="10" width="16.5703125" bestFit="1" customWidth="1" collapsed="1"/>
    <col min="11" max="11" width="13.28515625" bestFit="1" customWidth="1" collapsed="1"/>
    <col min="12" max="12" width="17.28515625" bestFit="1" customWidth="1" collapsed="1"/>
    <col min="13" max="13" width="16.28515625" bestFit="1" customWidth="1" collapsed="1"/>
    <col min="14" max="14" width="18.7109375" bestFit="1" customWidth="1" collapsed="1"/>
    <col min="15" max="15" width="12.140625" bestFit="1" customWidth="1" collapsed="1"/>
    <col min="16" max="18" width="12.5703125" bestFit="1" customWidth="1" collapsed="1"/>
    <col min="19" max="19" width="11.42578125" bestFit="1" customWidth="1" collapsed="1"/>
    <col min="20" max="20" width="8.5703125" bestFit="1" customWidth="1" collapsed="1"/>
    <col min="21" max="21" width="12.42578125" bestFit="1" customWidth="1" collapsed="1"/>
    <col min="22" max="22" width="9.7109375" bestFit="1" customWidth="1" collapsed="1"/>
    <col min="23" max="23" width="16" bestFit="1" customWidth="1" collapsed="1"/>
    <col min="24" max="24" width="20.7109375" bestFit="1" customWidth="1" collapsed="1"/>
    <col min="25" max="25" width="12.7109375" bestFit="1" customWidth="1" collapsed="1"/>
    <col min="26" max="26" width="32.7109375" bestFit="1" customWidth="1" collapsed="1"/>
    <col min="27" max="27" width="18.28515625" bestFit="1" customWidth="1" collapsed="1"/>
    <col min="28" max="28" width="15.7109375" bestFit="1" customWidth="1" collapsed="1"/>
    <col min="29" max="29" width="21.7109375" bestFit="1" customWidth="1" collapsed="1"/>
    <col min="30" max="30" width="20.28515625" bestFit="1" customWidth="1" collapsed="1"/>
    <col min="31" max="31" width="24.5703125" bestFit="1" customWidth="1" collapsed="1"/>
  </cols>
  <sheetData>
    <row r="1" spans="1:31" s="9" customFormat="1" x14ac:dyDescent="0.25">
      <c r="A1" s="6" t="s">
        <v>2</v>
      </c>
      <c r="B1" s="6" t="s">
        <v>40</v>
      </c>
      <c r="C1" s="7" t="s">
        <v>41</v>
      </c>
      <c r="D1" s="7" t="s">
        <v>42</v>
      </c>
      <c r="E1" s="7" t="s">
        <v>43</v>
      </c>
      <c r="F1" s="7" t="s">
        <v>44</v>
      </c>
      <c r="G1" s="7" t="s">
        <v>45</v>
      </c>
      <c r="H1" s="7" t="s">
        <v>46</v>
      </c>
      <c r="I1" s="7" t="s">
        <v>47</v>
      </c>
      <c r="J1" s="7" t="s">
        <v>48</v>
      </c>
      <c r="K1" s="7" t="s">
        <v>49</v>
      </c>
      <c r="L1" s="7" t="s">
        <v>50</v>
      </c>
      <c r="M1" s="7" t="s">
        <v>51</v>
      </c>
      <c r="N1" s="7" t="s">
        <v>52</v>
      </c>
      <c r="O1" s="7" t="s">
        <v>53</v>
      </c>
      <c r="P1" s="7" t="s">
        <v>54</v>
      </c>
      <c r="Q1" s="7" t="s">
        <v>55</v>
      </c>
      <c r="R1" s="7" t="s">
        <v>56</v>
      </c>
      <c r="S1" s="7" t="s">
        <v>57</v>
      </c>
      <c r="T1" s="7" t="s">
        <v>58</v>
      </c>
      <c r="U1" s="7" t="s">
        <v>59</v>
      </c>
      <c r="V1" s="7" t="s">
        <v>60</v>
      </c>
      <c r="W1" s="7" t="s">
        <v>61</v>
      </c>
      <c r="X1" s="7" t="s">
        <v>62</v>
      </c>
      <c r="Y1" s="7" t="s">
        <v>63</v>
      </c>
      <c r="Z1" s="7" t="s">
        <v>64</v>
      </c>
      <c r="AA1" s="7" t="s">
        <v>65</v>
      </c>
      <c r="AB1" s="7" t="s">
        <v>66</v>
      </c>
      <c r="AC1" s="7" t="s">
        <v>67</v>
      </c>
      <c r="AD1" s="7" t="s">
        <v>68</v>
      </c>
      <c r="AE1" s="7" t="s">
        <v>69</v>
      </c>
    </row>
    <row r="2" spans="1:31" x14ac:dyDescent="0.25">
      <c r="A2" s="4" t="s">
        <v>93</v>
      </c>
      <c r="B2" s="4" t="s">
        <v>70</v>
      </c>
      <c r="C2" s="10" t="s">
        <v>10</v>
      </c>
      <c r="D2" s="5" t="s">
        <v>11</v>
      </c>
      <c r="E2" s="10" t="s">
        <v>71</v>
      </c>
      <c r="F2" s="10" t="s">
        <v>71</v>
      </c>
      <c r="G2" s="10"/>
      <c r="H2" s="10">
        <v>2015551002</v>
      </c>
      <c r="I2" s="10">
        <v>2015551003</v>
      </c>
      <c r="J2" s="10">
        <v>2015551004</v>
      </c>
      <c r="K2" s="10">
        <v>2015551005</v>
      </c>
      <c r="L2" s="10" t="s">
        <v>12</v>
      </c>
      <c r="M2" s="5" t="s">
        <v>10</v>
      </c>
      <c r="N2" s="5"/>
      <c r="O2" s="5" t="s">
        <v>13</v>
      </c>
      <c r="P2" s="5" t="s">
        <v>10</v>
      </c>
      <c r="Q2" s="5" t="s">
        <v>14</v>
      </c>
      <c r="R2" s="5" t="s">
        <v>15</v>
      </c>
      <c r="S2" s="5" t="s">
        <v>83</v>
      </c>
      <c r="T2" s="5" t="s">
        <v>83</v>
      </c>
      <c r="U2" s="5">
        <v>99501</v>
      </c>
      <c r="V2" s="5" t="str">
        <f>searchValues!$L$2</f>
        <v>Alaska</v>
      </c>
      <c r="W2" s="5" t="s">
        <v>16</v>
      </c>
      <c r="X2" s="5" t="s">
        <v>10</v>
      </c>
      <c r="Y2" s="5" t="s">
        <v>10</v>
      </c>
      <c r="Z2" s="5" t="s">
        <v>84</v>
      </c>
    </row>
    <row r="3" spans="1:31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31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62B0-3E14-40DE-9CB1-C3C158CCA48E}">
  <dimension ref="A1:V4"/>
  <sheetViews>
    <sheetView topLeftCell="J1" workbookViewId="0">
      <selection activeCell="P8" sqref="P8"/>
    </sheetView>
  </sheetViews>
  <sheetFormatPr defaultRowHeight="15" x14ac:dyDescent="0.25"/>
  <cols>
    <col min="1" max="1" width="48.140625" customWidth="1" collapsed="1"/>
    <col min="2" max="2" width="30.140625" customWidth="1" collapsed="1"/>
    <col min="3" max="3" width="24.42578125" customWidth="1" collapsed="1"/>
    <col min="4" max="4" width="21" customWidth="1" collapsed="1"/>
    <col min="5" max="5" width="20" customWidth="1" collapsed="1"/>
    <col min="6" max="6" width="21.28515625" customWidth="1" collapsed="1"/>
    <col min="7" max="7" width="23.42578125" customWidth="1" collapsed="1"/>
    <col min="8" max="9" width="26.28515625" customWidth="1" collapsed="1"/>
    <col min="10" max="10" width="27.7109375" customWidth="1" collapsed="1"/>
    <col min="11" max="11" width="26.7109375" customWidth="1" collapsed="1"/>
    <col min="12" max="12" width="28" customWidth="1" collapsed="1"/>
    <col min="13" max="13" width="30.7109375" customWidth="1" collapsed="1"/>
    <col min="14" max="14" width="28.85546875" customWidth="1"/>
  </cols>
  <sheetData>
    <row r="1" spans="1:22" s="9" customFormat="1" x14ac:dyDescent="0.25">
      <c r="A1" s="6" t="s">
        <v>2</v>
      </c>
      <c r="B1" s="6" t="s">
        <v>85</v>
      </c>
      <c r="C1" s="7" t="s">
        <v>86</v>
      </c>
      <c r="D1" s="7" t="s">
        <v>53</v>
      </c>
      <c r="E1" s="7" t="s">
        <v>58</v>
      </c>
      <c r="F1" s="7" t="s">
        <v>60</v>
      </c>
      <c r="G1" s="7" t="s">
        <v>87</v>
      </c>
      <c r="H1" s="7" t="s">
        <v>88</v>
      </c>
      <c r="I1" s="7" t="s">
        <v>89</v>
      </c>
      <c r="J1" s="7" t="s">
        <v>90</v>
      </c>
      <c r="K1" s="7" t="s">
        <v>91</v>
      </c>
      <c r="L1" s="7" t="s">
        <v>17</v>
      </c>
      <c r="M1" s="7" t="s">
        <v>18</v>
      </c>
      <c r="N1" s="7" t="s">
        <v>92</v>
      </c>
      <c r="O1" s="7"/>
      <c r="P1" s="7"/>
      <c r="Q1" s="7"/>
      <c r="R1" s="7"/>
      <c r="S1" s="7"/>
      <c r="T1" s="7"/>
      <c r="U1" s="7"/>
      <c r="V1" s="7"/>
    </row>
    <row r="2" spans="1:22" x14ac:dyDescent="0.25">
      <c r="A2" s="4" t="s">
        <v>93</v>
      </c>
      <c r="B2" t="s">
        <v>19</v>
      </c>
      <c r="C2" t="s">
        <v>20</v>
      </c>
      <c r="D2" t="s">
        <v>13</v>
      </c>
      <c r="F2" s="13" t="s">
        <v>23</v>
      </c>
      <c r="I2" s="5" t="s">
        <v>21</v>
      </c>
      <c r="L2" t="s">
        <v>22</v>
      </c>
      <c r="N2" s="4" t="s">
        <v>22</v>
      </c>
    </row>
    <row r="3" spans="1:22" x14ac:dyDescent="0.25">
      <c r="A3" s="4"/>
    </row>
    <row r="4" spans="1:22" x14ac:dyDescent="0.25">
      <c r="A4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E057-AC28-4524-9B4C-8F6E688B9F9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C804-F7AB-472B-BDB8-7E632E1E82C0}">
  <dimension ref="A1:V2"/>
  <sheetViews>
    <sheetView workbookViewId="0">
      <selection activeCell="A2" sqref="A2"/>
    </sheetView>
  </sheetViews>
  <sheetFormatPr defaultRowHeight="15" x14ac:dyDescent="0.25"/>
  <cols>
    <col min="1" max="1" width="40.140625" bestFit="1" customWidth="1" collapsed="1"/>
    <col min="2" max="2" width="16.85546875" bestFit="1" customWidth="1" collapsed="1"/>
    <col min="3" max="3" width="17.42578125" bestFit="1" customWidth="1" collapsed="1"/>
    <col min="4" max="4" width="17" bestFit="1" customWidth="1" collapsed="1"/>
    <col min="5" max="5" width="14" bestFit="1" customWidth="1" collapsed="1"/>
    <col min="6" max="6" width="19.28515625" bestFit="1" customWidth="1" collapsed="1"/>
    <col min="7" max="7" width="12" bestFit="1" customWidth="1" collapsed="1"/>
  </cols>
  <sheetData>
    <row r="1" spans="1:22" s="9" customFormat="1" x14ac:dyDescent="0.25">
      <c r="A1" s="6" t="s">
        <v>2</v>
      </c>
      <c r="B1" s="6" t="s">
        <v>4</v>
      </c>
      <c r="C1" s="7" t="s">
        <v>5</v>
      </c>
      <c r="D1" s="7" t="s">
        <v>6</v>
      </c>
      <c r="E1" s="7" t="s">
        <v>7</v>
      </c>
      <c r="F1" s="7" t="s">
        <v>94</v>
      </c>
      <c r="G1" s="7" t="s">
        <v>95</v>
      </c>
      <c r="H1" s="14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x14ac:dyDescent="0.25">
      <c r="A2" s="4" t="s">
        <v>93</v>
      </c>
      <c r="G2" t="s">
        <v>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2373C-7B01-4708-A026-4811AA4D67A5}">
  <dimension ref="A1:V2"/>
  <sheetViews>
    <sheetView workbookViewId="0">
      <selection activeCell="G2" sqref="G2"/>
    </sheetView>
  </sheetViews>
  <sheetFormatPr defaultRowHeight="15" x14ac:dyDescent="0.25"/>
  <cols>
    <col min="1" max="1" width="40.140625" bestFit="1" customWidth="1" collapsed="1"/>
    <col min="2" max="2" width="19.5703125" bestFit="1" customWidth="1" collapsed="1"/>
    <col min="3" max="3" width="20.85546875" bestFit="1" customWidth="1" collapsed="1"/>
    <col min="4" max="4" width="30.42578125" bestFit="1" customWidth="1" collapsed="1"/>
    <col min="5" max="5" width="18.140625" bestFit="1" customWidth="1" collapsed="1"/>
    <col min="6" max="6" width="23.7109375" bestFit="1" customWidth="1" collapsed="1"/>
    <col min="7" max="7" width="27.140625" bestFit="1" customWidth="1" collapsed="1"/>
  </cols>
  <sheetData>
    <row r="1" spans="1:22" s="9" customFormat="1" x14ac:dyDescent="0.25">
      <c r="A1" s="15" t="s">
        <v>2</v>
      </c>
      <c r="B1" s="15" t="s">
        <v>97</v>
      </c>
      <c r="C1" s="16" t="s">
        <v>98</v>
      </c>
      <c r="D1" s="16" t="s">
        <v>99</v>
      </c>
      <c r="E1" s="16" t="s">
        <v>100</v>
      </c>
      <c r="F1" s="16" t="s">
        <v>101</v>
      </c>
      <c r="G1" s="16" t="s">
        <v>102</v>
      </c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2" x14ac:dyDescent="0.25">
      <c r="A2" s="4" t="s">
        <v>93</v>
      </c>
      <c r="B2" s="4" t="s">
        <v>19</v>
      </c>
      <c r="C2" s="4" t="s">
        <v>84</v>
      </c>
      <c r="D2" s="4" t="s">
        <v>103</v>
      </c>
      <c r="E2" s="4" t="s">
        <v>104</v>
      </c>
      <c r="F2" s="5" t="s">
        <v>23</v>
      </c>
      <c r="G2" s="12">
        <f ca="1">TODAY()</f>
        <v>44659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2D97E-A8AC-4B92-B598-9958FD9F8419}">
  <dimension ref="A1:AB2"/>
  <sheetViews>
    <sheetView topLeftCell="C1" workbookViewId="0">
      <selection activeCell="E2" sqref="E2"/>
    </sheetView>
  </sheetViews>
  <sheetFormatPr defaultRowHeight="15" x14ac:dyDescent="0.25"/>
  <cols>
    <col min="1" max="1" width="40.140625" bestFit="1" customWidth="1" collapsed="1"/>
    <col min="2" max="2" width="16.7109375" bestFit="1" customWidth="1" collapsed="1"/>
    <col min="3" max="3" width="45.140625" bestFit="1" customWidth="1" collapsed="1"/>
    <col min="4" max="4" width="10.42578125" bestFit="1" customWidth="1" collapsed="1"/>
    <col min="5" max="5" width="20.85546875" bestFit="1" customWidth="1" collapsed="1"/>
    <col min="6" max="6" width="13.28515625" bestFit="1" customWidth="1" collapsed="1"/>
    <col min="7" max="7" width="16" bestFit="1" customWidth="1" collapsed="1"/>
    <col min="8" max="8" width="19.5703125" bestFit="1" customWidth="1" collapsed="1"/>
    <col min="9" max="9" width="16.140625" bestFit="1" customWidth="1" collapsed="1"/>
    <col min="10" max="10" width="19.42578125" bestFit="1" customWidth="1" collapsed="1"/>
    <col min="11" max="11" width="20.5703125" bestFit="1" customWidth="1" collapsed="1"/>
    <col min="12" max="12" width="18.42578125" bestFit="1" customWidth="1" collapsed="1"/>
    <col min="13" max="13" width="24.42578125" bestFit="1" customWidth="1" collapsed="1"/>
    <col min="14" max="14" width="19.85546875" bestFit="1" customWidth="1" collapsed="1"/>
    <col min="15" max="15" width="17.42578125" bestFit="1" customWidth="1" collapsed="1"/>
    <col min="16" max="16" width="22.7109375" bestFit="1" customWidth="1" collapsed="1"/>
    <col min="17" max="17" width="22.140625" bestFit="1" customWidth="1" collapsed="1"/>
    <col min="18" max="18" width="16" bestFit="1" customWidth="1" collapsed="1"/>
    <col min="19" max="19" width="14.42578125" bestFit="1" customWidth="1" collapsed="1"/>
    <col min="20" max="20" width="22.28515625" bestFit="1" customWidth="1" collapsed="1"/>
    <col min="21" max="21" width="18.7109375" bestFit="1" customWidth="1" collapsed="1"/>
    <col min="22" max="22" width="22.42578125" bestFit="1" customWidth="1" collapsed="1"/>
    <col min="23" max="23" width="18.85546875" bestFit="1" customWidth="1" collapsed="1"/>
    <col min="24" max="24" width="19.28515625" bestFit="1" customWidth="1" collapsed="1"/>
    <col min="25" max="25" width="19.85546875" bestFit="1" customWidth="1" collapsed="1"/>
    <col min="26" max="26" width="12.5703125" bestFit="1" customWidth="1" collapsed="1"/>
    <col min="27" max="27" width="18.5703125" bestFit="1" customWidth="1" collapsed="1"/>
    <col min="28" max="28" width="12.42578125" bestFit="1" customWidth="1" collapsed="1"/>
  </cols>
  <sheetData>
    <row r="1" spans="1:28" s="6" customFormat="1" x14ac:dyDescent="0.25">
      <c r="A1" s="6" t="s">
        <v>2</v>
      </c>
      <c r="B1" s="6" t="s">
        <v>105</v>
      </c>
      <c r="C1" s="6" t="s">
        <v>106</v>
      </c>
      <c r="D1" s="6" t="s">
        <v>107</v>
      </c>
      <c r="E1" s="6" t="s">
        <v>108</v>
      </c>
      <c r="F1" s="6" t="s">
        <v>109</v>
      </c>
      <c r="G1" s="6" t="s">
        <v>61</v>
      </c>
      <c r="H1" s="6" t="s">
        <v>110</v>
      </c>
      <c r="I1" s="6" t="s">
        <v>111</v>
      </c>
      <c r="J1" s="6" t="s">
        <v>112</v>
      </c>
      <c r="K1" s="6" t="s">
        <v>113</v>
      </c>
      <c r="L1" s="6" t="s">
        <v>114</v>
      </c>
      <c r="M1" s="6" t="s">
        <v>115</v>
      </c>
      <c r="N1" s="6" t="s">
        <v>116</v>
      </c>
      <c r="O1" s="6" t="s">
        <v>117</v>
      </c>
      <c r="P1" s="6" t="s">
        <v>118</v>
      </c>
      <c r="Q1" s="6" t="s">
        <v>119</v>
      </c>
      <c r="R1" s="6" t="s">
        <v>120</v>
      </c>
      <c r="S1" s="6" t="s">
        <v>121</v>
      </c>
      <c r="T1" s="6" t="s">
        <v>122</v>
      </c>
      <c r="U1" s="6" t="s">
        <v>123</v>
      </c>
      <c r="V1" s="6" t="s">
        <v>124</v>
      </c>
      <c r="W1" s="6" t="s">
        <v>125</v>
      </c>
      <c r="X1" s="6" t="s">
        <v>126</v>
      </c>
      <c r="Y1" s="6" t="s">
        <v>127</v>
      </c>
      <c r="Z1" s="6" t="s">
        <v>128</v>
      </c>
      <c r="AA1" s="6" t="s">
        <v>129</v>
      </c>
      <c r="AB1" s="6" t="s">
        <v>130</v>
      </c>
    </row>
    <row r="2" spans="1:28" x14ac:dyDescent="0.25">
      <c r="A2" s="4" t="s">
        <v>93</v>
      </c>
      <c r="B2" t="s">
        <v>131</v>
      </c>
      <c r="C2" t="s">
        <v>132</v>
      </c>
      <c r="D2" t="str">
        <f>createAccount!$S$2</f>
        <v>Anchorage</v>
      </c>
      <c r="E2" s="12">
        <f ca="1">TODAY()</f>
        <v>44659</v>
      </c>
      <c r="G2" s="17" t="s">
        <v>16</v>
      </c>
      <c r="H2" t="s">
        <v>133</v>
      </c>
      <c r="I2" t="s">
        <v>134</v>
      </c>
      <c r="J2" s="18">
        <f ca="1">searchValues!$E$2</f>
        <v>44659</v>
      </c>
      <c r="K2" s="18">
        <f ca="1">EDATE(J2,12)</f>
        <v>45024</v>
      </c>
      <c r="L2" s="18">
        <f ca="1">searchValues!$E$2</f>
        <v>44659</v>
      </c>
      <c r="M2" t="s">
        <v>135</v>
      </c>
      <c r="N2" s="4" t="s">
        <v>84</v>
      </c>
      <c r="O2" t="s">
        <v>83</v>
      </c>
      <c r="P2" t="s">
        <v>16</v>
      </c>
      <c r="Q2" t="s">
        <v>136</v>
      </c>
      <c r="R2" t="str">
        <f>searchValues!$L$2</f>
        <v>Alaska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A2B8F-7BE6-46D4-9065-0B5FB4EDBAFC}">
  <dimension ref="A1:Y2"/>
  <sheetViews>
    <sheetView workbookViewId="0">
      <selection activeCell="C13" sqref="C13"/>
    </sheetView>
  </sheetViews>
  <sheetFormatPr defaultRowHeight="15" x14ac:dyDescent="0.25"/>
  <cols>
    <col min="1" max="1" width="40.140625" bestFit="1" customWidth="1" collapsed="1"/>
    <col min="2" max="2" width="22.42578125" bestFit="1" customWidth="1" collapsed="1"/>
    <col min="3" max="3" width="29.140625" bestFit="1" customWidth="1" collapsed="1"/>
    <col min="4" max="4" width="28.85546875" bestFit="1" customWidth="1" collapsed="1"/>
    <col min="6" max="6" width="20.5703125" bestFit="1" customWidth="1" collapsed="1"/>
    <col min="7" max="7" width="16.7109375" bestFit="1" customWidth="1" collapsed="1"/>
    <col min="8" max="8" width="18.7109375" bestFit="1" customWidth="1" collapsed="1"/>
    <col min="9" max="9" width="22.42578125" bestFit="1" customWidth="1" collapsed="1"/>
    <col min="10" max="10" width="21.140625" bestFit="1" customWidth="1" collapsed="1"/>
    <col min="11" max="11" width="25.85546875" bestFit="1" customWidth="1" collapsed="1"/>
    <col min="12" max="12" width="23" bestFit="1" customWidth="1" collapsed="1"/>
    <col min="13" max="13" width="21" bestFit="1" customWidth="1" collapsed="1"/>
    <col min="14" max="14" width="23" bestFit="1" customWidth="1" collapsed="1"/>
    <col min="15" max="15" width="17.42578125" bestFit="1" customWidth="1" collapsed="1"/>
    <col min="16" max="16" width="22" bestFit="1" customWidth="1" collapsed="1"/>
    <col min="17" max="17" width="23.5703125" bestFit="1" customWidth="1" collapsed="1"/>
    <col min="18" max="18" width="22" bestFit="1" customWidth="1" collapsed="1"/>
    <col min="19" max="19" width="20.85546875" bestFit="1" customWidth="1" collapsed="1"/>
    <col min="20" max="20" width="21.42578125" bestFit="1" customWidth="1" collapsed="1"/>
    <col min="21" max="21" width="12.140625" bestFit="1" customWidth="1" collapsed="1"/>
    <col min="22" max="22" width="10.7109375" bestFit="1" customWidth="1" collapsed="1"/>
    <col min="23" max="23" width="37.7109375" bestFit="1" customWidth="1" collapsed="1"/>
    <col min="24" max="24" width="19.85546875" bestFit="1" customWidth="1" collapsed="1"/>
    <col min="25" max="25" width="22.28515625" bestFit="1" customWidth="1" collapsed="1"/>
  </cols>
  <sheetData>
    <row r="1" spans="1:25" x14ac:dyDescent="0.25">
      <c r="A1" s="6" t="s">
        <v>2</v>
      </c>
      <c r="B1" s="6" t="s">
        <v>137</v>
      </c>
      <c r="C1" s="6" t="s">
        <v>138</v>
      </c>
      <c r="D1" s="6" t="s">
        <v>140</v>
      </c>
      <c r="E1" s="6" t="s">
        <v>142</v>
      </c>
      <c r="F1" s="6" t="s">
        <v>144</v>
      </c>
      <c r="G1" s="6" t="s">
        <v>145</v>
      </c>
      <c r="H1" s="6" t="s">
        <v>147</v>
      </c>
      <c r="I1" s="6" t="s">
        <v>148</v>
      </c>
      <c r="J1" s="6" t="s">
        <v>149</v>
      </c>
      <c r="K1" s="6" t="s">
        <v>150</v>
      </c>
      <c r="L1" s="6" t="s">
        <v>151</v>
      </c>
      <c r="M1" s="6" t="s">
        <v>152</v>
      </c>
      <c r="N1" s="6" t="s">
        <v>154</v>
      </c>
      <c r="O1" s="6" t="s">
        <v>156</v>
      </c>
      <c r="P1" s="6" t="s">
        <v>158</v>
      </c>
      <c r="Q1" s="6" t="s">
        <v>159</v>
      </c>
      <c r="R1" s="6" t="s">
        <v>160</v>
      </c>
      <c r="S1" s="6" t="s">
        <v>161</v>
      </c>
      <c r="T1" s="6" t="s">
        <v>162</v>
      </c>
      <c r="U1" s="22" t="s">
        <v>163</v>
      </c>
      <c r="V1" s="22" t="s">
        <v>165</v>
      </c>
      <c r="W1" s="22" t="s">
        <v>166</v>
      </c>
      <c r="X1" s="22" t="s">
        <v>167</v>
      </c>
      <c r="Y1" s="22" t="s">
        <v>168</v>
      </c>
    </row>
    <row r="2" spans="1:25" x14ac:dyDescent="0.25">
      <c r="A2" s="4" t="s">
        <v>93</v>
      </c>
      <c r="B2" t="s">
        <v>11</v>
      </c>
      <c r="C2" s="19" t="s">
        <v>139</v>
      </c>
      <c r="D2" t="s">
        <v>141</v>
      </c>
      <c r="E2" t="s">
        <v>143</v>
      </c>
      <c r="F2">
        <v>2002</v>
      </c>
      <c r="G2" t="s">
        <v>146</v>
      </c>
      <c r="H2">
        <v>2</v>
      </c>
      <c r="I2">
        <v>1</v>
      </c>
      <c r="J2">
        <v>3000</v>
      </c>
      <c r="K2">
        <v>1000</v>
      </c>
      <c r="L2" s="20">
        <v>0.2</v>
      </c>
      <c r="M2" t="s">
        <v>153</v>
      </c>
      <c r="N2" t="s">
        <v>155</v>
      </c>
      <c r="O2" t="s">
        <v>157</v>
      </c>
      <c r="P2">
        <v>2012</v>
      </c>
      <c r="Q2">
        <v>2013</v>
      </c>
      <c r="R2">
        <v>2014</v>
      </c>
      <c r="S2">
        <v>2019</v>
      </c>
      <c r="T2" s="21">
        <v>100000</v>
      </c>
      <c r="U2" t="s">
        <v>164</v>
      </c>
      <c r="V2">
        <v>500</v>
      </c>
      <c r="W2">
        <v>50000</v>
      </c>
      <c r="X2">
        <v>30000</v>
      </c>
      <c r="Y2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searchValues</vt:lpstr>
      <vt:lpstr>login</vt:lpstr>
      <vt:lpstr>createAccount</vt:lpstr>
      <vt:lpstr>organizations</vt:lpstr>
      <vt:lpstr>Renew</vt:lpstr>
      <vt:lpstr>accountSummary</vt:lpstr>
      <vt:lpstr>newSubmissions</vt:lpstr>
      <vt:lpstr>policyInfo</vt:lpstr>
      <vt:lpstr>NewBuilding</vt:lpstr>
      <vt:lpstr>Blankets</vt:lpstr>
      <vt:lpstr>Modifiers</vt:lpstr>
      <vt:lpstr>PolicyReview</vt:lpstr>
      <vt:lpstr>Quote</vt:lpstr>
      <vt:lpstr>forms</vt:lpstr>
      <vt:lpstr>payment</vt:lpstr>
      <vt:lpstr>DropDown_List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asrikanth</dc:creator>
  <cp:lastModifiedBy>Kumari MG</cp:lastModifiedBy>
  <dcterms:created xsi:type="dcterms:W3CDTF">2015-06-05T18:17:20Z</dcterms:created>
  <dcterms:modified xsi:type="dcterms:W3CDTF">2022-04-08T13:46:28Z</dcterms:modified>
</cp:coreProperties>
</file>