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4B90611B-571F-457C-957C-23E6748A2F48}" xr6:coauthVersionLast="47" xr6:coauthVersionMax="47" xr10:uidLastSave="{00000000-0000-0000-0000-000000000000}"/>
  <bookViews>
    <workbookView xWindow="-120" yWindow="-120" windowWidth="19800" windowHeight="11760" firstSheet="1" activeTab="3" xr2:uid="{00000000-000D-0000-FFFF-FFFF00000000}"/>
  </bookViews>
  <sheets>
    <sheet name="login" sheetId="12" r:id="rId1"/>
    <sheet name="CancelPolicy" sheetId="29" r:id="rId2"/>
    <sheet name="ChangePolicy" sheetId="30" r:id="rId3"/>
    <sheet name="PolicySummary" sheetId="31" r:id="rId4"/>
    <sheet name="searchValues" sheetId="13" r:id="rId5"/>
    <sheet name="createAccount" sheetId="14" r:id="rId6"/>
    <sheet name="organizations" sheetId="15" r:id="rId7"/>
    <sheet name="accountSummary" sheetId="16" r:id="rId8"/>
    <sheet name="newSubmissions" sheetId="17" r:id="rId9"/>
    <sheet name="offering" sheetId="24" r:id="rId10"/>
    <sheet name="qualification" sheetId="27" r:id="rId11"/>
    <sheet name="policyInfo" sheetId="18" r:id="rId12"/>
    <sheet name="Renew" sheetId="32" r:id="rId13"/>
    <sheet name="businessOwners" sheetId="25" r:id="rId14"/>
    <sheet name="locations" sheetId="28" r:id="rId15"/>
    <sheet name="Buildings" sheetId="26" r:id="rId16"/>
    <sheet name="Modifiers" sheetId="19" r:id="rId17"/>
    <sheet name="PolicyReview" sheetId="23" r:id="rId18"/>
    <sheet name="Quote" sheetId="20" r:id="rId19"/>
    <sheet name="forms" sheetId="21" r:id="rId20"/>
    <sheet name="payment" sheetId="22" r:id="rId21"/>
    <sheet name="Sheet5" sheetId="33" r:id="rId22"/>
    <sheet name="Notes" sheetId="3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3" l="1"/>
  <c r="H2" i="23" s="1"/>
  <c r="D2" i="23"/>
  <c r="E2" i="23"/>
  <c r="C2" i="20" l="1"/>
  <c r="D2" i="20"/>
  <c r="C2" i="18"/>
  <c r="E2" i="18"/>
  <c r="I2" i="23" s="1"/>
  <c r="R2" i="18"/>
  <c r="G2" i="17"/>
  <c r="E2" i="13"/>
  <c r="L2" i="18" l="1"/>
  <c r="J2" i="18"/>
  <c r="K2" i="18" s="1"/>
</calcChain>
</file>

<file path=xl/sharedStrings.xml><?xml version="1.0" encoding="utf-8"?>
<sst xmlns="http://schemas.openxmlformats.org/spreadsheetml/2006/main" count="470" uniqueCount="274">
  <si>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</si>
  <si>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</si>
  <si>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</si>
  <si>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</si>
  <si>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</si>
  <si>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</si>
  <si>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</si>
  <si>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</si>
  <si>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</si>
  <si>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</si>
  <si>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</si>
  <si>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</si>
  <si>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</si>
  <si>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</si>
  <si>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</si>
  <si>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</si>
  <si>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</si>
  <si>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</si>
  <si>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</si>
  <si>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</si>
  <si>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</si>
  <si>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</si>
  <si>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</si>
  <si>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</si>
  <si>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bbaker</t>
  </si>
  <si>
    <t>BettyBaker</t>
  </si>
  <si>
    <t>GW_Logout_Link</t>
  </si>
  <si>
    <t>GW_Setting_Link</t>
  </si>
  <si>
    <t>GW_Login_Button</t>
  </si>
  <si>
    <t>GW_Password</t>
  </si>
  <si>
    <t>GW_Username</t>
  </si>
  <si>
    <t>Submission (Bound)</t>
  </si>
  <si>
    <t>Amount</t>
  </si>
  <si>
    <t>PolicyNumber</t>
  </si>
  <si>
    <t>SubmissionNumber</t>
  </si>
  <si>
    <t>AccountNumber</t>
  </si>
  <si>
    <t>AccountName</t>
  </si>
  <si>
    <t>EffectiveDate</t>
  </si>
  <si>
    <t>LOB</t>
  </si>
  <si>
    <t>Workflow</t>
  </si>
  <si>
    <t>Job</t>
  </si>
  <si>
    <t>AUT_BO_PC_NewSubmission_NewAccount_NewSubmission</t>
  </si>
  <si>
    <t>301-008578 ACV Property Insurance</t>
  </si>
  <si>
    <t>Anchorage</t>
  </si>
  <si>
    <t>On</t>
  </si>
  <si>
    <t>Peronal</t>
  </si>
  <si>
    <t>CA_DescriptionofBusiness</t>
  </si>
  <si>
    <t>CA_OrganizationType</t>
  </si>
  <si>
    <t>CA_PreferredLanguage</t>
  </si>
  <si>
    <t>CA_OfficePhone</t>
  </si>
  <si>
    <t>CA_CompanyName</t>
  </si>
  <si>
    <t>CA_SP_ProducerCode</t>
  </si>
  <si>
    <t>CA_OfficialID</t>
  </si>
  <si>
    <t>CA_AccountNickname</t>
  </si>
  <si>
    <t>CA_AddressType</t>
  </si>
  <si>
    <t>GW_State</t>
  </si>
  <si>
    <t>GW_ZipCode</t>
  </si>
  <si>
    <t>GW_City</t>
  </si>
  <si>
    <t>GW_County</t>
  </si>
  <si>
    <t>CA_Address3</t>
  </si>
  <si>
    <t>CA_Address2</t>
  </si>
  <si>
    <t>CA_Address1</t>
  </si>
  <si>
    <t>GW_Country</t>
  </si>
  <si>
    <t>CA_SecondaryEmail</t>
  </si>
  <si>
    <t>CA_PrimaryEmail</t>
  </si>
  <si>
    <t>CA_PrimaryPhone</t>
  </si>
  <si>
    <t>CA_FaxPhone</t>
  </si>
  <si>
    <t>CA_MobilePhone</t>
  </si>
  <si>
    <t>CA_WorkPhone</t>
  </si>
  <si>
    <t>CA_HomePhone</t>
  </si>
  <si>
    <t>SA_LastNameExactMatch</t>
  </si>
  <si>
    <t>SA_FirstNameExactMatch</t>
  </si>
  <si>
    <t>SA_CompanyNameExactMatch</t>
  </si>
  <si>
    <t>SA_LastName</t>
  </si>
  <si>
    <t>SA_FirstName</t>
  </si>
  <si>
    <t>ca_Control</t>
  </si>
  <si>
    <t>Select_Button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</si>
  <si>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</si>
  <si>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</si>
  <si>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</si>
  <si>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</si>
  <si>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</si>
  <si>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</si>
  <si>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</si>
  <si>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Pending</t>
  </si>
  <si>
    <t>AS_D_Status</t>
  </si>
  <si>
    <t>AS_D_HomeAddress</t>
  </si>
  <si>
    <t>Full Application</t>
  </si>
  <si>
    <t>Single</t>
  </si>
  <si>
    <t>NS_PO_DefaultEffectiveDate</t>
  </si>
  <si>
    <t>NS_PO_DefaultBaseState</t>
  </si>
  <si>
    <t>NS_PO_QuoteType</t>
  </si>
  <si>
    <t>NS_PO_SingleorMultiplePolicies</t>
  </si>
  <si>
    <t>NS_PO_ProducerCode</t>
  </si>
  <si>
    <t>NS_PO_Organization</t>
  </si>
  <si>
    <t>AutomationLikes to</t>
  </si>
  <si>
    <t>English (US)</t>
  </si>
  <si>
    <t>Annual</t>
  </si>
  <si>
    <t>Corporation - private</t>
  </si>
  <si>
    <t>South Avenue
DownTown
Anchorage, AK 99501</t>
  </si>
  <si>
    <t>201-555-1003</t>
  </si>
  <si>
    <t>PI_UC_Name</t>
  </si>
  <si>
    <t>PI_PR_Organization</t>
  </si>
  <si>
    <t>PI_AG_Name</t>
  </si>
  <si>
    <t>PI_PD_RateAsOfDate</t>
  </si>
  <si>
    <t>PI_PD_TermNumber</t>
  </si>
  <si>
    <t>AdditionalNI_Name</t>
  </si>
  <si>
    <t>AdditionalNI_ChangeTo</t>
  </si>
  <si>
    <t>SecondaryNI_Name</t>
  </si>
  <si>
    <t>SecondaryNI_ChangeTo</t>
  </si>
  <si>
    <t>PrimaryNI_SSN</t>
  </si>
  <si>
    <t>PI_PD_BaseState</t>
  </si>
  <si>
    <t>CA_AddressDescription</t>
  </si>
  <si>
    <t>PrimaryNI_AddressType</t>
  </si>
  <si>
    <t>PrimaryNI_County</t>
  </si>
  <si>
    <t>PI_PR_ProducerCode</t>
  </si>
  <si>
    <t>PI_PD_PrefferedLanguage</t>
  </si>
  <si>
    <t>PI_PD_WrittenDate</t>
  </si>
  <si>
    <t>PI_PD_ExpirationDate</t>
  </si>
  <si>
    <t>PI_PD_EffectiveDate</t>
  </si>
  <si>
    <t>PI_PD_TermType</t>
  </si>
  <si>
    <t>PI_OrganizationType</t>
  </si>
  <si>
    <t>PI_PNI_Name</t>
  </si>
  <si>
    <t>PI_DateQuoteNeeded</t>
  </si>
  <si>
    <t>PI_County</t>
  </si>
  <si>
    <t>PrimaryNI_Phone</t>
  </si>
  <si>
    <t>QU_AddressDescription</t>
  </si>
  <si>
    <t>QU_AddressType</t>
  </si>
  <si>
    <t>QU_County</t>
  </si>
  <si>
    <t>QU_Address</t>
  </si>
  <si>
    <t>Direct Bill</t>
  </si>
  <si>
    <t>Billing Account Defaults</t>
  </si>
  <si>
    <t>Bill Date</t>
  </si>
  <si>
    <t>Monthly</t>
  </si>
  <si>
    <t>PA_B_BillingMethod</t>
  </si>
  <si>
    <t>PA_I_PayUsing</t>
  </si>
  <si>
    <t>PA_I_InvoicingDay</t>
  </si>
  <si>
    <t>PA_I_FixInvoicesby</t>
  </si>
  <si>
    <t>PA_I_Frequency</t>
  </si>
  <si>
    <t>PA_P_Frequency</t>
  </si>
  <si>
    <t>Anchorage, AK</t>
  </si>
  <si>
    <t>Coinsurance</t>
  </si>
  <si>
    <t>Deductible</t>
  </si>
  <si>
    <t>Limit</t>
  </si>
  <si>
    <t>Location</t>
  </si>
  <si>
    <t>Description</t>
  </si>
  <si>
    <t>CP_Address</t>
  </si>
  <si>
    <t>CP_PrimaryNamedInsured</t>
  </si>
  <si>
    <t>Of_OfferingSelection</t>
  </si>
  <si>
    <t>Silver</t>
  </si>
  <si>
    <t>Of_BritishColumbia</t>
  </si>
  <si>
    <t>Of_PartnersAlliance</t>
  </si>
  <si>
    <t>No</t>
  </si>
  <si>
    <t>BO_SmallBusinessType</t>
  </si>
  <si>
    <t>Apartment</t>
  </si>
  <si>
    <t>BO_BlanketType</t>
  </si>
  <si>
    <t>Business Personal Property</t>
  </si>
  <si>
    <t>BO_PropertyOptionalDeductible</t>
  </si>
  <si>
    <t>BO_CauseOfLoss</t>
  </si>
  <si>
    <t>Standard</t>
  </si>
  <si>
    <t>BO_EmployeeDishonestyLimit</t>
  </si>
  <si>
    <t>BO_NumberofCoveredEmployees</t>
  </si>
  <si>
    <t>BO_NumberofCoveredLocations</t>
  </si>
  <si>
    <t>BO_AlaskaAttorneyFeesLimit</t>
  </si>
  <si>
    <t>BO_Description</t>
  </si>
  <si>
    <t>450 WRelRfX Suites</t>
  </si>
  <si>
    <t>SC_PolicyBasis</t>
  </si>
  <si>
    <t>L_D_TCGLL</t>
  </si>
  <si>
    <t>L_D_Phone</t>
  </si>
  <si>
    <t>L_D_ZIPCode</t>
  </si>
  <si>
    <t>L_D_State</t>
  </si>
  <si>
    <t>L_D_County</t>
  </si>
  <si>
    <t>L_D_City</t>
  </si>
  <si>
    <t>L_D_Address3</t>
  </si>
  <si>
    <t>L_D_Address2</t>
  </si>
  <si>
    <t>L_D_Address1</t>
  </si>
  <si>
    <t>L_D_Country</t>
  </si>
  <si>
    <t>L_D_NonSpecificLocation</t>
  </si>
  <si>
    <t>BO_Code</t>
  </si>
  <si>
    <t>0255</t>
  </si>
  <si>
    <t>BO_BuildingLimit</t>
  </si>
  <si>
    <t>BO_BusinessPersonalPropertyLimit</t>
  </si>
  <si>
    <t>BO_OrdinanceorLaw_IncomeExpense</t>
  </si>
  <si>
    <t>BO_YearBuilt</t>
  </si>
  <si>
    <t>BO_LastUpdateHeating</t>
  </si>
  <si>
    <t>BO_BuildingAlarmType</t>
  </si>
  <si>
    <t>Local</t>
  </si>
  <si>
    <t>PR_County</t>
  </si>
  <si>
    <t>PR_AddressType</t>
  </si>
  <si>
    <t>PR_DateQuoteNeeded</t>
  </si>
  <si>
    <t>PR_Product</t>
  </si>
  <si>
    <t>PR_EffectiveDate</t>
  </si>
  <si>
    <t>PR_ExpirationDate</t>
  </si>
  <si>
    <t>BP0001</t>
  </si>
  <si>
    <t>BUSINESSOWNERS COVERAGE FORM</t>
  </si>
  <si>
    <t>F_Form_Description1</t>
  </si>
  <si>
    <t>F_Form1</t>
  </si>
  <si>
    <t>BO_Number</t>
  </si>
  <si>
    <t>RI_LIP_Minimum</t>
  </si>
  <si>
    <t>RI_LIP_Maximum</t>
  </si>
  <si>
    <t>RI_LIP_CreditDebit</t>
  </si>
  <si>
    <t>RI_LIP_Justification</t>
  </si>
  <si>
    <t>RI_Buildingfeatures</t>
  </si>
  <si>
    <t>Building features</t>
  </si>
  <si>
    <t>QU_nonrenewedduringtheprior3years</t>
  </si>
  <si>
    <t>QU_Hasapplicanthadaforeclosure</t>
  </si>
  <si>
    <t>QU_Doanycatastropheexposuresexist</t>
  </si>
  <si>
    <t>RpXhokoeI Automation</t>
  </si>
  <si>
    <t>0064088511</t>
  </si>
  <si>
    <t>0297060928</t>
  </si>
  <si>
    <t>NonRenewalWithRenewalTransaction</t>
  </si>
  <si>
    <t>NonRenewalWithoutRenewalTransaction</t>
  </si>
  <si>
    <t>ReinstatePolicy</t>
  </si>
  <si>
    <t>RenewalProcess90Days</t>
  </si>
  <si>
    <t>VerifyAddressWithAccountScenario</t>
  </si>
  <si>
    <t>VerifyAddressWithPolicyScenario</t>
  </si>
  <si>
    <t>ApplyEndorsementTORenewal</t>
  </si>
  <si>
    <t>ApplyEndorsementTORenewalAndIssuePolicy</t>
  </si>
  <si>
    <t>OutOfSequenceAndPreemptionRules</t>
  </si>
  <si>
    <t>CancellationByInsured</t>
  </si>
  <si>
    <t>CancellationByInsurer</t>
  </si>
  <si>
    <t>Insured</t>
  </si>
  <si>
    <t>Policy not-taken</t>
  </si>
  <si>
    <t>Out of business/sold</t>
  </si>
  <si>
    <t>Insurer</t>
  </si>
  <si>
    <t>Fraud</t>
  </si>
  <si>
    <t>SPC_EffectiveDate</t>
  </si>
  <si>
    <t>SPC_Description</t>
  </si>
  <si>
    <t>SPC_EffectiveDatePast</t>
  </si>
  <si>
    <t>Automation Testing</t>
  </si>
  <si>
    <t>01/27/2023</t>
  </si>
  <si>
    <t>05/13/2022</t>
  </si>
  <si>
    <t>04/13/2022</t>
  </si>
  <si>
    <t>Type</t>
  </si>
  <si>
    <t>Status</t>
  </si>
  <si>
    <t>Renewal</t>
  </si>
  <si>
    <t>Renewing</t>
  </si>
  <si>
    <t>Cancellation</t>
  </si>
  <si>
    <t>Disneyland</t>
  </si>
  <si>
    <t>BLCKCMB</t>
  </si>
  <si>
    <t>Effective: 01/27/2023</t>
  </si>
  <si>
    <t>03/31/2023</t>
  </si>
  <si>
    <t>05/22/2022</t>
  </si>
  <si>
    <t>NonRenew_Reason</t>
  </si>
  <si>
    <t>PreRenewDirection</t>
  </si>
  <si>
    <t>PreRenewReason</t>
  </si>
  <si>
    <t>PreRenewText</t>
  </si>
  <si>
    <t>Non-Renew - out of business</t>
  </si>
  <si>
    <t>Non-Renew</t>
  </si>
  <si>
    <t>Non-Renew - losses</t>
  </si>
  <si>
    <t xml:space="preserve">Set Policy To Pre Renewal </t>
  </si>
  <si>
    <t>Topic</t>
  </si>
  <si>
    <t>Text</t>
  </si>
  <si>
    <t>Pre-renewal direction</t>
  </si>
  <si>
    <t>Set Policy To Non Renew</t>
  </si>
  <si>
    <t>$964.00</t>
  </si>
  <si>
    <t>$1,017.00</t>
  </si>
  <si>
    <t>CP_Source</t>
  </si>
  <si>
    <t>CP_Reason</t>
  </si>
  <si>
    <t>CP_Reason _Description</t>
  </si>
  <si>
    <t>CP_Refund_Method</t>
  </si>
  <si>
    <t>CP_Cancellation _Effective_ Date</t>
  </si>
  <si>
    <t>QU_TotalPremium</t>
  </si>
  <si>
    <t>QU_Taxes</t>
  </si>
  <si>
    <t>QU_TotalCost</t>
  </si>
  <si>
    <t>$53.00</t>
  </si>
  <si>
    <t>Rahul</t>
  </si>
  <si>
    <t>NTRhyd</t>
  </si>
  <si>
    <t>PrimaryNI_PolicyAddress</t>
  </si>
  <si>
    <t xml:space="preserve">
Disneyland
Anchorage, AK 99501
</t>
  </si>
  <si>
    <t xml:space="preserve">
Disneyland
Anchorage, AK 99501</t>
  </si>
  <si>
    <t>CPT_Type</t>
  </si>
  <si>
    <t>Submission</t>
  </si>
  <si>
    <t>0599671547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</si>
</sst>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/dd\/yyyy"/>
    <numFmt numFmtId="165" formatCode="dd\/mm\/yyyy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0" fillId="5" borderId="1" xfId="0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0" xfId="0" applyFont="1"/>
    <xf numFmtId="0" fontId="2" fillId="3" borderId="4" xfId="0" applyFont="1" applyFill="1" applyBorder="1" applyAlignment="1">
      <alignment horizontal="left" vertical="center"/>
    </xf>
    <xf numFmtId="9" fontId="0" fillId="0" borderId="0" xfId="0" applyNumberFormat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3" fontId="0" fillId="0" borderId="1" xfId="0" applyNumberFormat="1" applyBorder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0" xfId="0"/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E8DB-C68E-4DA4-A46F-2048C86A1F7A}">
  <dimension ref="A1:F14"/>
  <sheetViews>
    <sheetView showGridLines="0" workbookViewId="0">
      <selection activeCell="A10" sqref="A10"/>
    </sheetView>
  </sheetViews>
  <sheetFormatPr defaultRowHeight="15" x14ac:dyDescent="0.25"/>
  <cols>
    <col min="1" max="1" width="42.7109375" style="23" bestFit="1" customWidth="1" collapsed="1"/>
    <col min="2" max="2" width="13.7109375" style="23" bestFit="1" customWidth="1" collapsed="1"/>
    <col min="3" max="3" width="12.7109375" style="23" bestFit="1" customWidth="1" collapsed="1"/>
    <col min="4" max="16384" width="9.140625" style="23" collapsed="1"/>
  </cols>
  <sheetData>
    <row r="1" spans="1:6" x14ac:dyDescent="0.25">
      <c r="A1" s="26" t="s">
        <v>2</v>
      </c>
      <c r="B1" s="26" t="s">
        <v>30</v>
      </c>
      <c r="C1" s="25" t="s">
        <v>29</v>
      </c>
      <c r="D1" s="25" t="s">
        <v>28</v>
      </c>
      <c r="E1" s="25" t="s">
        <v>27</v>
      </c>
      <c r="F1" s="25" t="s">
        <v>26</v>
      </c>
    </row>
    <row r="2" spans="1:6" x14ac:dyDescent="0.25">
      <c r="A2" s="20" t="s">
        <v>3</v>
      </c>
      <c r="B2" s="21" t="s">
        <v>0</v>
      </c>
      <c r="C2" s="22" t="s">
        <v>1</v>
      </c>
      <c r="D2" s="23" t="s">
        <v>22</v>
      </c>
      <c r="E2" s="23" t="s">
        <v>22</v>
      </c>
      <c r="F2" s="23" t="s">
        <v>22</v>
      </c>
    </row>
    <row r="3" spans="1:6" x14ac:dyDescent="0.25">
      <c r="A3" s="23" t="s">
        <v>25</v>
      </c>
      <c r="B3" s="24" t="s">
        <v>24</v>
      </c>
      <c r="C3" s="22" t="s">
        <v>1</v>
      </c>
      <c r="D3" s="23" t="s">
        <v>22</v>
      </c>
      <c r="E3" s="23" t="s">
        <v>22</v>
      </c>
      <c r="F3" s="23" t="s">
        <v>22</v>
      </c>
    </row>
    <row r="4" spans="1:6" x14ac:dyDescent="0.25">
      <c r="A4" s="20" t="s">
        <v>210</v>
      </c>
      <c r="B4" s="21" t="s">
        <v>0</v>
      </c>
      <c r="C4" s="22" t="s">
        <v>1</v>
      </c>
      <c r="D4" s="23" t="s">
        <v>22</v>
      </c>
      <c r="E4" s="23" t="s">
        <v>22</v>
      </c>
      <c r="F4" s="23" t="s">
        <v>22</v>
      </c>
    </row>
    <row r="5" spans="1:6" x14ac:dyDescent="0.25">
      <c r="A5" s="20" t="s">
        <v>211</v>
      </c>
      <c r="B5" s="21" t="s">
        <v>0</v>
      </c>
      <c r="C5" s="22" t="s">
        <v>1</v>
      </c>
      <c r="D5" s="23" t="s">
        <v>22</v>
      </c>
      <c r="E5" s="23" t="s">
        <v>22</v>
      </c>
      <c r="F5" s="23" t="s">
        <v>22</v>
      </c>
    </row>
    <row r="6" spans="1:6" x14ac:dyDescent="0.25">
      <c r="A6" s="20" t="s">
        <v>212</v>
      </c>
      <c r="B6" s="21" t="s">
        <v>0</v>
      </c>
      <c r="C6" s="22" t="s">
        <v>1</v>
      </c>
      <c r="D6" s="23" t="s">
        <v>22</v>
      </c>
      <c r="E6" s="23" t="s">
        <v>22</v>
      </c>
      <c r="F6" s="23" t="s">
        <v>22</v>
      </c>
    </row>
    <row r="7" spans="1:6" x14ac:dyDescent="0.25">
      <c r="A7" s="20" t="s">
        <v>213</v>
      </c>
      <c r="B7" s="21" t="s">
        <v>0</v>
      </c>
      <c r="C7" s="22" t="s">
        <v>1</v>
      </c>
      <c r="D7" s="23" t="s">
        <v>22</v>
      </c>
      <c r="E7" s="23" t="s">
        <v>22</v>
      </c>
      <c r="F7" s="23" t="s">
        <v>22</v>
      </c>
    </row>
    <row r="8" spans="1:6" x14ac:dyDescent="0.25">
      <c r="A8" s="20" t="s">
        <v>214</v>
      </c>
      <c r="B8" s="21" t="s">
        <v>0</v>
      </c>
      <c r="C8" s="22" t="s">
        <v>1</v>
      </c>
      <c r="D8" s="23" t="s">
        <v>22</v>
      </c>
      <c r="E8" s="23" t="s">
        <v>22</v>
      </c>
      <c r="F8" s="23" t="s">
        <v>22</v>
      </c>
    </row>
    <row r="9" spans="1:6" x14ac:dyDescent="0.25">
      <c r="A9" s="20" t="s">
        <v>215</v>
      </c>
      <c r="B9" s="21" t="s">
        <v>0</v>
      </c>
      <c r="C9" s="22" t="s">
        <v>1</v>
      </c>
      <c r="D9" s="23" t="s">
        <v>22</v>
      </c>
      <c r="E9" s="23" t="s">
        <v>22</v>
      </c>
      <c r="F9" s="23" t="s">
        <v>22</v>
      </c>
    </row>
    <row r="10" spans="1:6" x14ac:dyDescent="0.25">
      <c r="A10" s="23" t="s">
        <v>216</v>
      </c>
      <c r="B10" s="21" t="s">
        <v>0</v>
      </c>
      <c r="C10" s="22" t="s">
        <v>1</v>
      </c>
      <c r="D10" s="23" t="s">
        <v>22</v>
      </c>
      <c r="E10" s="23" t="s">
        <v>22</v>
      </c>
      <c r="F10" s="23" t="s">
        <v>22</v>
      </c>
    </row>
    <row r="11" spans="1:6" x14ac:dyDescent="0.25">
      <c r="A11" s="23" t="s">
        <v>217</v>
      </c>
      <c r="B11" s="21" t="s">
        <v>0</v>
      </c>
      <c r="C11" s="22" t="s">
        <v>1</v>
      </c>
      <c r="D11" s="27" t="s">
        <v>22</v>
      </c>
      <c r="E11" s="27" t="s">
        <v>22</v>
      </c>
      <c r="F11" s="27" t="s">
        <v>22</v>
      </c>
    </row>
    <row r="12" spans="1:6" x14ac:dyDescent="0.25">
      <c r="A12" s="19" t="s">
        <v>218</v>
      </c>
      <c r="B12" s="21" t="s">
        <v>0</v>
      </c>
      <c r="C12" s="22" t="s">
        <v>1</v>
      </c>
      <c r="D12" s="27" t="s">
        <v>22</v>
      </c>
      <c r="E12" s="27" t="s">
        <v>22</v>
      </c>
      <c r="F12" s="27" t="s">
        <v>22</v>
      </c>
    </row>
    <row r="13" spans="1:6" x14ac:dyDescent="0.25">
      <c r="A13" s="19" t="s">
        <v>219</v>
      </c>
      <c r="B13" s="28" t="s">
        <v>0</v>
      </c>
      <c r="C13" s="22" t="s">
        <v>1</v>
      </c>
      <c r="D13" s="27" t="s">
        <v>22</v>
      </c>
      <c r="E13" s="27" t="s">
        <v>22</v>
      </c>
      <c r="F13" s="27" t="s">
        <v>22</v>
      </c>
    </row>
    <row r="14" spans="1:6" x14ac:dyDescent="0.25">
      <c r="A14" s="19" t="s">
        <v>220</v>
      </c>
      <c r="B14" s="28" t="s">
        <v>0</v>
      </c>
      <c r="C14" s="22" t="s">
        <v>1</v>
      </c>
      <c r="D14" s="27" t="s">
        <v>22</v>
      </c>
      <c r="E14" s="27" t="s">
        <v>22</v>
      </c>
      <c r="F14" s="27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6B03-E1B5-4623-B141-CEFFA3CF4437}">
  <dimension ref="A1:V2"/>
  <sheetViews>
    <sheetView workbookViewId="0">
      <selection activeCell="E6" sqref="E6"/>
    </sheetView>
  </sheetViews>
  <sheetFormatPr defaultRowHeight="15" x14ac:dyDescent="0.25"/>
  <cols>
    <col min="1" max="1" width="57.140625" bestFit="1" customWidth="1" collapsed="1"/>
    <col min="2" max="2" width="20.140625" bestFit="1" customWidth="1" collapsed="1"/>
    <col min="3" max="3" width="18.5703125" bestFit="1" customWidth="1" collapsed="1"/>
    <col min="4" max="4" width="19" bestFit="1" customWidth="1" collapsed="1"/>
  </cols>
  <sheetData>
    <row r="1" spans="1:22" s="6" customFormat="1" x14ac:dyDescent="0.25">
      <c r="A1" s="4" t="s">
        <v>2</v>
      </c>
      <c r="B1" s="4" t="s">
        <v>148</v>
      </c>
      <c r="C1" s="3" t="s">
        <v>150</v>
      </c>
      <c r="D1" s="3" t="s">
        <v>151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t="s">
        <v>41</v>
      </c>
      <c r="B2" t="s">
        <v>149</v>
      </c>
      <c r="C2" t="s">
        <v>152</v>
      </c>
      <c r="D2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EDA7-B384-4575-AF0E-E35F252A2238}">
  <dimension ref="A1:D2"/>
  <sheetViews>
    <sheetView topLeftCell="C1" workbookViewId="0">
      <selection activeCell="E1" sqref="E1:E1048576"/>
    </sheetView>
  </sheetViews>
  <sheetFormatPr defaultRowHeight="15" x14ac:dyDescent="0.25"/>
  <cols>
    <col min="1" max="1" width="55.85546875" bestFit="1" customWidth="1" collapsed="1"/>
    <col min="2" max="2" width="35.7109375" bestFit="1" customWidth="1" collapsed="1"/>
    <col min="3" max="3" width="31.140625" bestFit="1" customWidth="1" collapsed="1"/>
    <col min="4" max="4" width="35" bestFit="1" customWidth="1" collapsed="1"/>
  </cols>
  <sheetData>
    <row r="1" spans="1:4" x14ac:dyDescent="0.25">
      <c r="A1" s="4" t="s">
        <v>2</v>
      </c>
      <c r="B1" s="4" t="s">
        <v>204</v>
      </c>
      <c r="C1" s="4" t="s">
        <v>205</v>
      </c>
      <c r="D1" s="4" t="s">
        <v>206</v>
      </c>
    </row>
    <row r="2" spans="1:4" x14ac:dyDescent="0.25">
      <c r="A2" s="1" t="s">
        <v>41</v>
      </c>
      <c r="B2" s="1" t="s">
        <v>152</v>
      </c>
      <c r="C2" s="1" t="s">
        <v>152</v>
      </c>
      <c r="D2" s="1" t="s">
        <v>152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9911-2199-46E8-8449-0377B286234F}">
  <dimension ref="A1:AB6"/>
  <sheetViews>
    <sheetView workbookViewId="0">
      <selection activeCell="C8" sqref="C6:C8"/>
    </sheetView>
  </sheetViews>
  <sheetFormatPr defaultRowHeight="15" x14ac:dyDescent="0.25"/>
  <cols>
    <col min="1" max="1" width="55.85546875" bestFit="1" customWidth="1" collapsed="1"/>
    <col min="2" max="2" width="16.7109375" bestFit="1" customWidth="1" collapsed="1"/>
    <col min="3" max="3" width="15.85546875" customWidth="1" collapsed="1"/>
    <col min="4" max="4" width="23.7109375" style="52" bestFit="1" customWidth="1" collapsed="1"/>
    <col min="5" max="5" width="26.85546875" customWidth="1" collapsed="1"/>
    <col min="6" max="6" width="14.5703125" customWidth="1" collapsed="1"/>
    <col min="7" max="7" width="16" bestFit="1" customWidth="1" collapsed="1"/>
    <col min="8" max="8" width="21.28515625" customWidth="1" collapsed="1"/>
    <col min="9" max="9" width="16.140625" bestFit="1" customWidth="1" collapsed="1"/>
    <col min="10" max="10" width="19.42578125" bestFit="1" customWidth="1" collapsed="1"/>
    <col min="11" max="11" width="20.5703125" bestFit="1" customWidth="1" collapsed="1"/>
    <col min="12" max="12" width="18.42578125" bestFit="1" customWidth="1" collapsed="1"/>
    <col min="13" max="13" width="24.42578125" bestFit="1" customWidth="1" collapsed="1"/>
    <col min="14" max="14" width="19.85546875" bestFit="1" customWidth="1" collapsed="1"/>
    <col min="15" max="15" width="17.42578125" bestFit="1" customWidth="1" collapsed="1"/>
    <col min="16" max="16" width="22.7109375" bestFit="1" customWidth="1" collapsed="1"/>
    <col min="17" max="17" width="22.140625" bestFit="1" customWidth="1" collapsed="1"/>
    <col min="18" max="18" width="16" bestFit="1" customWidth="1" collapsed="1"/>
    <col min="19" max="19" width="14.42578125" bestFit="1" customWidth="1" collapsed="1"/>
    <col min="20" max="20" width="22.28515625" bestFit="1" customWidth="1" collapsed="1"/>
    <col min="21" max="21" width="18.7109375" bestFit="1" customWidth="1" collapsed="1"/>
    <col min="22" max="22" width="22.42578125" bestFit="1" customWidth="1" collapsed="1"/>
    <col min="23" max="23" width="18.85546875" bestFit="1" customWidth="1" collapsed="1"/>
    <col min="24" max="24" width="19.28515625" bestFit="1" customWidth="1" collapsed="1"/>
    <col min="25" max="25" width="19.85546875" bestFit="1" customWidth="1" collapsed="1"/>
    <col min="26" max="26" width="12.5703125" bestFit="1" customWidth="1" collapsed="1"/>
    <col min="27" max="27" width="18.5703125" bestFit="1" customWidth="1" collapsed="1"/>
    <col min="28" max="28" width="12.42578125" bestFit="1" customWidth="1" collapsed="1"/>
  </cols>
  <sheetData>
    <row r="1" spans="1:28" s="4" customFormat="1" x14ac:dyDescent="0.25">
      <c r="A1" s="4" t="s">
        <v>2</v>
      </c>
      <c r="B1" s="4" t="s">
        <v>125</v>
      </c>
      <c r="C1" s="4" t="s">
        <v>124</v>
      </c>
      <c r="D1" s="53" t="s">
        <v>268</v>
      </c>
      <c r="E1" s="4" t="s">
        <v>123</v>
      </c>
      <c r="F1" s="4" t="s">
        <v>122</v>
      </c>
      <c r="G1" s="4" t="s">
        <v>54</v>
      </c>
      <c r="H1" s="4" t="s">
        <v>121</v>
      </c>
      <c r="I1" s="4" t="s">
        <v>120</v>
      </c>
      <c r="J1" s="4" t="s">
        <v>119</v>
      </c>
      <c r="K1" s="4" t="s">
        <v>118</v>
      </c>
      <c r="L1" s="4" t="s">
        <v>117</v>
      </c>
      <c r="M1" s="4" t="s">
        <v>116</v>
      </c>
      <c r="N1" s="4" t="s">
        <v>115</v>
      </c>
      <c r="O1" s="4" t="s">
        <v>114</v>
      </c>
      <c r="P1" s="4" t="s">
        <v>113</v>
      </c>
      <c r="Q1" s="4" t="s">
        <v>112</v>
      </c>
      <c r="R1" s="4" t="s">
        <v>111</v>
      </c>
      <c r="S1" s="4" t="s">
        <v>110</v>
      </c>
      <c r="T1" s="4" t="s">
        <v>109</v>
      </c>
      <c r="U1" s="4" t="s">
        <v>108</v>
      </c>
      <c r="V1" s="4" t="s">
        <v>107</v>
      </c>
      <c r="W1" s="4" t="s">
        <v>106</v>
      </c>
      <c r="X1" s="4" t="s">
        <v>105</v>
      </c>
      <c r="Y1" s="4" t="s">
        <v>104</v>
      </c>
      <c r="Z1" s="4" t="s">
        <v>103</v>
      </c>
      <c r="AA1" s="4" t="s">
        <v>102</v>
      </c>
      <c r="AB1" s="4" t="s">
        <v>101</v>
      </c>
    </row>
    <row r="2" spans="1:28" x14ac:dyDescent="0.25">
      <c r="A2" s="1" t="s">
        <v>41</v>
      </c>
      <c r="B2" t="s">
        <v>100</v>
      </c>
      <c r="C2" t="str">
        <f>createAccount!$S$2</f>
        <v>Anchorage</v>
      </c>
      <c r="E2" s="16">
        <f ca="1">TODAY()</f>
        <v>44659</v>
      </c>
      <c r="G2" s="11" t="s">
        <v>16</v>
      </c>
      <c r="H2" t="s">
        <v>98</v>
      </c>
      <c r="I2" t="s">
        <v>97</v>
      </c>
      <c r="J2" s="16">
        <f ca="1">searchValues!$E$2</f>
        <v>44659</v>
      </c>
      <c r="K2" s="16">
        <f ca="1">EDATE(J2,12)</f>
        <v>45024</v>
      </c>
      <c r="L2" s="16">
        <f ca="1">searchValues!$E$2</f>
        <v>44659</v>
      </c>
      <c r="M2" t="s">
        <v>96</v>
      </c>
      <c r="N2" s="1" t="s">
        <v>42</v>
      </c>
      <c r="O2" t="s">
        <v>43</v>
      </c>
      <c r="P2" t="s">
        <v>16</v>
      </c>
      <c r="Q2" t="s">
        <v>95</v>
      </c>
      <c r="R2" t="str">
        <f>searchValues!$L$2</f>
        <v>Alaska</v>
      </c>
    </row>
    <row r="3" spans="1:28" x14ac:dyDescent="0.25">
      <c r="A3" s="49" t="s">
        <v>213</v>
      </c>
      <c r="B3" s="49"/>
      <c r="C3" s="49"/>
      <c r="E3" s="49"/>
      <c r="F3" s="49"/>
      <c r="G3" s="49"/>
      <c r="H3" s="49"/>
      <c r="I3" s="49"/>
      <c r="J3" s="51">
        <v>44350</v>
      </c>
      <c r="K3" s="49"/>
      <c r="L3" s="51">
        <v>44655</v>
      </c>
      <c r="M3" s="49"/>
      <c r="N3" s="49"/>
      <c r="O3" s="49"/>
      <c r="P3" s="49"/>
      <c r="Q3" s="49"/>
      <c r="R3" s="49"/>
      <c r="S3" s="49"/>
      <c r="T3" s="49"/>
    </row>
    <row r="4" spans="1:28" ht="60" x14ac:dyDescent="0.25">
      <c r="A4" s="49" t="s">
        <v>216</v>
      </c>
      <c r="B4" s="49"/>
      <c r="C4" s="49"/>
      <c r="D4" s="56" t="s">
        <v>269</v>
      </c>
      <c r="E4" s="49"/>
      <c r="F4" s="49" t="s">
        <v>266</v>
      </c>
      <c r="G4" s="49" t="s">
        <v>16</v>
      </c>
      <c r="H4" s="49"/>
      <c r="I4" s="49"/>
      <c r="J4" s="49" t="s">
        <v>240</v>
      </c>
      <c r="K4" s="50">
        <v>45020</v>
      </c>
      <c r="L4" s="50">
        <v>44655</v>
      </c>
      <c r="M4" s="49"/>
      <c r="N4" s="49"/>
      <c r="O4" s="49" t="s">
        <v>43</v>
      </c>
      <c r="P4" s="49" t="s">
        <v>16</v>
      </c>
      <c r="Q4" s="49"/>
      <c r="R4" s="49"/>
      <c r="S4" s="49"/>
      <c r="T4" s="49"/>
    </row>
    <row r="5" spans="1:28" ht="45" x14ac:dyDescent="0.25">
      <c r="A5" s="49" t="s">
        <v>217</v>
      </c>
      <c r="B5" s="49"/>
      <c r="C5" s="49"/>
      <c r="D5" s="56" t="s">
        <v>270</v>
      </c>
      <c r="E5" s="49"/>
      <c r="F5" s="49" t="s">
        <v>267</v>
      </c>
      <c r="G5" s="49"/>
      <c r="H5" s="49"/>
      <c r="I5" s="49"/>
      <c r="J5" s="49"/>
      <c r="K5" s="49" t="s">
        <v>241</v>
      </c>
      <c r="L5" s="49"/>
      <c r="M5" s="49"/>
      <c r="N5" s="49"/>
      <c r="O5" s="49" t="s">
        <v>43</v>
      </c>
      <c r="P5" s="55" t="s">
        <v>16</v>
      </c>
      <c r="Q5" s="49"/>
      <c r="R5" s="49"/>
      <c r="S5" s="49"/>
      <c r="T5" s="49"/>
    </row>
    <row r="6" spans="1:28" x14ac:dyDescent="0.25">
      <c r="A6" s="49" t="s">
        <v>218</v>
      </c>
      <c r="B6" s="49"/>
      <c r="C6" s="49"/>
      <c r="E6" s="49"/>
      <c r="F6" s="49"/>
      <c r="G6" s="49"/>
      <c r="H6" s="49"/>
      <c r="I6" s="49"/>
      <c r="J6" s="49" t="s">
        <v>242</v>
      </c>
      <c r="K6" s="49"/>
      <c r="L6" s="49"/>
      <c r="M6" s="49"/>
      <c r="N6" s="49"/>
      <c r="O6" s="49"/>
      <c r="P6" s="49"/>
      <c r="Q6" s="49"/>
      <c r="R6" s="49"/>
      <c r="S6" s="49"/>
      <c r="T6" s="4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EF8C-EBE1-407F-8380-2F7E6B98849B}">
  <dimension ref="A1:E3"/>
  <sheetViews>
    <sheetView workbookViewId="0">
      <selection activeCell="C12" sqref="C11:C12"/>
    </sheetView>
  </sheetViews>
  <sheetFormatPr defaultRowHeight="15" x14ac:dyDescent="0.25"/>
  <cols>
    <col min="1" max="1" width="38.5703125" bestFit="1" customWidth="1" collapsed="1"/>
    <col min="2" max="2" width="27.140625" bestFit="1" customWidth="1" collapsed="1"/>
    <col min="3" max="3" width="18.5703125" bestFit="1" customWidth="1" collapsed="1"/>
    <col min="4" max="4" width="18.85546875" bestFit="1" customWidth="1" collapsed="1"/>
    <col min="5" max="5" width="24.5703125" bestFit="1" customWidth="1" collapsed="1"/>
  </cols>
  <sheetData>
    <row r="1" spans="1:5" x14ac:dyDescent="0.25">
      <c r="A1" s="53" t="s">
        <v>2</v>
      </c>
      <c r="B1" s="53" t="s">
        <v>243</v>
      </c>
      <c r="C1" s="53" t="s">
        <v>244</v>
      </c>
      <c r="D1" s="53" t="s">
        <v>245</v>
      </c>
      <c r="E1" s="53" t="s">
        <v>246</v>
      </c>
    </row>
    <row r="2" spans="1:5" x14ac:dyDescent="0.25">
      <c r="A2" s="52" t="s">
        <v>210</v>
      </c>
      <c r="B2" s="52" t="s">
        <v>247</v>
      </c>
      <c r="C2" s="52"/>
      <c r="D2" s="52"/>
      <c r="E2" s="52"/>
    </row>
    <row r="3" spans="1:5" x14ac:dyDescent="0.25">
      <c r="A3" s="52" t="s">
        <v>211</v>
      </c>
      <c r="B3" s="52"/>
      <c r="C3" s="54" t="s">
        <v>248</v>
      </c>
      <c r="D3" s="52" t="s">
        <v>249</v>
      </c>
      <c r="E3" s="52" t="s">
        <v>250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A27-F4C9-451D-A6D9-36694C2B8141}">
  <dimension ref="A1:I2"/>
  <sheetViews>
    <sheetView topLeftCell="G1" workbookViewId="0">
      <selection activeCell="H8" sqref="H8"/>
    </sheetView>
  </sheetViews>
  <sheetFormatPr defaultRowHeight="15" x14ac:dyDescent="0.25"/>
  <cols>
    <col min="1" max="1" width="55.85546875" bestFit="1" customWidth="1" collapsed="1"/>
    <col min="2" max="2" width="21.85546875" bestFit="1" customWidth="1" collapsed="1"/>
    <col min="3" max="3" width="27.5703125" bestFit="1" customWidth="1" collapsed="1"/>
    <col min="4" max="4" width="30.42578125" bestFit="1" customWidth="1" collapsed="1"/>
    <col min="5" max="5" width="15.85546875" bestFit="1" customWidth="1" collapsed="1"/>
    <col min="6" max="6" width="28.28515625" bestFit="1" customWidth="1" collapsed="1"/>
    <col min="7" max="7" width="31.5703125" bestFit="1" customWidth="1" collapsed="1"/>
    <col min="8" max="8" width="30.140625" bestFit="1" customWidth="1" collapsed="1"/>
    <col min="9" max="9" width="27.28515625" bestFit="1" customWidth="1" collapsed="1"/>
  </cols>
  <sheetData>
    <row r="1" spans="1:9" x14ac:dyDescent="0.25">
      <c r="A1" s="4" t="s">
        <v>2</v>
      </c>
      <c r="B1" s="4" t="s">
        <v>153</v>
      </c>
      <c r="C1" s="4" t="s">
        <v>155</v>
      </c>
      <c r="D1" s="4" t="s">
        <v>157</v>
      </c>
      <c r="E1" s="4" t="s">
        <v>158</v>
      </c>
      <c r="F1" s="4" t="s">
        <v>160</v>
      </c>
      <c r="G1" s="4" t="s">
        <v>161</v>
      </c>
      <c r="H1" s="4" t="s">
        <v>162</v>
      </c>
      <c r="I1" s="4" t="s">
        <v>163</v>
      </c>
    </row>
    <row r="2" spans="1:9" x14ac:dyDescent="0.25">
      <c r="A2" s="1" t="s">
        <v>41</v>
      </c>
      <c r="B2" s="1" t="s">
        <v>154</v>
      </c>
      <c r="C2" s="1" t="s">
        <v>156</v>
      </c>
      <c r="D2" s="17">
        <v>1000</v>
      </c>
      <c r="E2" s="1" t="s">
        <v>159</v>
      </c>
      <c r="F2" s="17">
        <v>5000</v>
      </c>
      <c r="G2" s="14">
        <v>7</v>
      </c>
      <c r="H2">
        <v>1</v>
      </c>
      <c r="I2" s="14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4841-91FF-4A63-8331-CBD7FE90B95D}">
  <dimension ref="A1:M2"/>
  <sheetViews>
    <sheetView topLeftCell="B1" workbookViewId="0">
      <selection activeCell="L6" sqref="L6"/>
    </sheetView>
  </sheetViews>
  <sheetFormatPr defaultRowHeight="15" x14ac:dyDescent="0.25"/>
  <cols>
    <col min="1" max="1" width="57.140625" bestFit="1" customWidth="1" collapsed="1"/>
    <col min="2" max="2" width="23.5703125" bestFit="1" customWidth="1" collapsed="1"/>
    <col min="3" max="3" width="13.140625" bestFit="1" customWidth="1" collapsed="1"/>
    <col min="4" max="4" width="21.5703125" bestFit="1" customWidth="1" collapsed="1"/>
    <col min="5" max="6" width="13.42578125" bestFit="1" customWidth="1" collapsed="1"/>
    <col min="7" max="7" width="10.5703125" bestFit="1" customWidth="1" collapsed="1"/>
    <col min="8" max="8" width="11.42578125" bestFit="1" customWidth="1" collapsed="1"/>
    <col min="9" max="9" width="9.7109375" bestFit="1" customWidth="1" collapsed="1"/>
    <col min="10" max="11" width="12.42578125" bestFit="1" customWidth="1" collapsed="1"/>
    <col min="12" max="12" width="10.28515625" bestFit="1" customWidth="1" collapsed="1"/>
    <col min="13" max="13" width="14" bestFit="1" customWidth="1" collapsed="1"/>
  </cols>
  <sheetData>
    <row r="1" spans="1:13" x14ac:dyDescent="0.25">
      <c r="A1" s="4" t="s">
        <v>2</v>
      </c>
      <c r="B1" s="4" t="s">
        <v>177</v>
      </c>
      <c r="C1" s="4" t="s">
        <v>176</v>
      </c>
      <c r="D1" s="4" t="s">
        <v>175</v>
      </c>
      <c r="E1" s="4" t="s">
        <v>174</v>
      </c>
      <c r="F1" s="4" t="s">
        <v>173</v>
      </c>
      <c r="G1" s="4" t="s">
        <v>172</v>
      </c>
      <c r="H1" s="4" t="s">
        <v>171</v>
      </c>
      <c r="I1" s="4" t="s">
        <v>170</v>
      </c>
      <c r="J1" s="4" t="s">
        <v>169</v>
      </c>
      <c r="K1" s="4" t="s">
        <v>168</v>
      </c>
      <c r="L1" s="4" t="s">
        <v>167</v>
      </c>
      <c r="M1" s="4" t="s">
        <v>166</v>
      </c>
    </row>
    <row r="2" spans="1:13" x14ac:dyDescent="0.25">
      <c r="A2" t="s">
        <v>41</v>
      </c>
      <c r="B2" s="11" t="s">
        <v>152</v>
      </c>
      <c r="C2" s="11" t="s">
        <v>13</v>
      </c>
      <c r="D2" s="11" t="s">
        <v>165</v>
      </c>
      <c r="E2" s="11" t="s">
        <v>14</v>
      </c>
      <c r="F2" s="11" t="s">
        <v>15</v>
      </c>
      <c r="G2" s="11" t="s">
        <v>43</v>
      </c>
      <c r="H2" s="11" t="s">
        <v>43</v>
      </c>
      <c r="I2" s="11" t="s">
        <v>23</v>
      </c>
      <c r="J2" s="11">
        <v>99501</v>
      </c>
      <c r="K2" s="11" t="s">
        <v>100</v>
      </c>
      <c r="L2" s="11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6187-1C12-4B69-BBFE-6B70721E2FE0}">
  <dimension ref="A1:J2"/>
  <sheetViews>
    <sheetView workbookViewId="0">
      <selection activeCell="C6" sqref="C6"/>
    </sheetView>
  </sheetViews>
  <sheetFormatPr defaultRowHeight="15" x14ac:dyDescent="0.25"/>
  <cols>
    <col min="1" max="1" width="55.85546875" bestFit="1" customWidth="1" collapsed="1"/>
    <col min="2" max="2" width="11.85546875" bestFit="1" customWidth="1" collapsed="1"/>
    <col min="3" max="3" width="14.85546875" bestFit="1" customWidth="1" collapsed="1"/>
    <col min="5" max="5" width="16.42578125" bestFit="1" customWidth="1" collapsed="1"/>
    <col min="6" max="6" width="32.85546875" bestFit="1" customWidth="1" collapsed="1"/>
    <col min="7" max="7" width="32.85546875" customWidth="1" collapsed="1"/>
    <col min="8" max="8" width="12.5703125" bestFit="1" customWidth="1" collapsed="1"/>
    <col min="9" max="9" width="21.7109375" bestFit="1" customWidth="1" collapsed="1"/>
    <col min="10" max="10" width="21.85546875" bestFit="1" customWidth="1" collapsed="1"/>
  </cols>
  <sheetData>
    <row r="1" spans="1:10" x14ac:dyDescent="0.25">
      <c r="A1" s="4" t="s">
        <v>2</v>
      </c>
      <c r="B1" s="4" t="s">
        <v>197</v>
      </c>
      <c r="C1" s="4" t="s">
        <v>164</v>
      </c>
      <c r="D1" s="4" t="s">
        <v>178</v>
      </c>
      <c r="E1" s="4" t="s">
        <v>180</v>
      </c>
      <c r="F1" s="4" t="s">
        <v>181</v>
      </c>
      <c r="G1" s="4" t="s">
        <v>182</v>
      </c>
      <c r="H1" s="4" t="s">
        <v>183</v>
      </c>
      <c r="I1" s="4" t="s">
        <v>184</v>
      </c>
      <c r="J1" s="4" t="s">
        <v>185</v>
      </c>
    </row>
    <row r="2" spans="1:10" x14ac:dyDescent="0.25">
      <c r="A2" s="1" t="s">
        <v>41</v>
      </c>
      <c r="B2" s="18">
        <v>1</v>
      </c>
      <c r="C2" t="s">
        <v>11</v>
      </c>
      <c r="D2" s="15" t="s">
        <v>179</v>
      </c>
      <c r="E2">
        <v>4</v>
      </c>
      <c r="F2">
        <v>1000</v>
      </c>
      <c r="G2" t="s">
        <v>152</v>
      </c>
      <c r="H2">
        <v>2010</v>
      </c>
      <c r="I2">
        <v>2015</v>
      </c>
      <c r="J2" t="s">
        <v>186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83C2-CBC5-4C5B-82AE-AF80EB0B0D36}">
  <dimension ref="A1:F2"/>
  <sheetViews>
    <sheetView workbookViewId="0">
      <selection activeCell="I8" sqref="I8"/>
    </sheetView>
  </sheetViews>
  <sheetFormatPr defaultRowHeight="15" x14ac:dyDescent="0.25"/>
  <cols>
    <col min="1" max="1" width="55.85546875" bestFit="1" customWidth="1" collapsed="1"/>
    <col min="2" max="2" width="18.7109375" bestFit="1" customWidth="1" collapsed="1"/>
    <col min="3" max="3" width="16" bestFit="1" customWidth="1" collapsed="1"/>
    <col min="4" max="4" width="13.140625" bestFit="1" customWidth="1" collapsed="1"/>
    <col min="5" max="5" width="14.5703125" bestFit="1" customWidth="1" collapsed="1"/>
    <col min="6" max="6" width="18.28515625" bestFit="1" customWidth="1" collapsed="1"/>
  </cols>
  <sheetData>
    <row r="1" spans="1:6" s="4" customFormat="1" x14ac:dyDescent="0.25">
      <c r="A1" s="4" t="s">
        <v>2</v>
      </c>
      <c r="B1" s="4" t="s">
        <v>202</v>
      </c>
      <c r="C1" s="4" t="s">
        <v>198</v>
      </c>
      <c r="D1" s="4" t="s">
        <v>199</v>
      </c>
      <c r="E1" s="4" t="s">
        <v>200</v>
      </c>
      <c r="F1" s="4" t="s">
        <v>201</v>
      </c>
    </row>
    <row r="2" spans="1:6" x14ac:dyDescent="0.25">
      <c r="A2" s="1" t="s">
        <v>41</v>
      </c>
      <c r="B2" s="11" t="s">
        <v>203</v>
      </c>
      <c r="C2">
        <v>-0.05</v>
      </c>
      <c r="D2">
        <v>0.05</v>
      </c>
      <c r="E2">
        <v>0.02</v>
      </c>
      <c r="F2" t="s">
        <v>11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B4CB-DF63-4433-9857-8AE92DC03725}">
  <dimension ref="A1:N2"/>
  <sheetViews>
    <sheetView topLeftCell="C1" workbookViewId="0">
      <selection activeCell="L2" sqref="L2"/>
    </sheetView>
  </sheetViews>
  <sheetFormatPr defaultRowHeight="15" x14ac:dyDescent="0.25"/>
  <cols>
    <col min="1" max="1" width="55.85546875" bestFit="1" customWidth="1" collapsed="1"/>
    <col min="2" max="2" width="24.85546875" bestFit="1" customWidth="1" collapsed="1"/>
    <col min="3" max="3" width="45.140625" bestFit="1" customWidth="1" collapsed="1"/>
    <col min="4" max="4" width="10.7109375" bestFit="1" customWidth="1" collapsed="1"/>
    <col min="5" max="5" width="16" bestFit="1" customWidth="1" collapsed="1"/>
    <col min="6" max="6" width="20" bestFit="1" customWidth="1" collapsed="1"/>
    <col min="7" max="7" width="16.5703125" bestFit="1" customWidth="1" collapsed="1"/>
    <col min="8" max="8" width="19" bestFit="1" customWidth="1" collapsed="1"/>
    <col min="9" max="9" width="21.5703125" bestFit="1" customWidth="1" collapsed="1"/>
    <col min="10" max="10" width="11.5703125" bestFit="1" customWidth="1" collapsed="1"/>
    <col min="11" max="11" width="14" bestFit="1" customWidth="1" collapsed="1"/>
    <col min="12" max="12" width="7.5703125" bestFit="1" customWidth="1" collapsed="1"/>
    <col min="13" max="13" width="10.7109375" bestFit="1" customWidth="1" collapsed="1"/>
    <col min="14" max="14" width="11.85546875" bestFit="1" customWidth="1" collapsed="1"/>
  </cols>
  <sheetData>
    <row r="1" spans="1:14" s="4" customFormat="1" x14ac:dyDescent="0.25">
      <c r="A1" s="4" t="s">
        <v>2</v>
      </c>
      <c r="B1" s="4" t="s">
        <v>147</v>
      </c>
      <c r="C1" s="4" t="s">
        <v>146</v>
      </c>
      <c r="D1" s="4" t="s">
        <v>187</v>
      </c>
      <c r="E1" s="4" t="s">
        <v>188</v>
      </c>
      <c r="F1" s="4" t="s">
        <v>190</v>
      </c>
      <c r="G1" s="4" t="s">
        <v>191</v>
      </c>
      <c r="H1" s="4" t="s">
        <v>192</v>
      </c>
      <c r="I1" s="4" t="s">
        <v>189</v>
      </c>
      <c r="J1" s="4" t="s">
        <v>145</v>
      </c>
      <c r="K1" s="4" t="s">
        <v>144</v>
      </c>
      <c r="L1" s="4" t="s">
        <v>143</v>
      </c>
      <c r="M1" s="4" t="s">
        <v>142</v>
      </c>
      <c r="N1" s="4" t="s">
        <v>141</v>
      </c>
    </row>
    <row r="2" spans="1:14" x14ac:dyDescent="0.25">
      <c r="A2" s="1" t="s">
        <v>41</v>
      </c>
      <c r="C2" t="s">
        <v>99</v>
      </c>
      <c r="D2" t="str">
        <f>createAccount!$S$2</f>
        <v>Anchorage</v>
      </c>
      <c r="E2" t="str">
        <f>createAccount!$W$2</f>
        <v>Home</v>
      </c>
      <c r="G2" s="16">
        <f ca="1">TODAY()</f>
        <v>44659</v>
      </c>
      <c r="H2" s="16">
        <f ca="1">EDATE(G2,12)</f>
        <v>45024</v>
      </c>
      <c r="I2" s="16">
        <f ca="1">policyInfo!$E$2</f>
        <v>44659</v>
      </c>
      <c r="J2" t="s">
        <v>11</v>
      </c>
      <c r="K2" t="s">
        <v>140</v>
      </c>
      <c r="L2" s="14"/>
      <c r="M2">
        <v>500</v>
      </c>
      <c r="N2" s="13">
        <v>0.8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4B53-9987-462A-972B-508BC645EA08}">
  <dimension ref="A1:K4"/>
  <sheetViews>
    <sheetView topLeftCell="D1" workbookViewId="0">
      <selection activeCell="H1" sqref="H1"/>
    </sheetView>
  </sheetViews>
  <sheetFormatPr defaultRowHeight="15" x14ac:dyDescent="0.25"/>
  <cols>
    <col min="1" max="1" width="40.140625" bestFit="1" customWidth="1" collapsed="1"/>
    <col min="2" max="2" width="45.140625" bestFit="1" customWidth="1" collapsed="1"/>
    <col min="3" max="3" width="11" bestFit="1" customWidth="1" collapsed="1"/>
    <col min="4" max="4" width="16.28515625" bestFit="1" customWidth="1" collapsed="1"/>
    <col min="5" max="5" width="22.42578125" bestFit="1" customWidth="1" collapsed="1"/>
    <col min="6" max="6" width="19.28515625" customWidth="1" collapsed="1"/>
    <col min="8" max="8" width="15.140625" customWidth="1" collapsed="1"/>
    <col min="9" max="9" width="12.85546875" customWidth="1" collapsed="1"/>
  </cols>
  <sheetData>
    <row r="1" spans="1:11" s="4" customFormat="1" x14ac:dyDescent="0.25">
      <c r="A1" s="4" t="s">
        <v>2</v>
      </c>
      <c r="B1" s="4" t="s">
        <v>129</v>
      </c>
      <c r="C1" s="4" t="s">
        <v>128</v>
      </c>
      <c r="D1" s="4" t="s">
        <v>127</v>
      </c>
      <c r="E1" s="4" t="s">
        <v>126</v>
      </c>
      <c r="F1" s="4" t="s">
        <v>262</v>
      </c>
      <c r="H1" s="4" t="s">
        <v>263</v>
      </c>
      <c r="I1" s="4" t="s">
        <v>264</v>
      </c>
    </row>
    <row r="2" spans="1:11" x14ac:dyDescent="0.25">
      <c r="A2" s="1" t="s">
        <v>41</v>
      </c>
      <c r="B2" t="s">
        <v>99</v>
      </c>
      <c r="C2" t="str">
        <f>createAccount!$S$2</f>
        <v>Anchorage</v>
      </c>
      <c r="D2" t="str">
        <f>createAccount!$W$2</f>
        <v>Home</v>
      </c>
      <c r="E2" t="s">
        <v>95</v>
      </c>
    </row>
    <row r="3" spans="1:11" x14ac:dyDescent="0.25">
      <c r="A3" s="52" t="s">
        <v>215</v>
      </c>
      <c r="B3" s="52" t="s">
        <v>238</v>
      </c>
      <c r="C3" s="52"/>
      <c r="D3" s="52"/>
      <c r="E3" s="52"/>
      <c r="F3" s="52"/>
      <c r="G3" s="52"/>
      <c r="H3" s="52"/>
      <c r="I3" s="52"/>
      <c r="J3" s="52"/>
      <c r="K3" s="52"/>
    </row>
    <row r="4" spans="1:11" x14ac:dyDescent="0.25">
      <c r="A4" s="52" t="s">
        <v>212</v>
      </c>
      <c r="B4" s="52"/>
      <c r="C4" s="52"/>
      <c r="D4" s="52"/>
      <c r="E4" s="52"/>
      <c r="F4" s="52" t="s">
        <v>255</v>
      </c>
      <c r="G4" s="52"/>
      <c r="H4" s="52" t="s">
        <v>265</v>
      </c>
      <c r="I4" s="52" t="s">
        <v>256</v>
      </c>
      <c r="J4" s="52"/>
      <c r="K4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3275-6539-4F34-A38B-2C022389E3EF}">
  <dimension ref="A1:F4"/>
  <sheetViews>
    <sheetView workbookViewId="0">
      <selection activeCell="A3" sqref="A3"/>
    </sheetView>
  </sheetViews>
  <sheetFormatPr defaultRowHeight="15" x14ac:dyDescent="0.25"/>
  <cols>
    <col min="1" max="1" width="21.140625" bestFit="1" customWidth="1" collapsed="1"/>
    <col min="2" max="2" width="13.7109375" bestFit="1" customWidth="1" collapsed="1"/>
    <col min="3" max="3" width="19.5703125" bestFit="1" customWidth="1" collapsed="1"/>
    <col min="4" max="4" width="26.140625" bestFit="1" customWidth="1" collapsed="1"/>
    <col min="5" max="5" width="22.42578125" bestFit="1" customWidth="1" collapsed="1"/>
    <col min="6" max="6" width="34.28515625" bestFit="1" customWidth="1" collapsed="1"/>
  </cols>
  <sheetData>
    <row r="1" spans="1:6" x14ac:dyDescent="0.25">
      <c r="A1" s="30" t="s">
        <v>2</v>
      </c>
      <c r="B1" s="30" t="s">
        <v>257</v>
      </c>
      <c r="C1" s="30" t="s">
        <v>258</v>
      </c>
      <c r="D1" s="30" t="s">
        <v>259</v>
      </c>
      <c r="E1" s="30" t="s">
        <v>260</v>
      </c>
      <c r="F1" s="30" t="s">
        <v>261</v>
      </c>
    </row>
    <row r="2" spans="1:6" x14ac:dyDescent="0.25">
      <c r="A2" s="29" t="s">
        <v>212</v>
      </c>
      <c r="B2" s="29" t="s">
        <v>221</v>
      </c>
      <c r="C2" s="29" t="s">
        <v>222</v>
      </c>
      <c r="D2" s="29"/>
      <c r="E2" s="29"/>
      <c r="F2" s="29"/>
    </row>
    <row r="3" spans="1:6" x14ac:dyDescent="0.25">
      <c r="A3" s="29" t="s">
        <v>219</v>
      </c>
      <c r="B3" s="29" t="s">
        <v>221</v>
      </c>
      <c r="C3" s="29" t="s">
        <v>223</v>
      </c>
      <c r="D3" s="29"/>
      <c r="E3" s="29"/>
      <c r="F3" s="57">
        <v>44927</v>
      </c>
    </row>
    <row r="4" spans="1:6" x14ac:dyDescent="0.25">
      <c r="A4" s="29" t="s">
        <v>220</v>
      </c>
      <c r="B4" s="29" t="s">
        <v>224</v>
      </c>
      <c r="C4" s="29" t="s">
        <v>225</v>
      </c>
      <c r="D4" s="29"/>
      <c r="E4" s="29"/>
      <c r="F4" s="57">
        <v>44927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4495-8E0B-4627-B4D8-2340370EC8B0}">
  <dimension ref="A1:F3"/>
  <sheetViews>
    <sheetView workbookViewId="0">
      <selection activeCell="C7" sqref="C7"/>
    </sheetView>
  </sheetViews>
  <sheetFormatPr defaultRowHeight="15" x14ac:dyDescent="0.25"/>
  <cols>
    <col min="1" max="1" width="55.85546875" bestFit="1" customWidth="1" collapsed="1"/>
    <col min="2" max="2" width="8.5703125" bestFit="1" customWidth="1" collapsed="1"/>
    <col min="3" max="3" width="35.28515625" bestFit="1" customWidth="1" collapsed="1"/>
  </cols>
  <sheetData>
    <row r="1" spans="1:6" x14ac:dyDescent="0.25">
      <c r="A1" s="4" t="s">
        <v>2</v>
      </c>
      <c r="B1" s="4" t="s">
        <v>196</v>
      </c>
      <c r="C1" s="4" t="s">
        <v>195</v>
      </c>
      <c r="D1" s="4"/>
      <c r="E1" s="4"/>
      <c r="F1" s="4"/>
    </row>
    <row r="2" spans="1:6" x14ac:dyDescent="0.25">
      <c r="A2" s="1" t="s">
        <v>41</v>
      </c>
      <c r="B2" s="11" t="s">
        <v>193</v>
      </c>
      <c r="C2" s="11" t="s">
        <v>194</v>
      </c>
    </row>
    <row r="3" spans="1:6" x14ac:dyDescent="0.25">
      <c r="C3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C17C-12A8-47A1-9F95-1EEA54C3B253}">
  <dimension ref="A1:G2"/>
  <sheetViews>
    <sheetView workbookViewId="0">
      <selection sqref="A1:A2"/>
    </sheetView>
  </sheetViews>
  <sheetFormatPr defaultRowHeight="15" x14ac:dyDescent="0.25"/>
  <cols>
    <col min="1" max="1" width="55.85546875" bestFit="1" customWidth="1" collapsed="1"/>
    <col min="2" max="2" width="16" bestFit="1" customWidth="1" collapsed="1"/>
    <col min="3" max="3" width="15.42578125" bestFit="1" customWidth="1" collapsed="1"/>
    <col min="4" max="4" width="18.28515625" bestFit="1" customWidth="1" collapsed="1"/>
    <col min="5" max="6" width="22.42578125" bestFit="1" customWidth="1" collapsed="1"/>
    <col min="7" max="7" width="19.42578125" bestFit="1" customWidth="1" collapsed="1"/>
  </cols>
  <sheetData>
    <row r="1" spans="1:7" x14ac:dyDescent="0.25">
      <c r="A1" s="4" t="s">
        <v>2</v>
      </c>
      <c r="B1" s="4" t="s">
        <v>139</v>
      </c>
      <c r="C1" s="4" t="s">
        <v>138</v>
      </c>
      <c r="D1" s="4" t="s">
        <v>137</v>
      </c>
      <c r="E1" s="12" t="s">
        <v>136</v>
      </c>
      <c r="F1" s="12" t="s">
        <v>135</v>
      </c>
      <c r="G1" s="12" t="s">
        <v>134</v>
      </c>
    </row>
    <row r="2" spans="1:7" x14ac:dyDescent="0.25">
      <c r="A2" s="1" t="s">
        <v>41</v>
      </c>
      <c r="B2" t="s">
        <v>133</v>
      </c>
      <c r="C2" t="s">
        <v>133</v>
      </c>
      <c r="D2" t="s">
        <v>132</v>
      </c>
      <c r="E2" t="s">
        <v>131</v>
      </c>
      <c r="F2" t="s">
        <v>131</v>
      </c>
      <c r="G2" t="s">
        <v>130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A3C5-9B0A-4E03-B4B0-DB81AA72A5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AEEC-805D-4A1A-B81D-2654F49FE18A}">
  <dimension ref="A1:H3"/>
  <sheetViews>
    <sheetView workbookViewId="0">
      <selection activeCell="C10" sqref="C10"/>
    </sheetView>
  </sheetViews>
  <sheetFormatPr defaultRowHeight="15" x14ac:dyDescent="0.25"/>
  <cols>
    <col min="1" max="1" width="35.42578125" bestFit="1" customWidth="1" collapsed="1"/>
    <col min="2" max="2" width="20.7109375" bestFit="1" customWidth="1" collapsed="1"/>
    <col min="3" max="3" width="23.28515625" bestFit="1" customWidth="1" collapsed="1"/>
  </cols>
  <sheetData>
    <row r="1" spans="1:8" x14ac:dyDescent="0.25">
      <c r="A1" s="53" t="s">
        <v>2</v>
      </c>
      <c r="B1" s="53" t="s">
        <v>251</v>
      </c>
      <c r="C1" s="53" t="s">
        <v>252</v>
      </c>
      <c r="D1" s="53"/>
      <c r="E1" s="53"/>
      <c r="F1" s="53"/>
      <c r="G1" s="53"/>
      <c r="H1" s="52"/>
    </row>
    <row r="2" spans="1:8" x14ac:dyDescent="0.25">
      <c r="A2" s="52" t="s">
        <v>210</v>
      </c>
      <c r="B2" s="52" t="s">
        <v>253</v>
      </c>
      <c r="C2" s="52" t="s">
        <v>254</v>
      </c>
      <c r="D2" s="52"/>
      <c r="E2" s="52"/>
      <c r="F2" s="52"/>
      <c r="G2" s="52"/>
      <c r="H2" s="52"/>
    </row>
    <row r="3" spans="1:8" x14ac:dyDescent="0.25">
      <c r="A3" s="52"/>
      <c r="B3" s="52"/>
      <c r="C3" s="52"/>
      <c r="D3" s="52"/>
      <c r="E3" s="52"/>
      <c r="F3" s="52"/>
      <c r="G3" s="52"/>
      <c r="H3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E54D-7492-4784-88CB-F1D6814C9DA1}">
  <dimension ref="A1:D6"/>
  <sheetViews>
    <sheetView workbookViewId="0">
      <selection activeCell="C9" sqref="C9"/>
    </sheetView>
  </sheetViews>
  <sheetFormatPr defaultRowHeight="15" x14ac:dyDescent="0.25"/>
  <cols>
    <col min="1" max="1" width="51.85546875" customWidth="1" collapsed="1"/>
    <col min="2" max="2" width="28.7109375" customWidth="1" collapsed="1"/>
    <col min="3" max="3" width="28.5703125" customWidth="1" collapsed="1"/>
    <col min="4" max="4" width="27.5703125" customWidth="1" collapsed="1"/>
  </cols>
  <sheetData>
    <row r="1" spans="1:4" x14ac:dyDescent="0.25">
      <c r="A1" s="32" t="s">
        <v>2</v>
      </c>
      <c r="B1" s="32" t="s">
        <v>226</v>
      </c>
      <c r="C1" s="32" t="s">
        <v>227</v>
      </c>
      <c r="D1" s="33" t="s">
        <v>228</v>
      </c>
    </row>
    <row r="2" spans="1:4" x14ac:dyDescent="0.25">
      <c r="A2" s="31" t="s">
        <v>215</v>
      </c>
      <c r="B2" s="37">
        <v>44987</v>
      </c>
      <c r="C2" s="31" t="s">
        <v>229</v>
      </c>
      <c r="D2" s="31"/>
    </row>
    <row r="3" spans="1:4" x14ac:dyDescent="0.25">
      <c r="A3" s="31" t="s">
        <v>216</v>
      </c>
      <c r="B3" s="34" t="s">
        <v>230</v>
      </c>
      <c r="C3" s="31" t="s">
        <v>229</v>
      </c>
      <c r="D3" s="31"/>
    </row>
    <row r="4" spans="1:4" x14ac:dyDescent="0.25">
      <c r="A4" s="31" t="s">
        <v>217</v>
      </c>
      <c r="B4" s="34">
        <v>45048</v>
      </c>
      <c r="C4" s="31" t="s">
        <v>229</v>
      </c>
      <c r="D4" s="31"/>
    </row>
    <row r="5" spans="1:4" x14ac:dyDescent="0.25">
      <c r="A5" s="31" t="s">
        <v>218</v>
      </c>
      <c r="B5" s="36" t="s">
        <v>231</v>
      </c>
      <c r="C5" s="31" t="s">
        <v>229</v>
      </c>
      <c r="D5" s="37" t="s">
        <v>232</v>
      </c>
    </row>
    <row r="6" spans="1:4" x14ac:dyDescent="0.25">
      <c r="A6" s="31"/>
      <c r="B6" s="35"/>
      <c r="C6" s="31"/>
      <c r="D6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F05E-E93F-44B7-9F93-8C621A552F93}">
  <dimension ref="A1:F6"/>
  <sheetViews>
    <sheetView tabSelected="1" workbookViewId="0">
      <selection activeCell="F1" sqref="F1"/>
    </sheetView>
  </sheetViews>
  <sheetFormatPr defaultRowHeight="15" x14ac:dyDescent="0.25"/>
  <cols>
    <col min="1" max="1" width="42.7109375" bestFit="1" customWidth="1" collapsed="1"/>
    <col min="2" max="2" width="25.42578125" customWidth="1" collapsed="1"/>
    <col min="3" max="3" width="21.7109375" customWidth="1" collapsed="1"/>
    <col min="4" max="4" width="17.85546875" customWidth="1" collapsed="1"/>
  </cols>
  <sheetData>
    <row r="1" spans="1:6" x14ac:dyDescent="0.25">
      <c r="A1" s="39" t="s">
        <v>2</v>
      </c>
      <c r="B1" s="39" t="s">
        <v>233</v>
      </c>
      <c r="C1" s="39" t="s">
        <v>234</v>
      </c>
      <c r="D1" s="39" t="s">
        <v>38</v>
      </c>
      <c r="E1" s="33" t="s">
        <v>271</v>
      </c>
      <c r="F1" s="33"/>
    </row>
    <row r="2" spans="1:6" x14ac:dyDescent="0.25">
      <c r="A2" s="38" t="s">
        <v>213</v>
      </c>
      <c r="B2" s="38" t="s">
        <v>235</v>
      </c>
      <c r="C2" s="38" t="s">
        <v>236</v>
      </c>
      <c r="D2" s="38"/>
    </row>
    <row r="3" spans="1:6" x14ac:dyDescent="0.25">
      <c r="A3" s="38" t="s">
        <v>216</v>
      </c>
      <c r="B3" s="38" t="s">
        <v>235</v>
      </c>
      <c r="C3" s="38" t="s">
        <v>236</v>
      </c>
      <c r="D3" s="38"/>
    </row>
    <row r="4" spans="1:6" x14ac:dyDescent="0.25">
      <c r="A4" s="38" t="s">
        <v>217</v>
      </c>
      <c r="B4" s="38" t="s">
        <v>235</v>
      </c>
      <c r="C4" s="38" t="s">
        <v>237</v>
      </c>
      <c r="D4" s="38"/>
    </row>
    <row r="5" spans="1:6" x14ac:dyDescent="0.25">
      <c r="A5" s="55" t="s">
        <v>219</v>
      </c>
      <c r="C5" s="55" t="s">
        <v>237</v>
      </c>
    </row>
    <row r="6" spans="1:6" x14ac:dyDescent="0.25">
      <c r="A6" s="55" t="s">
        <v>220</v>
      </c>
      <c r="C6" s="55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3AE6-A0B7-4F97-ACBB-F44F324CC416}">
  <dimension ref="A1:L5"/>
  <sheetViews>
    <sheetView workbookViewId="0">
      <selection activeCell="A9" sqref="A9"/>
    </sheetView>
  </sheetViews>
  <sheetFormatPr defaultRowHeight="15" x14ac:dyDescent="0.25"/>
  <cols>
    <col min="1" max="1" width="55.85546875" bestFit="1" customWidth="1" collapsed="1"/>
    <col min="2" max="2" width="19" bestFit="1" customWidth="1" collapsed="1"/>
    <col min="3" max="3" width="9.7109375" bestFit="1" customWidth="1" collapsed="1"/>
    <col min="4" max="4" width="20" bestFit="1" customWidth="1" collapsed="1"/>
    <col min="5" max="5" width="13.140625" bestFit="1" customWidth="1" collapsed="1"/>
    <col min="6" max="6" width="18" bestFit="1" customWidth="1" collapsed="1"/>
    <col min="7" max="7" width="15.5703125" bestFit="1" customWidth="1" collapsed="1"/>
    <col min="8" max="8" width="18.7109375" bestFit="1" customWidth="1" collapsed="1"/>
    <col min="9" max="9" width="13.7109375" bestFit="1" customWidth="1" collapsed="1"/>
    <col min="10" max="10" width="8.140625" bestFit="1" customWidth="1" collapsed="1"/>
    <col min="11" max="11" width="8" bestFit="1" customWidth="1" collapsed="1"/>
    <col min="12" max="12" width="6.7109375" bestFit="1" customWidth="1" collapsed="1"/>
  </cols>
  <sheetData>
    <row r="1" spans="1:12" s="4" customFormat="1" x14ac:dyDescent="0.25">
      <c r="A1" s="4" t="s">
        <v>2</v>
      </c>
      <c r="B1" s="4" t="s">
        <v>40</v>
      </c>
      <c r="C1" s="4" t="s">
        <v>39</v>
      </c>
      <c r="D1" s="4" t="s">
        <v>38</v>
      </c>
      <c r="E1" s="4" t="s">
        <v>37</v>
      </c>
      <c r="F1" s="4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4" t="s">
        <v>8</v>
      </c>
      <c r="L1" s="4" t="s">
        <v>9</v>
      </c>
    </row>
    <row r="2" spans="1:12" x14ac:dyDescent="0.25">
      <c r="A2" t="s">
        <v>41</v>
      </c>
      <c r="B2" t="s">
        <v>31</v>
      </c>
      <c r="E2" s="16">
        <f ca="1">TODAY()</f>
        <v>44659</v>
      </c>
      <c r="F2" t="s">
        <v>207</v>
      </c>
      <c r="G2" s="11" t="s">
        <v>208</v>
      </c>
      <c r="H2" t="s">
        <v>209</v>
      </c>
      <c r="I2" s="15">
        <v>3647895954</v>
      </c>
      <c r="L2" t="s">
        <v>23</v>
      </c>
    </row>
    <row r="3" spans="1:12" x14ac:dyDescent="0.25">
      <c r="A3" s="40" t="s">
        <v>213</v>
      </c>
      <c r="I3" s="40" t="s">
        <v>273</v>
      </c>
    </row>
    <row r="4" spans="1:12" x14ac:dyDescent="0.25">
      <c r="A4" s="40" t="s">
        <v>219</v>
      </c>
      <c r="I4" s="40">
        <v>5170631645</v>
      </c>
    </row>
    <row r="5" spans="1:12" x14ac:dyDescent="0.25">
      <c r="A5" s="40" t="s">
        <v>220</v>
      </c>
      <c r="I5" s="40">
        <v>5749955679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2084-17F1-4A16-B8E9-5A6E2983BC37}">
  <dimension ref="A1:AE7"/>
  <sheetViews>
    <sheetView showGridLines="0" workbookViewId="0">
      <selection activeCell="A10" sqref="A10"/>
    </sheetView>
  </sheetViews>
  <sheetFormatPr defaultRowHeight="15" x14ac:dyDescent="0.25"/>
  <cols>
    <col min="1" max="1" width="55.85546875" style="41" bestFit="1" customWidth="1" collapsed="1"/>
    <col min="2" max="2" width="10.42578125" style="41" bestFit="1" customWidth="1" collapsed="1"/>
    <col min="3" max="3" width="13.5703125" style="41" bestFit="1" customWidth="1" collapsed="1"/>
    <col min="4" max="4" width="13.140625" style="41" bestFit="1" customWidth="1" collapsed="1"/>
    <col min="5" max="5" width="28.42578125" style="41" bestFit="1" customWidth="1" collapsed="1"/>
    <col min="6" max="6" width="23.85546875" style="41" bestFit="1" customWidth="1" collapsed="1"/>
    <col min="7" max="7" width="23.42578125" style="41" bestFit="1" customWidth="1" collapsed="1"/>
    <col min="8" max="8" width="15.5703125" style="41" bestFit="1" customWidth="1" collapsed="1"/>
    <col min="9" max="9" width="15" style="41" bestFit="1" customWidth="1" collapsed="1"/>
    <col min="10" max="10" width="16.5703125" style="41" bestFit="1" customWidth="1" collapsed="1"/>
    <col min="11" max="11" width="13.28515625" style="41" bestFit="1" customWidth="1" collapsed="1"/>
    <col min="12" max="12" width="17.28515625" style="41" bestFit="1" customWidth="1" collapsed="1"/>
    <col min="13" max="13" width="16.28515625" style="41" bestFit="1" customWidth="1" collapsed="1"/>
    <col min="14" max="14" width="18.7109375" style="41" bestFit="1" customWidth="1" collapsed="1"/>
    <col min="15" max="15" width="12.140625" style="41" bestFit="1" customWidth="1" collapsed="1"/>
    <col min="16" max="16" width="12.5703125" style="41" bestFit="1" customWidth="1" collapsed="1"/>
    <col min="17" max="17" width="13.5703125" style="41" bestFit="1" customWidth="1" collapsed="1"/>
    <col min="18" max="18" width="12.5703125" style="41" bestFit="1" customWidth="1" collapsed="1"/>
    <col min="19" max="19" width="11.42578125" style="41" bestFit="1" customWidth="1" collapsed="1"/>
    <col min="20" max="20" width="10.42578125" style="41" bestFit="1" customWidth="1" collapsed="1"/>
    <col min="21" max="21" width="12.42578125" style="41" bestFit="1" customWidth="1" collapsed="1"/>
    <col min="22" max="22" width="9.7109375" style="41" bestFit="1" customWidth="1" collapsed="1"/>
    <col min="23" max="23" width="16" style="41" bestFit="1" customWidth="1" collapsed="1"/>
    <col min="24" max="24" width="20.7109375" style="41" bestFit="1" customWidth="1" collapsed="1"/>
    <col min="25" max="25" width="12.7109375" style="41" bestFit="1" customWidth="1" collapsed="1"/>
    <col min="26" max="26" width="32.7109375" style="41" bestFit="1" customWidth="1" collapsed="1"/>
    <col min="27" max="27" width="18.28515625" style="41" bestFit="1" customWidth="1" collapsed="1"/>
    <col min="28" max="28" width="15.7109375" style="41" bestFit="1" customWidth="1" collapsed="1"/>
    <col min="29" max="29" width="21.7109375" style="41" bestFit="1" customWidth="1" collapsed="1"/>
    <col min="30" max="30" width="20.28515625" style="41" bestFit="1" customWidth="1" collapsed="1"/>
    <col min="31" max="31" width="24.5703125" style="41" bestFit="1" customWidth="1" collapsed="1"/>
    <col min="32" max="16384" width="9.140625" style="41" collapsed="1"/>
  </cols>
  <sheetData>
    <row r="1" spans="1:31" s="43" customFormat="1" x14ac:dyDescent="0.25">
      <c r="A1" s="44" t="s">
        <v>2</v>
      </c>
      <c r="B1" s="44" t="s">
        <v>75</v>
      </c>
      <c r="C1" s="43" t="s">
        <v>74</v>
      </c>
      <c r="D1" s="43" t="s">
        <v>73</v>
      </c>
      <c r="E1" s="43" t="s">
        <v>72</v>
      </c>
      <c r="F1" s="43" t="s">
        <v>71</v>
      </c>
      <c r="G1" s="43" t="s">
        <v>70</v>
      </c>
      <c r="H1" s="43" t="s">
        <v>69</v>
      </c>
      <c r="I1" s="43" t="s">
        <v>68</v>
      </c>
      <c r="J1" s="43" t="s">
        <v>67</v>
      </c>
      <c r="K1" s="43" t="s">
        <v>66</v>
      </c>
      <c r="L1" s="43" t="s">
        <v>65</v>
      </c>
      <c r="M1" s="43" t="s">
        <v>64</v>
      </c>
      <c r="N1" s="43" t="s">
        <v>63</v>
      </c>
      <c r="O1" s="43" t="s">
        <v>62</v>
      </c>
      <c r="P1" s="43" t="s">
        <v>61</v>
      </c>
      <c r="Q1" s="43" t="s">
        <v>60</v>
      </c>
      <c r="R1" s="43" t="s">
        <v>59</v>
      </c>
      <c r="S1" s="43" t="s">
        <v>58</v>
      </c>
      <c r="T1" s="43" t="s">
        <v>57</v>
      </c>
      <c r="U1" s="43" t="s">
        <v>56</v>
      </c>
      <c r="V1" s="43" t="s">
        <v>55</v>
      </c>
      <c r="W1" s="43" t="s">
        <v>54</v>
      </c>
      <c r="X1" s="43" t="s">
        <v>53</v>
      </c>
      <c r="Y1" s="43" t="s">
        <v>52</v>
      </c>
      <c r="Z1" s="43" t="s">
        <v>51</v>
      </c>
      <c r="AA1" s="43" t="s">
        <v>50</v>
      </c>
      <c r="AB1" s="43" t="s">
        <v>49</v>
      </c>
      <c r="AC1" s="43" t="s">
        <v>48</v>
      </c>
      <c r="AD1" s="43" t="s">
        <v>47</v>
      </c>
      <c r="AE1" s="43" t="s">
        <v>46</v>
      </c>
    </row>
    <row r="2" spans="1:31" x14ac:dyDescent="0.25">
      <c r="A2" s="41" t="s">
        <v>41</v>
      </c>
      <c r="B2" s="41" t="s">
        <v>45</v>
      </c>
      <c r="C2" s="45" t="s">
        <v>10</v>
      </c>
      <c r="D2" s="42" t="s">
        <v>11</v>
      </c>
      <c r="E2" s="45" t="s">
        <v>44</v>
      </c>
      <c r="F2" s="45" t="s">
        <v>44</v>
      </c>
      <c r="G2" s="45"/>
      <c r="H2" s="45">
        <v>2015551002</v>
      </c>
      <c r="I2" s="45">
        <v>2015551003</v>
      </c>
      <c r="J2" s="45">
        <v>2015551004</v>
      </c>
      <c r="K2" s="45">
        <v>2015551005</v>
      </c>
      <c r="L2" s="45" t="s">
        <v>12</v>
      </c>
      <c r="M2" s="42" t="s">
        <v>10</v>
      </c>
      <c r="N2" s="42"/>
      <c r="O2" s="42" t="s">
        <v>13</v>
      </c>
      <c r="P2" s="42" t="s">
        <v>10</v>
      </c>
      <c r="Q2" s="42" t="s">
        <v>14</v>
      </c>
      <c r="R2" s="42" t="s">
        <v>15</v>
      </c>
      <c r="S2" s="42" t="s">
        <v>43</v>
      </c>
      <c r="T2" s="42" t="s">
        <v>43</v>
      </c>
      <c r="U2" s="42">
        <v>99501</v>
      </c>
      <c r="V2" s="41" t="s">
        <v>23</v>
      </c>
      <c r="W2" s="42" t="s">
        <v>16</v>
      </c>
      <c r="X2" s="42" t="s">
        <v>10</v>
      </c>
      <c r="Y2" s="42" t="s">
        <v>10</v>
      </c>
      <c r="Z2" s="42" t="s">
        <v>42</v>
      </c>
    </row>
    <row r="3" spans="1:31" x14ac:dyDescent="0.25">
      <c r="A3" s="41" t="s">
        <v>214</v>
      </c>
      <c r="P3" s="42" t="s">
        <v>238</v>
      </c>
    </row>
    <row r="4" spans="1:31" x14ac:dyDescent="0.25">
      <c r="A4" s="41" t="s">
        <v>215</v>
      </c>
      <c r="P4" s="42" t="s">
        <v>238</v>
      </c>
      <c r="V4" s="42" t="s">
        <v>23</v>
      </c>
      <c r="W4" s="42" t="s">
        <v>16</v>
      </c>
    </row>
    <row r="5" spans="1:31" x14ac:dyDescent="0.25">
      <c r="A5" s="46" t="s">
        <v>216</v>
      </c>
      <c r="P5" s="47" t="s">
        <v>238</v>
      </c>
      <c r="V5" s="41" t="s">
        <v>23</v>
      </c>
      <c r="W5" s="47" t="s">
        <v>16</v>
      </c>
    </row>
    <row r="6" spans="1:31" x14ac:dyDescent="0.25">
      <c r="A6" s="41" t="s">
        <v>217</v>
      </c>
      <c r="P6" s="47" t="s">
        <v>238</v>
      </c>
      <c r="V6" s="41" t="s">
        <v>23</v>
      </c>
      <c r="W6" s="47" t="s">
        <v>16</v>
      </c>
    </row>
    <row r="7" spans="1:31" x14ac:dyDescent="0.25">
      <c r="A7" s="41" t="s">
        <v>218</v>
      </c>
      <c r="P7" s="41" t="s">
        <v>239</v>
      </c>
      <c r="V7" s="41" t="s">
        <v>23</v>
      </c>
      <c r="W7" s="41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964D-FEF1-4114-A955-296FD51CA63A}">
  <dimension ref="A1:V4"/>
  <sheetViews>
    <sheetView workbookViewId="0">
      <selection activeCell="M2" sqref="M2"/>
    </sheetView>
  </sheetViews>
  <sheetFormatPr defaultRowHeight="15" x14ac:dyDescent="0.25"/>
  <cols>
    <col min="1" max="1" width="55.85546875" bestFit="1" customWidth="1" collapsed="1"/>
    <col min="2" max="2" width="22.28515625" bestFit="1" customWidth="1" collapsed="1"/>
    <col min="3" max="3" width="16.7109375" bestFit="1" customWidth="1" collapsed="1"/>
    <col min="4" max="4" width="12.85546875" bestFit="1" customWidth="1" collapsed="1"/>
    <col min="5" max="5" width="8.5703125" bestFit="1" customWidth="1" collapsed="1"/>
    <col min="6" max="6" width="9.7109375" bestFit="1" customWidth="1" collapsed="1"/>
    <col min="7" max="7" width="8.28515625" bestFit="1" customWidth="1" collapsed="1"/>
    <col min="8" max="8" width="12.42578125" bestFit="1" customWidth="1" collapsed="1"/>
    <col min="9" max="9" width="13.7109375" bestFit="1" customWidth="1" collapsed="1"/>
    <col min="10" max="10" width="6.28515625" bestFit="1" customWidth="1" collapsed="1"/>
    <col min="11" max="11" width="8.140625" bestFit="1" customWidth="1" collapsed="1"/>
    <col min="12" max="12" width="14" bestFit="1" customWidth="1" collapsed="1"/>
    <col min="13" max="13" width="13.140625" bestFit="1" customWidth="1" collapsed="1"/>
    <col min="14" max="14" width="13.5703125" bestFit="1" customWidth="1" collapsed="1"/>
  </cols>
  <sheetData>
    <row r="1" spans="1:22" s="6" customFormat="1" x14ac:dyDescent="0.25">
      <c r="A1" s="4" t="s">
        <v>2</v>
      </c>
      <c r="B1" s="4" t="s">
        <v>83</v>
      </c>
      <c r="C1" s="3" t="s">
        <v>82</v>
      </c>
      <c r="D1" s="3" t="s">
        <v>62</v>
      </c>
      <c r="E1" s="3" t="s">
        <v>57</v>
      </c>
      <c r="F1" s="3" t="s">
        <v>55</v>
      </c>
      <c r="G1" s="3" t="s">
        <v>81</v>
      </c>
      <c r="H1" s="3" t="s">
        <v>80</v>
      </c>
      <c r="I1" s="3" t="s">
        <v>79</v>
      </c>
      <c r="J1" s="3" t="s">
        <v>78</v>
      </c>
      <c r="K1" s="3" t="s">
        <v>77</v>
      </c>
      <c r="L1" s="3" t="s">
        <v>17</v>
      </c>
      <c r="M1" s="3" t="s">
        <v>18</v>
      </c>
      <c r="N1" s="3" t="s">
        <v>76</v>
      </c>
      <c r="O1" s="3"/>
      <c r="P1" s="3"/>
      <c r="Q1" s="3"/>
      <c r="R1" s="3"/>
      <c r="S1" s="3"/>
      <c r="T1" s="3"/>
      <c r="U1" s="3"/>
      <c r="V1" s="3"/>
    </row>
    <row r="2" spans="1:22" x14ac:dyDescent="0.25">
      <c r="A2" s="1" t="s">
        <v>41</v>
      </c>
      <c r="B2" t="s">
        <v>19</v>
      </c>
      <c r="C2" t="s">
        <v>20</v>
      </c>
      <c r="D2" t="s">
        <v>13</v>
      </c>
      <c r="F2" s="7" t="s">
        <v>23</v>
      </c>
      <c r="I2" s="2" t="s">
        <v>21</v>
      </c>
      <c r="L2" t="s">
        <v>22</v>
      </c>
      <c r="N2" s="1" t="s">
        <v>22</v>
      </c>
    </row>
    <row r="3" spans="1:22" x14ac:dyDescent="0.25">
      <c r="A3" s="1"/>
    </row>
    <row r="4" spans="1:22" x14ac:dyDescent="0.25">
      <c r="A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795-0F9E-4ECE-B5C6-D5DA6832DB7A}">
  <dimension ref="A1:V3"/>
  <sheetViews>
    <sheetView workbookViewId="0">
      <selection activeCell="A3" sqref="A3:G3"/>
    </sheetView>
  </sheetViews>
  <sheetFormatPr defaultRowHeight="15" x14ac:dyDescent="0.25"/>
  <cols>
    <col min="1" max="1" width="55.85546875" bestFit="1" customWidth="1" collapsed="1"/>
    <col min="2" max="2" width="16.85546875" bestFit="1" customWidth="1" collapsed="1"/>
    <col min="3" max="3" width="17.42578125" bestFit="1" customWidth="1" collapsed="1"/>
    <col min="4" max="4" width="17" bestFit="1" customWidth="1" collapsed="1"/>
    <col min="5" max="5" width="14" bestFit="1" customWidth="1" collapsed="1"/>
    <col min="6" max="6" width="19.28515625" bestFit="1" customWidth="1" collapsed="1"/>
    <col min="7" max="7" width="12" bestFit="1" customWidth="1" collapsed="1"/>
  </cols>
  <sheetData>
    <row r="1" spans="1:22" s="6" customFormat="1" x14ac:dyDescent="0.25">
      <c r="A1" s="4" t="s">
        <v>2</v>
      </c>
      <c r="B1" s="4" t="s">
        <v>4</v>
      </c>
      <c r="C1" s="3" t="s">
        <v>5</v>
      </c>
      <c r="D1" s="3" t="s">
        <v>6</v>
      </c>
      <c r="E1" s="3" t="s">
        <v>7</v>
      </c>
      <c r="F1" s="3" t="s">
        <v>86</v>
      </c>
      <c r="G1" s="3" t="s">
        <v>85</v>
      </c>
      <c r="H1" s="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s="1" t="s">
        <v>41</v>
      </c>
      <c r="G2" t="s">
        <v>84</v>
      </c>
    </row>
    <row r="3" spans="1:22" x14ac:dyDescent="0.25">
      <c r="A3" s="48" t="s">
        <v>214</v>
      </c>
      <c r="B3" s="48"/>
      <c r="C3" s="48"/>
      <c r="D3" s="48"/>
      <c r="E3" s="48"/>
      <c r="F3" s="48" t="s">
        <v>238</v>
      </c>
      <c r="G3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937-990F-4F6D-A8BB-FADAF7AC05E0}">
  <dimension ref="A1:V2"/>
  <sheetViews>
    <sheetView topLeftCell="F1" workbookViewId="0">
      <selection activeCell="H5" sqref="H5"/>
    </sheetView>
  </sheetViews>
  <sheetFormatPr defaultRowHeight="15" x14ac:dyDescent="0.25"/>
  <cols>
    <col min="1" max="1" width="55.85546875" bestFit="1" customWidth="1" collapsed="1"/>
    <col min="2" max="2" width="22.28515625" bestFit="1" customWidth="1" collapsed="1"/>
    <col min="3" max="3" width="20.85546875" bestFit="1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6" customFormat="1" x14ac:dyDescent="0.25">
      <c r="A1" s="10" t="s">
        <v>2</v>
      </c>
      <c r="B1" s="10" t="s">
        <v>94</v>
      </c>
      <c r="C1" s="9" t="s">
        <v>93</v>
      </c>
      <c r="D1" s="9" t="s">
        <v>92</v>
      </c>
      <c r="E1" s="9" t="s">
        <v>91</v>
      </c>
      <c r="F1" s="9" t="s">
        <v>90</v>
      </c>
      <c r="G1" s="9" t="s">
        <v>89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1" t="s">
        <v>41</v>
      </c>
      <c r="B2" s="1" t="s">
        <v>19</v>
      </c>
      <c r="C2" s="1" t="s">
        <v>42</v>
      </c>
      <c r="D2" s="1" t="s">
        <v>88</v>
      </c>
      <c r="E2" s="1" t="s">
        <v>87</v>
      </c>
      <c r="F2" s="2" t="s">
        <v>23</v>
      </c>
      <c r="G2" s="16">
        <f ca="1">TODAY()</f>
        <v>44659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</vt:lpstr>
      <vt:lpstr>CancelPolicy</vt:lpstr>
      <vt:lpstr>ChangePolicy</vt:lpstr>
      <vt:lpstr>PolicySummary</vt:lpstr>
      <vt:lpstr>searchValues</vt:lpstr>
      <vt:lpstr>createAccount</vt:lpstr>
      <vt:lpstr>organizations</vt:lpstr>
      <vt:lpstr>accountSummary</vt:lpstr>
      <vt:lpstr>newSubmissions</vt:lpstr>
      <vt:lpstr>offering</vt:lpstr>
      <vt:lpstr>qualification</vt:lpstr>
      <vt:lpstr>policyInfo</vt:lpstr>
      <vt:lpstr>Renew</vt:lpstr>
      <vt:lpstr>businessOwners</vt:lpstr>
      <vt:lpstr>locations</vt:lpstr>
      <vt:lpstr>Buildings</vt:lpstr>
      <vt:lpstr>Modifiers</vt:lpstr>
      <vt:lpstr>PolicyReview</vt:lpstr>
      <vt:lpstr>Quote</vt:lpstr>
      <vt:lpstr>forms</vt:lpstr>
      <vt:lpstr>payment</vt:lpstr>
      <vt:lpstr>Sheet5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2022-04-08T06:14:41Z</dcterms:modified>
</cp:coreProperties>
</file>