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beuret/GitHub/simple-spectro/hacking_the_simplespectro/experiments/"/>
    </mc:Choice>
  </mc:AlternateContent>
  <xr:revisionPtr revIDLastSave="0" documentId="13_ncr:1_{18AA3572-FFC3-1442-9B83-E37F27F429B1}" xr6:coauthVersionLast="34" xr6:coauthVersionMax="34" xr10:uidLastSave="{00000000-0000-0000-0000-000000000000}"/>
  <bookViews>
    <workbookView xWindow="0" yWindow="460" windowWidth="28800" windowHeight="16340" xr2:uid="{BE783F5F-AD5A-4260-A133-3E0A0A7545AA}"/>
  </bookViews>
  <sheets>
    <sheet name="Data spectro" sheetId="1" r:id="rId1"/>
    <sheet name="Graphique spectro" sheetId="2" r:id="rId2"/>
    <sheet name="intensities" sheetId="3" r:id="rId3"/>
    <sheet name="absorbance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P6" i="1" l="1"/>
  <c r="O6" i="1"/>
  <c r="P16" i="1"/>
  <c r="P15" i="1"/>
  <c r="P14" i="1"/>
  <c r="P13" i="1"/>
  <c r="P12" i="1"/>
  <c r="P11" i="1"/>
  <c r="P10" i="1"/>
  <c r="P9" i="1"/>
  <c r="P8" i="1"/>
  <c r="P7" i="1"/>
  <c r="AC7" i="1" s="1"/>
  <c r="O16" i="1"/>
  <c r="O15" i="1"/>
  <c r="O14" i="1"/>
  <c r="O13" i="1"/>
  <c r="O12" i="1"/>
  <c r="O11" i="1"/>
  <c r="O10" i="1"/>
  <c r="O9" i="1"/>
  <c r="O8" i="1"/>
  <c r="O7" i="1"/>
  <c r="X6" i="1"/>
  <c r="X7" i="1"/>
  <c r="AA12" i="1"/>
  <c r="AA8" i="1"/>
  <c r="AA6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1" i="1"/>
  <c r="AA10" i="1"/>
  <c r="AA9" i="1"/>
  <c r="AA7" i="1"/>
  <c r="Y17" i="1" l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M17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Y6" i="1"/>
  <c r="Y7" i="1"/>
  <c r="Y8" i="1"/>
  <c r="Y9" i="1"/>
  <c r="Y10" i="1"/>
  <c r="Y11" i="1"/>
  <c r="Y12" i="1"/>
  <c r="Y13" i="1"/>
  <c r="Y14" i="1"/>
  <c r="Y15" i="1"/>
  <c r="X8" i="1"/>
  <c r="X9" i="1"/>
  <c r="X10" i="1"/>
  <c r="X11" i="1"/>
  <c r="X12" i="1"/>
  <c r="X13" i="1"/>
  <c r="X14" i="1"/>
  <c r="X15" i="1"/>
  <c r="AC9" i="1" l="1"/>
  <c r="O17" i="1"/>
  <c r="P17" i="1"/>
  <c r="Z17" i="1"/>
  <c r="P48" i="1"/>
  <c r="P32" i="1"/>
  <c r="P44" i="1"/>
  <c r="P28" i="1"/>
  <c r="O28" i="1"/>
  <c r="P56" i="1"/>
  <c r="P40" i="1"/>
  <c r="P24" i="1"/>
  <c r="AC24" i="1" s="1"/>
  <c r="P52" i="1"/>
  <c r="AC52" i="1" s="1"/>
  <c r="P36" i="1"/>
  <c r="P20" i="1"/>
  <c r="Z56" i="1"/>
  <c r="Z52" i="1"/>
  <c r="Z48" i="1"/>
  <c r="Z44" i="1"/>
  <c r="Z40" i="1"/>
  <c r="Z36" i="1"/>
  <c r="Z32" i="1"/>
  <c r="Z28" i="1"/>
  <c r="Z24" i="1"/>
  <c r="Z20" i="1"/>
  <c r="Z55" i="1"/>
  <c r="Z51" i="1"/>
  <c r="Z47" i="1"/>
  <c r="Z43" i="1"/>
  <c r="Z39" i="1"/>
  <c r="Z35" i="1"/>
  <c r="Z31" i="1"/>
  <c r="Z27" i="1"/>
  <c r="Z23" i="1"/>
  <c r="Z19" i="1"/>
  <c r="Z54" i="1"/>
  <c r="Z50" i="1"/>
  <c r="Z46" i="1"/>
  <c r="Z42" i="1"/>
  <c r="Z38" i="1"/>
  <c r="Z34" i="1"/>
  <c r="Z30" i="1"/>
  <c r="Z26" i="1"/>
  <c r="Z22" i="1"/>
  <c r="Z18" i="1"/>
  <c r="Z53" i="1"/>
  <c r="Z49" i="1"/>
  <c r="Z45" i="1"/>
  <c r="Z41" i="1"/>
  <c r="Z37" i="1"/>
  <c r="Z33" i="1"/>
  <c r="Z29" i="1"/>
  <c r="Z25" i="1"/>
  <c r="Z21" i="1"/>
  <c r="P55" i="1"/>
  <c r="P51" i="1"/>
  <c r="P47" i="1"/>
  <c r="P43" i="1"/>
  <c r="AC43" i="1" s="1"/>
  <c r="P39" i="1"/>
  <c r="AC39" i="1" s="1"/>
  <c r="P35" i="1"/>
  <c r="P31" i="1"/>
  <c r="P27" i="1"/>
  <c r="P23" i="1"/>
  <c r="P19" i="1"/>
  <c r="P54" i="1"/>
  <c r="P50" i="1"/>
  <c r="P46" i="1"/>
  <c r="P42" i="1"/>
  <c r="P38" i="1"/>
  <c r="P34" i="1"/>
  <c r="P30" i="1"/>
  <c r="P26" i="1"/>
  <c r="P22" i="1"/>
  <c r="P18" i="1"/>
  <c r="P53" i="1"/>
  <c r="P49" i="1"/>
  <c r="P45" i="1"/>
  <c r="P41" i="1"/>
  <c r="P37" i="1"/>
  <c r="P33" i="1"/>
  <c r="P29" i="1"/>
  <c r="P25" i="1"/>
  <c r="P21" i="1"/>
  <c r="O56" i="1"/>
  <c r="O52" i="1"/>
  <c r="O48" i="1"/>
  <c r="O44" i="1"/>
  <c r="O40" i="1"/>
  <c r="O36" i="1"/>
  <c r="O32" i="1"/>
  <c r="O24" i="1"/>
  <c r="O20" i="1"/>
  <c r="O55" i="1"/>
  <c r="O51" i="1"/>
  <c r="O47" i="1"/>
  <c r="O43" i="1"/>
  <c r="O39" i="1"/>
  <c r="O35" i="1"/>
  <c r="O31" i="1"/>
  <c r="O27" i="1"/>
  <c r="O23" i="1"/>
  <c r="O19" i="1"/>
  <c r="O54" i="1"/>
  <c r="O50" i="1"/>
  <c r="O46" i="1"/>
  <c r="O42" i="1"/>
  <c r="O38" i="1"/>
  <c r="O34" i="1"/>
  <c r="O30" i="1"/>
  <c r="O26" i="1"/>
  <c r="O22" i="1"/>
  <c r="O18" i="1"/>
  <c r="O53" i="1"/>
  <c r="O49" i="1"/>
  <c r="O45" i="1"/>
  <c r="O41" i="1"/>
  <c r="O37" i="1"/>
  <c r="O33" i="1"/>
  <c r="O29" i="1"/>
  <c r="O25" i="1"/>
  <c r="O21" i="1"/>
  <c r="Z7" i="1"/>
  <c r="Z14" i="1"/>
  <c r="Z10" i="1"/>
  <c r="Z13" i="1"/>
  <c r="Z9" i="1"/>
  <c r="Z6" i="1"/>
  <c r="Z12" i="1"/>
  <c r="Z8" i="1"/>
  <c r="Z15" i="1"/>
  <c r="Z11" i="1"/>
  <c r="Y16" i="1"/>
  <c r="X16" i="1"/>
  <c r="AD17" i="1" l="1"/>
  <c r="AC22" i="1"/>
  <c r="AC20" i="1"/>
  <c r="AC15" i="1"/>
  <c r="AC13" i="1"/>
  <c r="AC6" i="1"/>
  <c r="AC33" i="1"/>
  <c r="AC49" i="1"/>
  <c r="AC26" i="1"/>
  <c r="AC42" i="1"/>
  <c r="AC19" i="1"/>
  <c r="AC35" i="1"/>
  <c r="AC51" i="1"/>
  <c r="AC36" i="1"/>
  <c r="AC40" i="1"/>
  <c r="AC44" i="1"/>
  <c r="AC10" i="1"/>
  <c r="AC29" i="1"/>
  <c r="AC38" i="1"/>
  <c r="AC31" i="1"/>
  <c r="AC28" i="1"/>
  <c r="AC11" i="1"/>
  <c r="AC14" i="1"/>
  <c r="AC12" i="1"/>
  <c r="AC21" i="1"/>
  <c r="AC37" i="1"/>
  <c r="AC53" i="1"/>
  <c r="AC30" i="1"/>
  <c r="AC46" i="1"/>
  <c r="AC23" i="1"/>
  <c r="AC55" i="1"/>
  <c r="AC56" i="1"/>
  <c r="AC32" i="1"/>
  <c r="AC17" i="1"/>
  <c r="AC45" i="1"/>
  <c r="AC54" i="1"/>
  <c r="AC47" i="1"/>
  <c r="AC8" i="1"/>
  <c r="AC25" i="1"/>
  <c r="AC41" i="1"/>
  <c r="AC18" i="1"/>
  <c r="AC34" i="1"/>
  <c r="AC50" i="1"/>
  <c r="AC27" i="1"/>
  <c r="AC48" i="1"/>
  <c r="AD24" i="1"/>
  <c r="AD44" i="1"/>
  <c r="AD32" i="1"/>
  <c r="AD48" i="1"/>
  <c r="AD25" i="1"/>
  <c r="AD41" i="1"/>
  <c r="AD28" i="1"/>
  <c r="AD20" i="1"/>
  <c r="AD36" i="1"/>
  <c r="AD52" i="1"/>
  <c r="AD30" i="1"/>
  <c r="AD46" i="1"/>
  <c r="AD39" i="1"/>
  <c r="AD55" i="1"/>
  <c r="AD29" i="1"/>
  <c r="AD45" i="1"/>
  <c r="AD50" i="1"/>
  <c r="AD27" i="1"/>
  <c r="AD43" i="1"/>
  <c r="AD23" i="1"/>
  <c r="AD7" i="1"/>
  <c r="AD40" i="1"/>
  <c r="AD56" i="1"/>
  <c r="AD18" i="1"/>
  <c r="AD34" i="1"/>
  <c r="AD33" i="1"/>
  <c r="AD49" i="1"/>
  <c r="AD22" i="1"/>
  <c r="AD38" i="1"/>
  <c r="AD54" i="1"/>
  <c r="AD31" i="1"/>
  <c r="AD47" i="1"/>
  <c r="AD21" i="1"/>
  <c r="AD37" i="1"/>
  <c r="AD53" i="1"/>
  <c r="AD26" i="1"/>
  <c r="AD42" i="1"/>
  <c r="AD19" i="1"/>
  <c r="AD35" i="1"/>
  <c r="AD51" i="1"/>
  <c r="AD14" i="1"/>
  <c r="AD8" i="1"/>
  <c r="AD6" i="1"/>
  <c r="AD13" i="1"/>
  <c r="AD11" i="1"/>
  <c r="AD10" i="1"/>
  <c r="AD9" i="1"/>
  <c r="AD15" i="1"/>
  <c r="AD12" i="1"/>
  <c r="Z16" i="1"/>
  <c r="AC16" i="1" l="1"/>
  <c r="AD16" i="1"/>
</calcChain>
</file>

<file path=xl/sharedStrings.xml><?xml version="1.0" encoding="utf-8"?>
<sst xmlns="http://schemas.openxmlformats.org/spreadsheetml/2006/main" count="35" uniqueCount="23">
  <si>
    <t>Experiment 4</t>
  </si>
  <si>
    <t>numero</t>
  </si>
  <si>
    <t>Measurements</t>
  </si>
  <si>
    <t>Spectro 1</t>
  </si>
  <si>
    <t>Spectro 2</t>
  </si>
  <si>
    <t>I blank</t>
  </si>
  <si>
    <t>Avg</t>
  </si>
  <si>
    <t>Abs. calculated</t>
  </si>
  <si>
    <t>Abs. reading</t>
  </si>
  <si>
    <t>I test 1</t>
  </si>
  <si>
    <t>I test 2</t>
  </si>
  <si>
    <t>I test 3</t>
  </si>
  <si>
    <t>I test 4</t>
  </si>
  <si>
    <t>I test 5</t>
  </si>
  <si>
    <t>std</t>
  </si>
  <si>
    <t>error</t>
  </si>
  <si>
    <t>Abs. diff.</t>
  </si>
  <si>
    <t>Time [hh:mm]</t>
  </si>
  <si>
    <t>Comment</t>
  </si>
  <si>
    <t>measure ok ?</t>
  </si>
  <si>
    <t xml:space="preserve">LED 2 </t>
  </si>
  <si>
    <t>LED 1</t>
  </si>
  <si>
    <t>Abs.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</si>
</sst>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1" fillId="3" borderId="2" xfId="0" applyFont="1" applyFill="1" applyBorder="1"/>
    <xf numFmtId="0" fontId="1" fillId="3" borderId="4" xfId="0" applyFont="1" applyFill="1" applyBorder="1"/>
    <xf numFmtId="0" fontId="0" fillId="0" borderId="0" xfId="0" applyFill="1"/>
    <xf numFmtId="0" fontId="0" fillId="3" borderId="7" xfId="0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3" borderId="7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1" fillId="3" borderId="15" xfId="0" applyFont="1" applyFill="1" applyBorder="1"/>
    <xf numFmtId="0" fontId="1" fillId="3" borderId="16" xfId="0" applyFont="1" applyFill="1" applyBorder="1"/>
    <xf numFmtId="0" fontId="0" fillId="0" borderId="18" xfId="0" applyBorder="1"/>
    <xf numFmtId="0" fontId="0" fillId="0" borderId="15" xfId="0" applyFont="1" applyBorder="1"/>
    <xf numFmtId="0" fontId="0" fillId="0" borderId="2" xfId="0" applyFont="1" applyBorder="1"/>
    <xf numFmtId="0" fontId="0" fillId="0" borderId="17" xfId="0" applyFont="1" applyBorder="1"/>
    <xf numFmtId="0" fontId="0" fillId="0" borderId="18" xfId="0" applyFont="1" applyBorder="1"/>
    <xf numFmtId="0" fontId="0" fillId="4" borderId="2" xfId="0" applyFont="1" applyFill="1" applyBorder="1"/>
    <xf numFmtId="0" fontId="0" fillId="4" borderId="18" xfId="0" applyFont="1" applyFill="1" applyBorder="1"/>
    <xf numFmtId="0" fontId="0" fillId="4" borderId="2" xfId="0" applyFill="1" applyBorder="1"/>
    <xf numFmtId="0" fontId="0" fillId="4" borderId="18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/>
    </xf>
    <xf numFmtId="0" fontId="0" fillId="0" borderId="24" xfId="0" quotePrefix="1" applyBorder="1"/>
    <xf numFmtId="0" fontId="0" fillId="0" borderId="24" xfId="0" applyBorder="1"/>
    <xf numFmtId="0" fontId="0" fillId="0" borderId="25" xfId="0" applyBorder="1"/>
    <xf numFmtId="0" fontId="0" fillId="0" borderId="4" xfId="0" applyFont="1" applyBorder="1"/>
    <xf numFmtId="0" fontId="0" fillId="0" borderId="26" xfId="0" applyFont="1" applyBorder="1"/>
    <xf numFmtId="0" fontId="0" fillId="0" borderId="15" xfId="0" quotePrefix="1" applyFont="1" applyBorder="1"/>
    <xf numFmtId="0" fontId="0" fillId="0" borderId="27" xfId="0" applyFont="1" applyBorder="1"/>
    <xf numFmtId="0" fontId="4" fillId="4" borderId="2" xfId="0" applyFont="1" applyFill="1" applyBorder="1"/>
    <xf numFmtId="0" fontId="5" fillId="3" borderId="7" xfId="0" applyFont="1" applyFill="1" applyBorder="1"/>
    <xf numFmtId="20" fontId="4" fillId="0" borderId="7" xfId="0" applyNumberFormat="1" applyFont="1" applyBorder="1"/>
    <xf numFmtId="0" fontId="4" fillId="0" borderId="15" xfId="0" quotePrefix="1" applyFont="1" applyBorder="1"/>
    <xf numFmtId="0" fontId="0" fillId="0" borderId="26" xfId="0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ont="1" applyFill="1" applyBorder="1"/>
    <xf numFmtId="0" fontId="1" fillId="3" borderId="12" xfId="0" applyFont="1" applyFill="1" applyBorder="1"/>
    <xf numFmtId="0" fontId="1" fillId="3" borderId="22" xfId="0" applyFont="1" applyFill="1" applyBorder="1" applyAlignment="1">
      <alignment horizontal="center"/>
    </xf>
    <xf numFmtId="0" fontId="4" fillId="0" borderId="15" xfId="0" applyFont="1" applyFill="1" applyBorder="1"/>
    <xf numFmtId="0" fontId="4" fillId="4" borderId="16" xfId="0" applyFont="1" applyFill="1" applyBorder="1"/>
    <xf numFmtId="0" fontId="0" fillId="0" borderId="15" xfId="0" applyFont="1" applyFill="1" applyBorder="1"/>
    <xf numFmtId="0" fontId="0" fillId="0" borderId="17" xfId="0" applyFont="1" applyFill="1" applyBorder="1"/>
    <xf numFmtId="0" fontId="4" fillId="0" borderId="24" xfId="0" quotePrefix="1" applyFont="1" applyBorder="1"/>
    <xf numFmtId="0" fontId="4" fillId="4" borderId="15" xfId="0" applyFont="1" applyFill="1" applyBorder="1"/>
    <xf numFmtId="0" fontId="0" fillId="4" borderId="16" xfId="0" applyFill="1" applyBorder="1"/>
    <xf numFmtId="0" fontId="0" fillId="4" borderId="19" xfId="0" applyFill="1" applyBorder="1"/>
    <xf numFmtId="20" fontId="0" fillId="0" borderId="2" xfId="0" applyNumberFormat="1" applyBorder="1"/>
    <xf numFmtId="0" fontId="0" fillId="4" borderId="15" xfId="0" applyFont="1" applyFill="1" applyBorder="1"/>
    <xf numFmtId="0" fontId="1" fillId="3" borderId="14" xfId="0" applyFont="1" applyFill="1" applyBorder="1"/>
    <xf numFmtId="0" fontId="0" fillId="4" borderId="17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4" xfId="0" applyFont="1" applyFill="1" applyBorder="1"/>
    <xf numFmtId="20" fontId="0" fillId="0" borderId="7" xfId="0" applyNumberFormat="1" applyBorder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Spectro graphe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5312137486573574E-2"/>
          <c:y val="5.2584678747940691E-2"/>
          <c:w val="0.85985209452201938"/>
          <c:h val="0.88628616144975292"/>
        </c:manualLayout>
      </c:layout>
      <c:scatterChart>
        <c:scatterStyle val="lineMarker"/>
        <c:varyColors val="0"/>
        <c:ser>
          <c:idx val="0"/>
          <c:order val="0"/>
          <c:tx>
            <c:v>L1 intensity average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</c:numCache>
            </c:numRef>
          </c:xVal>
          <c:yVal>
            <c:numRef>
              <c:f>'Data spectro'!$M$7:$M$56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B-F941-8E5E-CC93231DB24A}"/>
            </c:ext>
          </c:extLst>
        </c:ser>
        <c:ser>
          <c:idx val="2"/>
          <c:order val="1"/>
          <c:tx>
            <c:v>L2 intensity average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</c:numCache>
            </c:numRef>
          </c:xVal>
          <c:yVal>
            <c:numRef>
              <c:f>'Data spectro'!$X$7:$X$56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B-F941-8E5E-CC93231D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77664"/>
        <c:axId val="2082703584"/>
      </c:scatterChart>
      <c:scatterChart>
        <c:scatterStyle val="lineMarker"/>
        <c:varyColors val="0"/>
        <c:ser>
          <c:idx val="1"/>
          <c:order val="2"/>
          <c:tx>
            <c:v>L1 absorbance calculated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</c:numCache>
            </c:numRef>
          </c:xVal>
          <c:yVal>
            <c:numRef>
              <c:f>'Data spectro'!$P$7:$P$56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B-F941-8E5E-CC93231DB24A}"/>
            </c:ext>
          </c:extLst>
        </c:ser>
        <c:ser>
          <c:idx val="3"/>
          <c:order val="3"/>
          <c:tx>
            <c:v>L2 absorbance calculated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</c:numCache>
            </c:numRef>
          </c:xVal>
          <c:yVal>
            <c:numRef>
              <c:f>'Data spectro'!$AA$7:$AA$56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B-F941-8E5E-CC93231DB24A}"/>
            </c:ext>
          </c:extLst>
        </c:ser>
        <c:ser>
          <c:idx val="4"/>
          <c:order val="4"/>
          <c:tx>
            <c:v>absorbance difference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</c:numCache>
            </c:numRef>
          </c:xVal>
          <c:yVal>
            <c:numRef>
              <c:f>'Data spectro'!$AC$7:$AC$56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8B-F941-8E5E-CC93231D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08224"/>
        <c:axId val="2107691488"/>
      </c:scatterChart>
      <c:valAx>
        <c:axId val="205127766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[hh:mm]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03584"/>
        <c:crossesAt val="-40000"/>
        <c:crossBetween val="midCat"/>
      </c:valAx>
      <c:valAx>
        <c:axId val="20827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1277664"/>
        <c:crosses val="autoZero"/>
        <c:crossBetween val="midCat"/>
      </c:valAx>
      <c:valAx>
        <c:axId val="2107691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508224"/>
        <c:crosses val="max"/>
        <c:crossBetween val="midCat"/>
      </c:valAx>
      <c:valAx>
        <c:axId val="211050822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21076914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0024597207304"/>
          <c:y val="0.482963097199341"/>
          <c:w val="0.14748496240601502"/>
          <c:h val="0.17653542009884679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Spectro graphe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768635875402797E-2"/>
          <c:y val="5.2584678747940691E-2"/>
          <c:w val="0.85985209452201938"/>
          <c:h val="0.88628616144975292"/>
        </c:manualLayout>
      </c:layout>
      <c:scatterChart>
        <c:scatterStyle val="lineMarker"/>
        <c:varyColors val="0"/>
        <c:ser>
          <c:idx val="0"/>
          <c:order val="0"/>
          <c:tx>
            <c:v>L1 intensity average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</c:numCache>
            </c:numRef>
          </c:xVal>
          <c:yVal>
            <c:numRef>
              <c:f>'Data spectro'!$M$7:$M$56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6-7A4C-B4B9-DA054B7D51BA}"/>
            </c:ext>
          </c:extLst>
        </c:ser>
        <c:ser>
          <c:idx val="2"/>
          <c:order val="1"/>
          <c:tx>
            <c:v>L2 intensity average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</c:numCache>
            </c:numRef>
          </c:xVal>
          <c:yVal>
            <c:numRef>
              <c:f>'Data spectro'!$X$7:$X$56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6-7A4C-B4B9-DA054B7D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77664"/>
        <c:axId val="2082703584"/>
      </c:scatterChart>
      <c:valAx>
        <c:axId val="205127766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[hh:mm]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03584"/>
        <c:crossesAt val="-40000"/>
        <c:crossBetween val="midCat"/>
      </c:valAx>
      <c:valAx>
        <c:axId val="20827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1277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0024597207304"/>
          <c:y val="0.482963097199341"/>
          <c:w val="0.14748496240601502"/>
          <c:h val="0.17653542009884679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Spectro graphe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5312137486573574E-2"/>
          <c:y val="5.2584678747940691E-2"/>
          <c:w val="0.85985209452201938"/>
          <c:h val="0.88628616144975292"/>
        </c:manualLayout>
      </c:layout>
      <c:scatterChart>
        <c:scatterStyle val="lineMarker"/>
        <c:varyColors val="0"/>
        <c:ser>
          <c:idx val="1"/>
          <c:order val="0"/>
          <c:tx>
            <c:v>L1 absorbance calculated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</c:numCache>
            </c:numRef>
          </c:xVal>
          <c:yVal>
            <c:numRef>
              <c:f>'Data spectro'!$P$7:$P$56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5-9D4B-BF2B-B14B46C7BC3B}"/>
            </c:ext>
          </c:extLst>
        </c:ser>
        <c:ser>
          <c:idx val="3"/>
          <c:order val="1"/>
          <c:tx>
            <c:v>L2 absorbance calculated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</c:numCache>
            </c:numRef>
          </c:xVal>
          <c:yVal>
            <c:numRef>
              <c:f>'Data spectro'!$AA$7:$AA$56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65-9D4B-BF2B-B14B46C7BC3B}"/>
            </c:ext>
          </c:extLst>
        </c:ser>
        <c:ser>
          <c:idx val="4"/>
          <c:order val="2"/>
          <c:tx>
            <c:v>absorbance difference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</c:numCache>
            </c:numRef>
          </c:xVal>
          <c:yVal>
            <c:numRef>
              <c:f>'Data spectro'!$AC$7:$AC$56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65-9D4B-BF2B-B14B46C7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77664"/>
        <c:axId val="2082703584"/>
      </c:scatterChart>
      <c:valAx>
        <c:axId val="205127766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[hh:mm]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03584"/>
        <c:crossesAt val="-40000"/>
        <c:crossBetween val="midCat"/>
      </c:valAx>
      <c:valAx>
        <c:axId val="20827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1277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0024597207304"/>
          <c:y val="0.482963097199341"/>
          <c:w val="0.14748496240601502"/>
          <c:h val="0.17653542009884679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863F6C-B0A3-D440-9355-EEC34336ACF7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DF607D-5F1E-D74F-A8F0-EC47F178176A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1B583F-6142-E04F-BFEE-B5E83D7657B5}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D42B29-F010-FB4A-B18D-544D3CBC4D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F6D301-3B53-3E41-BE0E-71D9A4F893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D56821E-0BE3-D642-AC92-AD49AA02F5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FA36-92E7-4713-8B6D-40B3984C62FD}">
  <dimension ref="A1:AQ57"/>
  <sheetViews>
    <sheetView tabSelected="1" zoomScale="93" workbookViewId="0">
      <selection activeCell="G6" sqref="G6:L14"/>
    </sheetView>
  </sheetViews>
  <sheetFormatPr baseColWidth="10" defaultColWidth="8.83203125" defaultRowHeight="15" x14ac:dyDescent="0.2"/>
  <cols>
    <col min="2" max="2" width="13.1640625" bestFit="1" customWidth="1"/>
    <col min="3" max="4" width="13.1640625" customWidth="1"/>
    <col min="5" max="5" width="11.83203125" bestFit="1" customWidth="1"/>
    <col min="6" max="6" width="10.6640625" bestFit="1" customWidth="1"/>
    <col min="15" max="15" width="12.83203125" bestFit="1" customWidth="1"/>
    <col min="16" max="16" width="12.83203125" customWidth="1"/>
    <col min="17" max="17" width="11" bestFit="1" customWidth="1"/>
    <col min="20" max="25" width="9" bestFit="1" customWidth="1"/>
    <col min="26" max="26" width="14.5" bestFit="1" customWidth="1"/>
    <col min="27" max="27" width="14.5" customWidth="1"/>
    <col min="28" max="28" width="18.6640625" customWidth="1"/>
    <col min="29" max="29" width="9" bestFit="1" customWidth="1"/>
    <col min="31" max="31" width="15.1640625" bestFit="1" customWidth="1"/>
  </cols>
  <sheetData>
    <row r="1" spans="1:43" ht="27" thickBot="1" x14ac:dyDescent="0.35">
      <c r="B1" s="67" t="s">
        <v>0</v>
      </c>
      <c r="C1" s="67"/>
      <c r="D1" s="67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42"/>
      <c r="AE1" s="69"/>
      <c r="AF1" s="69"/>
      <c r="AG1" s="69"/>
      <c r="AH1" s="26"/>
      <c r="AI1" s="29"/>
      <c r="AJ1" s="29"/>
      <c r="AK1" s="29"/>
      <c r="AL1" s="29"/>
      <c r="AM1" s="26"/>
      <c r="AN1" s="26"/>
      <c r="AO1" s="26"/>
      <c r="AP1" s="26"/>
    </row>
    <row r="2" spans="1:43" ht="16" thickBot="1" x14ac:dyDescent="0.25">
      <c r="A2" s="70" t="s">
        <v>1</v>
      </c>
      <c r="B2" s="72" t="s">
        <v>17</v>
      </c>
      <c r="C2" s="70" t="s">
        <v>18</v>
      </c>
      <c r="D2" s="72" t="s">
        <v>19</v>
      </c>
      <c r="E2" s="75" t="s">
        <v>2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43"/>
      <c r="AC2" s="6"/>
      <c r="AE2" s="25"/>
      <c r="AF2" s="25"/>
      <c r="AG2" s="25"/>
      <c r="AH2" s="26"/>
      <c r="AI2" s="25"/>
      <c r="AJ2" s="25"/>
      <c r="AK2" s="25"/>
      <c r="AL2" s="25"/>
      <c r="AM2" s="26"/>
      <c r="AN2" s="26"/>
      <c r="AO2" s="26"/>
      <c r="AP2" s="26"/>
    </row>
    <row r="3" spans="1:43" ht="16" thickBot="1" x14ac:dyDescent="0.25">
      <c r="A3" s="71"/>
      <c r="B3" s="73"/>
      <c r="C3" s="71"/>
      <c r="D3" s="73"/>
      <c r="E3" s="61" t="s">
        <v>3</v>
      </c>
      <c r="F3" s="77" t="s">
        <v>4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9"/>
      <c r="AB3" s="44"/>
      <c r="AC3" s="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</row>
    <row r="4" spans="1:43" ht="16" thickBot="1" x14ac:dyDescent="0.25">
      <c r="A4" s="71"/>
      <c r="B4" s="73"/>
      <c r="C4" s="71"/>
      <c r="D4" s="73"/>
      <c r="E4" s="62"/>
      <c r="F4" s="80" t="s">
        <v>21</v>
      </c>
      <c r="G4" s="65"/>
      <c r="H4" s="65"/>
      <c r="I4" s="65"/>
      <c r="J4" s="65"/>
      <c r="K4" s="65"/>
      <c r="L4" s="65"/>
      <c r="M4" s="65"/>
      <c r="N4" s="65"/>
      <c r="O4" s="65"/>
      <c r="P4" s="81"/>
      <c r="Q4" s="48"/>
      <c r="R4" s="65" t="s">
        <v>20</v>
      </c>
      <c r="S4" s="65"/>
      <c r="T4" s="65"/>
      <c r="U4" s="65"/>
      <c r="V4" s="65"/>
      <c r="W4" s="65"/>
      <c r="X4" s="65"/>
      <c r="Y4" s="65"/>
      <c r="Z4" s="65"/>
      <c r="AA4" s="66"/>
      <c r="AB4" s="44"/>
      <c r="AC4" s="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</row>
    <row r="5" spans="1:43" x14ac:dyDescent="0.2">
      <c r="A5" s="71"/>
      <c r="B5" s="74"/>
      <c r="C5" s="71"/>
      <c r="D5" s="74"/>
      <c r="E5" s="63" t="s">
        <v>8</v>
      </c>
      <c r="F5" s="14" t="s">
        <v>8</v>
      </c>
      <c r="G5" s="5" t="s">
        <v>5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6</v>
      </c>
      <c r="N5" s="4" t="s">
        <v>14</v>
      </c>
      <c r="O5" s="4" t="s">
        <v>15</v>
      </c>
      <c r="P5" s="4" t="s">
        <v>7</v>
      </c>
      <c r="Q5" s="14" t="s">
        <v>22</v>
      </c>
      <c r="R5" s="5" t="s">
        <v>5</v>
      </c>
      <c r="S5" s="4" t="s">
        <v>9</v>
      </c>
      <c r="T5" s="4" t="s">
        <v>10</v>
      </c>
      <c r="U5" s="4" t="s">
        <v>11</v>
      </c>
      <c r="V5" s="4" t="s">
        <v>12</v>
      </c>
      <c r="W5" s="4" t="s">
        <v>13</v>
      </c>
      <c r="X5" s="4" t="s">
        <v>6</v>
      </c>
      <c r="Y5" s="4" t="s">
        <v>14</v>
      </c>
      <c r="Z5" s="4" t="s">
        <v>15</v>
      </c>
      <c r="AA5" s="15" t="s">
        <v>7</v>
      </c>
      <c r="AB5" s="25"/>
      <c r="AC5" s="47" t="s">
        <v>16</v>
      </c>
      <c r="AD5" s="59" t="s">
        <v>15</v>
      </c>
      <c r="AE5" s="28"/>
      <c r="AF5" s="28"/>
      <c r="AG5" s="28"/>
      <c r="AH5" s="28"/>
      <c r="AI5" s="26"/>
      <c r="AJ5" s="28"/>
      <c r="AK5" s="28"/>
      <c r="AL5" s="28"/>
      <c r="AM5" s="28"/>
      <c r="AN5" s="26"/>
      <c r="AO5" s="26"/>
      <c r="AP5" s="26"/>
      <c r="AQ5" s="26"/>
    </row>
    <row r="6" spans="1:43" x14ac:dyDescent="0.2">
      <c r="A6" s="38">
        <v>0</v>
      </c>
      <c r="B6" s="57"/>
      <c r="C6" s="39"/>
      <c r="D6" s="39"/>
      <c r="E6" s="53"/>
      <c r="F6" s="40"/>
      <c r="G6" s="1"/>
      <c r="H6" s="1"/>
      <c r="I6" s="1"/>
      <c r="J6" s="1"/>
      <c r="K6" s="1"/>
      <c r="L6" s="1"/>
      <c r="M6" s="37" t="e">
        <f>AVERAGE(G6:L6)</f>
        <v>#DIV/0!</v>
      </c>
      <c r="N6" s="37" t="e">
        <f t="shared" ref="N6:N56" si="0">STDEV(G6:L6)</f>
        <v>#DIV/0!</v>
      </c>
      <c r="O6" s="37" t="e">
        <f t="shared" ref="O6:O14" si="1">1/LN(10)*SQRT((N$7/M$7)^2 +(N6/M6)^2)</f>
        <v>#DIV/0!</v>
      </c>
      <c r="P6" s="37" t="e">
        <f t="shared" ref="P6:P37" si="2">LOG10(M$7/M6)</f>
        <v>#DIV/0!</v>
      </c>
      <c r="Q6" s="49"/>
      <c r="R6" s="1"/>
      <c r="S6" s="1"/>
      <c r="T6" s="1"/>
      <c r="U6" s="1"/>
      <c r="V6" s="1"/>
      <c r="W6" s="1"/>
      <c r="X6" s="37" t="e">
        <f>AVERAGE(R6:W6)</f>
        <v>#DIV/0!</v>
      </c>
      <c r="Y6" s="37" t="e">
        <f t="shared" ref="Y6:Y56" si="3">STDEV(R6:W6)</f>
        <v>#DIV/0!</v>
      </c>
      <c r="Z6" s="37" t="e">
        <f t="shared" ref="Z6:Z15" si="4">1/LN(10)*SQRT((Y$7/X$7)^2 +(Y6/X6)^2)</f>
        <v>#DIV/0!</v>
      </c>
      <c r="AA6" s="50" t="e">
        <f>LOG10(W$7/W6)</f>
        <v>#DIV/0!</v>
      </c>
      <c r="AB6" s="45"/>
      <c r="AC6" s="54" t="e">
        <f t="shared" ref="AC6:AC37" si="5">AA6-P6</f>
        <v>#DIV/0!</v>
      </c>
      <c r="AD6" s="50" t="e">
        <f t="shared" ref="AD6:AD37" si="6">SQRT(Z6^2+O6^2)</f>
        <v>#DIV/0!</v>
      </c>
      <c r="AE6" s="27"/>
      <c r="AF6" s="26"/>
      <c r="AG6" s="27"/>
      <c r="AH6" s="27"/>
      <c r="AI6" s="26"/>
      <c r="AJ6" s="27"/>
      <c r="AK6" s="26"/>
      <c r="AL6" s="27"/>
      <c r="AM6" s="27"/>
      <c r="AN6" s="26"/>
      <c r="AO6" s="26"/>
      <c r="AP6" s="26"/>
      <c r="AQ6" s="26"/>
    </row>
    <row r="7" spans="1:43" x14ac:dyDescent="0.2">
      <c r="A7" s="7">
        <v>1</v>
      </c>
      <c r="B7" s="57"/>
      <c r="C7" s="11"/>
      <c r="D7" s="11"/>
      <c r="E7" s="30"/>
      <c r="F7" s="36"/>
      <c r="G7" s="1"/>
      <c r="H7" s="1"/>
      <c r="I7" s="1"/>
      <c r="J7" s="1"/>
      <c r="K7" s="1"/>
      <c r="L7" s="1"/>
      <c r="M7" s="21" t="e">
        <f>AVERAGE(G7:L7)</f>
        <v>#DIV/0!</v>
      </c>
      <c r="N7" s="21" t="e">
        <f t="shared" si="0"/>
        <v>#DIV/0!</v>
      </c>
      <c r="O7" s="21" t="e">
        <f t="shared" si="1"/>
        <v>#DIV/0!</v>
      </c>
      <c r="P7" s="21" t="e">
        <f t="shared" si="2"/>
        <v>#DIV/0!</v>
      </c>
      <c r="Q7" s="51"/>
      <c r="R7" s="1"/>
      <c r="S7" s="1"/>
      <c r="T7" s="1"/>
      <c r="U7" s="1"/>
      <c r="V7" s="1"/>
      <c r="W7" s="1"/>
      <c r="X7" s="23" t="e">
        <f>AVERAGE(R7:W7)</f>
        <v>#DIV/0!</v>
      </c>
      <c r="Y7" s="23" t="e">
        <f t="shared" si="3"/>
        <v>#DIV/0!</v>
      </c>
      <c r="Z7" s="23" t="e">
        <f t="shared" si="4"/>
        <v>#DIV/0!</v>
      </c>
      <c r="AA7" s="55" t="e">
        <f t="shared" ref="AA7:AA56" si="7">LOG10(W$7/W7)</f>
        <v>#DIV/0!</v>
      </c>
      <c r="AB7" s="46"/>
      <c r="AC7" s="58" t="e">
        <f>AA7-P7</f>
        <v>#DIV/0!</v>
      </c>
      <c r="AD7" s="55" t="e">
        <f t="shared" si="6"/>
        <v>#DIV/0!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</row>
    <row r="8" spans="1:43" x14ac:dyDescent="0.2">
      <c r="A8" s="7">
        <v>2</v>
      </c>
      <c r="B8" s="57"/>
      <c r="C8" s="11"/>
      <c r="D8" s="11"/>
      <c r="E8" s="30"/>
      <c r="F8" s="35"/>
      <c r="G8" s="1"/>
      <c r="H8" s="1"/>
      <c r="I8" s="1"/>
      <c r="J8" s="1"/>
      <c r="K8" s="1"/>
      <c r="L8" s="1"/>
      <c r="M8" s="21" t="e">
        <f>AVERAGE(G8:L8)</f>
        <v>#DIV/0!</v>
      </c>
      <c r="N8" s="21" t="e">
        <f t="shared" si="0"/>
        <v>#DIV/0!</v>
      </c>
      <c r="O8" s="21" t="e">
        <f t="shared" si="1"/>
        <v>#DIV/0!</v>
      </c>
      <c r="P8" s="21" t="e">
        <f t="shared" si="2"/>
        <v>#DIV/0!</v>
      </c>
      <c r="Q8" s="51"/>
      <c r="R8" s="1"/>
      <c r="S8" s="1"/>
      <c r="T8" s="1"/>
      <c r="U8" s="1"/>
      <c r="V8" s="1"/>
      <c r="W8" s="1"/>
      <c r="X8" s="23" t="e">
        <f t="shared" ref="X8:X56" si="8">AVERAGE(R8:W8)</f>
        <v>#DIV/0!</v>
      </c>
      <c r="Y8" s="23" t="e">
        <f t="shared" si="3"/>
        <v>#DIV/0!</v>
      </c>
      <c r="Z8" s="23" t="e">
        <f t="shared" si="4"/>
        <v>#DIV/0!</v>
      </c>
      <c r="AA8" s="55" t="e">
        <f>LOG10(W$7/W8)</f>
        <v>#DIV/0!</v>
      </c>
      <c r="AB8" s="46"/>
      <c r="AC8" s="58" t="e">
        <f t="shared" si="5"/>
        <v>#DIV/0!</v>
      </c>
      <c r="AD8" s="55" t="e">
        <f t="shared" si="6"/>
        <v>#DIV/0!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</row>
    <row r="9" spans="1:43" x14ac:dyDescent="0.2">
      <c r="A9" s="7">
        <v>3</v>
      </c>
      <c r="B9" s="57"/>
      <c r="C9" s="11"/>
      <c r="D9" s="11"/>
      <c r="E9" s="30"/>
      <c r="F9" s="35"/>
      <c r="G9" s="1"/>
      <c r="H9" s="1"/>
      <c r="I9" s="1"/>
      <c r="J9" s="1"/>
      <c r="K9" s="1"/>
      <c r="L9" s="1"/>
      <c r="M9" s="21" t="e">
        <f t="shared" ref="M9:M56" si="9">AVERAGE(G9:L9)</f>
        <v>#DIV/0!</v>
      </c>
      <c r="N9" s="21" t="e">
        <f t="shared" si="0"/>
        <v>#DIV/0!</v>
      </c>
      <c r="O9" s="21" t="e">
        <f t="shared" si="1"/>
        <v>#DIV/0!</v>
      </c>
      <c r="P9" s="21" t="e">
        <f t="shared" si="2"/>
        <v>#DIV/0!</v>
      </c>
      <c r="Q9" s="51"/>
      <c r="R9" s="1"/>
      <c r="S9" s="1"/>
      <c r="T9" s="1"/>
      <c r="U9" s="1"/>
      <c r="V9" s="1"/>
      <c r="W9" s="1"/>
      <c r="X9" s="23" t="e">
        <f t="shared" si="8"/>
        <v>#DIV/0!</v>
      </c>
      <c r="Y9" s="23" t="e">
        <f t="shared" si="3"/>
        <v>#DIV/0!</v>
      </c>
      <c r="Z9" s="23" t="e">
        <f t="shared" si="4"/>
        <v>#DIV/0!</v>
      </c>
      <c r="AA9" s="55" t="e">
        <f>LOG10(W$7/W9)</f>
        <v>#DIV/0!</v>
      </c>
      <c r="AB9" s="46"/>
      <c r="AC9" s="58" t="e">
        <f t="shared" si="5"/>
        <v>#DIV/0!</v>
      </c>
      <c r="AD9" s="55" t="e">
        <f t="shared" si="6"/>
        <v>#DIV/0!</v>
      </c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</row>
    <row r="10" spans="1:43" x14ac:dyDescent="0.2">
      <c r="A10" s="10">
        <v>4</v>
      </c>
      <c r="B10" s="57"/>
      <c r="C10" s="11"/>
      <c r="D10" s="11"/>
      <c r="E10" s="30"/>
      <c r="F10" s="35"/>
      <c r="G10" s="1"/>
      <c r="H10" s="1"/>
      <c r="I10" s="1"/>
      <c r="J10" s="1"/>
      <c r="K10" s="1"/>
      <c r="L10" s="1"/>
      <c r="M10" s="21" t="e">
        <f t="shared" si="9"/>
        <v>#DIV/0!</v>
      </c>
      <c r="N10" s="21" t="e">
        <f t="shared" si="0"/>
        <v>#DIV/0!</v>
      </c>
      <c r="O10" s="21" t="e">
        <f t="shared" si="1"/>
        <v>#DIV/0!</v>
      </c>
      <c r="P10" s="21" t="e">
        <f t="shared" si="2"/>
        <v>#DIV/0!</v>
      </c>
      <c r="Q10" s="51"/>
      <c r="R10" s="1"/>
      <c r="S10" s="1"/>
      <c r="T10" s="1"/>
      <c r="U10" s="1"/>
      <c r="V10" s="1"/>
      <c r="W10" s="1"/>
      <c r="X10" s="23" t="e">
        <f t="shared" si="8"/>
        <v>#DIV/0!</v>
      </c>
      <c r="Y10" s="23" t="e">
        <f t="shared" si="3"/>
        <v>#DIV/0!</v>
      </c>
      <c r="Z10" s="23" t="e">
        <f t="shared" si="4"/>
        <v>#DIV/0!</v>
      </c>
      <c r="AA10" s="55" t="e">
        <f t="shared" si="7"/>
        <v>#DIV/0!</v>
      </c>
      <c r="AB10" s="46"/>
      <c r="AC10" s="58" t="e">
        <f t="shared" si="5"/>
        <v>#DIV/0!</v>
      </c>
      <c r="AD10" s="55" t="e">
        <f t="shared" si="6"/>
        <v>#DIV/0!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</row>
    <row r="11" spans="1:43" x14ac:dyDescent="0.2">
      <c r="A11" s="7">
        <v>5</v>
      </c>
      <c r="B11" s="57"/>
      <c r="C11" s="11"/>
      <c r="D11" s="11"/>
      <c r="E11" s="30"/>
      <c r="F11" s="35"/>
      <c r="G11" s="1"/>
      <c r="H11" s="1"/>
      <c r="I11" s="1"/>
      <c r="J11" s="1"/>
      <c r="K11" s="1"/>
      <c r="L11" s="1"/>
      <c r="M11" s="21" t="e">
        <f t="shared" si="9"/>
        <v>#DIV/0!</v>
      </c>
      <c r="N11" s="21" t="e">
        <f t="shared" si="0"/>
        <v>#DIV/0!</v>
      </c>
      <c r="O11" s="21" t="e">
        <f>1/LN(10)*SQRT((N$7/M$7)^2 +(N11/M11)^2)</f>
        <v>#DIV/0!</v>
      </c>
      <c r="P11" s="21" t="e">
        <f t="shared" si="2"/>
        <v>#DIV/0!</v>
      </c>
      <c r="Q11" s="51"/>
      <c r="R11" s="1"/>
      <c r="S11" s="1"/>
      <c r="T11" s="1"/>
      <c r="U11" s="1"/>
      <c r="V11" s="1"/>
      <c r="W11" s="1"/>
      <c r="X11" s="23" t="e">
        <f t="shared" si="8"/>
        <v>#DIV/0!</v>
      </c>
      <c r="Y11" s="23" t="e">
        <f t="shared" si="3"/>
        <v>#DIV/0!</v>
      </c>
      <c r="Z11" s="23" t="e">
        <f t="shared" si="4"/>
        <v>#DIV/0!</v>
      </c>
      <c r="AA11" s="55" t="e">
        <f t="shared" si="7"/>
        <v>#DIV/0!</v>
      </c>
      <c r="AB11" s="46"/>
      <c r="AC11" s="58" t="e">
        <f t="shared" si="5"/>
        <v>#DIV/0!</v>
      </c>
      <c r="AD11" s="55" t="e">
        <f t="shared" si="6"/>
        <v>#DIV/0!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</row>
    <row r="12" spans="1:43" x14ac:dyDescent="0.2">
      <c r="A12" s="7">
        <v>6</v>
      </c>
      <c r="B12" s="57"/>
      <c r="C12" s="11"/>
      <c r="D12" s="11"/>
      <c r="E12" s="30"/>
      <c r="F12" s="35"/>
      <c r="G12" s="1"/>
      <c r="H12" s="1"/>
      <c r="I12" s="1"/>
      <c r="J12" s="1"/>
      <c r="K12" s="1"/>
      <c r="L12" s="1"/>
      <c r="M12" s="21" t="e">
        <f t="shared" si="9"/>
        <v>#DIV/0!</v>
      </c>
      <c r="N12" s="21" t="e">
        <f t="shared" si="0"/>
        <v>#DIV/0!</v>
      </c>
      <c r="O12" s="21" t="e">
        <f t="shared" si="1"/>
        <v>#DIV/0!</v>
      </c>
      <c r="P12" s="21" t="e">
        <f t="shared" si="2"/>
        <v>#DIV/0!</v>
      </c>
      <c r="Q12" s="51"/>
      <c r="R12" s="1"/>
      <c r="S12" s="1"/>
      <c r="T12" s="1"/>
      <c r="U12" s="1"/>
      <c r="V12" s="1"/>
      <c r="W12" s="1"/>
      <c r="X12" s="23" t="e">
        <f t="shared" si="8"/>
        <v>#DIV/0!</v>
      </c>
      <c r="Y12" s="23" t="e">
        <f t="shared" si="3"/>
        <v>#DIV/0!</v>
      </c>
      <c r="Z12" s="23" t="e">
        <f t="shared" si="4"/>
        <v>#DIV/0!</v>
      </c>
      <c r="AA12" s="55" t="e">
        <f>LOG10(W$7/W12)</f>
        <v>#DIV/0!</v>
      </c>
      <c r="AB12" s="46"/>
      <c r="AC12" s="58" t="e">
        <f t="shared" si="5"/>
        <v>#DIV/0!</v>
      </c>
      <c r="AD12" s="55" t="e">
        <f t="shared" si="6"/>
        <v>#DIV/0!</v>
      </c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</row>
    <row r="13" spans="1:43" x14ac:dyDescent="0.2">
      <c r="A13" s="7">
        <v>7</v>
      </c>
      <c r="B13" s="57"/>
      <c r="C13" s="11"/>
      <c r="D13" s="11"/>
      <c r="E13" s="30"/>
      <c r="F13" s="35"/>
      <c r="G13" s="1"/>
      <c r="H13" s="1"/>
      <c r="I13" s="1"/>
      <c r="J13" s="1"/>
      <c r="K13" s="1"/>
      <c r="L13" s="1"/>
      <c r="M13" s="21" t="e">
        <f t="shared" si="9"/>
        <v>#DIV/0!</v>
      </c>
      <c r="N13" s="21" t="e">
        <f t="shared" si="0"/>
        <v>#DIV/0!</v>
      </c>
      <c r="O13" s="21" t="e">
        <f t="shared" si="1"/>
        <v>#DIV/0!</v>
      </c>
      <c r="P13" s="21" t="e">
        <f t="shared" si="2"/>
        <v>#DIV/0!</v>
      </c>
      <c r="Q13" s="51"/>
      <c r="R13" s="1"/>
      <c r="S13" s="1"/>
      <c r="T13" s="1"/>
      <c r="U13" s="1"/>
      <c r="V13" s="1"/>
      <c r="W13" s="1"/>
      <c r="X13" s="23" t="e">
        <f t="shared" si="8"/>
        <v>#DIV/0!</v>
      </c>
      <c r="Y13" s="23" t="e">
        <f t="shared" si="3"/>
        <v>#DIV/0!</v>
      </c>
      <c r="Z13" s="23" t="e">
        <f t="shared" si="4"/>
        <v>#DIV/0!</v>
      </c>
      <c r="AA13" s="55" t="e">
        <f t="shared" si="7"/>
        <v>#DIV/0!</v>
      </c>
      <c r="AB13" s="46"/>
      <c r="AC13" s="58" t="e">
        <f t="shared" si="5"/>
        <v>#DIV/0!</v>
      </c>
      <c r="AD13" s="55" t="e">
        <f t="shared" si="6"/>
        <v>#DIV/0!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</row>
    <row r="14" spans="1:43" x14ac:dyDescent="0.2">
      <c r="A14" s="7">
        <v>8</v>
      </c>
      <c r="B14" s="57"/>
      <c r="C14" s="11"/>
      <c r="D14" s="11"/>
      <c r="E14" s="30"/>
      <c r="F14" s="35"/>
      <c r="G14" s="1"/>
      <c r="H14" s="1"/>
      <c r="I14" s="1"/>
      <c r="J14" s="1"/>
      <c r="K14" s="1"/>
      <c r="L14" s="1"/>
      <c r="M14" s="21" t="e">
        <f t="shared" si="9"/>
        <v>#DIV/0!</v>
      </c>
      <c r="N14" s="21" t="e">
        <f t="shared" si="0"/>
        <v>#DIV/0!</v>
      </c>
      <c r="O14" s="21" t="e">
        <f t="shared" si="1"/>
        <v>#DIV/0!</v>
      </c>
      <c r="P14" s="21" t="e">
        <f t="shared" si="2"/>
        <v>#DIV/0!</v>
      </c>
      <c r="Q14" s="51"/>
      <c r="R14" s="1"/>
      <c r="S14" s="1"/>
      <c r="T14" s="1"/>
      <c r="U14" s="1"/>
      <c r="V14" s="1"/>
      <c r="W14" s="1"/>
      <c r="X14" s="23" t="e">
        <f t="shared" si="8"/>
        <v>#DIV/0!</v>
      </c>
      <c r="Y14" s="23" t="e">
        <f t="shared" si="3"/>
        <v>#DIV/0!</v>
      </c>
      <c r="Z14" s="23" t="e">
        <f t="shared" si="4"/>
        <v>#DIV/0!</v>
      </c>
      <c r="AA14" s="55" t="e">
        <f t="shared" si="7"/>
        <v>#DIV/0!</v>
      </c>
      <c r="AB14" s="46"/>
      <c r="AC14" s="58" t="e">
        <f t="shared" si="5"/>
        <v>#DIV/0!</v>
      </c>
      <c r="AD14" s="55" t="e">
        <f t="shared" si="6"/>
        <v>#DIV/0!</v>
      </c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</row>
    <row r="15" spans="1:43" x14ac:dyDescent="0.2">
      <c r="A15" s="7">
        <v>9</v>
      </c>
      <c r="B15" s="57"/>
      <c r="C15" s="11"/>
      <c r="D15" s="11"/>
      <c r="E15" s="30"/>
      <c r="F15" s="35"/>
      <c r="G15" s="1"/>
      <c r="H15" s="1"/>
      <c r="I15" s="1"/>
      <c r="J15" s="1"/>
      <c r="K15" s="1"/>
      <c r="L15" s="1"/>
      <c r="M15" s="21" t="e">
        <f t="shared" si="9"/>
        <v>#DIV/0!</v>
      </c>
      <c r="N15" s="21" t="e">
        <f t="shared" si="0"/>
        <v>#DIV/0!</v>
      </c>
      <c r="O15" s="21" t="e">
        <f>1/LN(10)*SQRT((N$7/M$7)^2 +(N15/M15)^2)</f>
        <v>#DIV/0!</v>
      </c>
      <c r="P15" s="21" t="e">
        <f t="shared" si="2"/>
        <v>#DIV/0!</v>
      </c>
      <c r="Q15" s="51"/>
      <c r="R15" s="1"/>
      <c r="S15" s="1"/>
      <c r="T15" s="1"/>
      <c r="U15" s="1"/>
      <c r="V15" s="1"/>
      <c r="W15" s="1"/>
      <c r="X15" s="23" t="e">
        <f t="shared" si="8"/>
        <v>#DIV/0!</v>
      </c>
      <c r="Y15" s="23" t="e">
        <f t="shared" si="3"/>
        <v>#DIV/0!</v>
      </c>
      <c r="Z15" s="23" t="e">
        <f t="shared" si="4"/>
        <v>#DIV/0!</v>
      </c>
      <c r="AA15" s="55" t="e">
        <f t="shared" si="7"/>
        <v>#DIV/0!</v>
      </c>
      <c r="AB15" s="46"/>
      <c r="AC15" s="58" t="e">
        <f t="shared" si="5"/>
        <v>#DIV/0!</v>
      </c>
      <c r="AD15" s="55" t="e">
        <f t="shared" si="6"/>
        <v>#DIV/0!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</row>
    <row r="16" spans="1:43" x14ac:dyDescent="0.2">
      <c r="A16" s="8">
        <v>10</v>
      </c>
      <c r="B16" s="57"/>
      <c r="C16" s="11"/>
      <c r="D16" s="11"/>
      <c r="E16" s="30"/>
      <c r="F16" s="35"/>
      <c r="G16" s="1"/>
      <c r="H16" s="1"/>
      <c r="I16" s="1"/>
      <c r="J16" s="1"/>
      <c r="K16" s="1"/>
      <c r="L16" s="1"/>
      <c r="M16" s="21" t="e">
        <f t="shared" si="9"/>
        <v>#DIV/0!</v>
      </c>
      <c r="N16" s="21" t="e">
        <f t="shared" si="0"/>
        <v>#DIV/0!</v>
      </c>
      <c r="O16" s="21" t="e">
        <f t="shared" ref="O16:O56" si="10">1/LN(10)*SQRT((N$7/M$7)^2 +(N16/M16)^2)</f>
        <v>#DIV/0!</v>
      </c>
      <c r="P16" s="21" t="e">
        <f t="shared" si="2"/>
        <v>#DIV/0!</v>
      </c>
      <c r="Q16" s="51"/>
      <c r="R16" s="1"/>
      <c r="S16" s="1"/>
      <c r="T16" s="1"/>
      <c r="U16" s="1"/>
      <c r="V16" s="1"/>
      <c r="W16" s="1"/>
      <c r="X16" s="23" t="e">
        <f t="shared" si="8"/>
        <v>#DIV/0!</v>
      </c>
      <c r="Y16" s="23" t="e">
        <f t="shared" si="3"/>
        <v>#DIV/0!</v>
      </c>
      <c r="Z16" s="23" t="e">
        <f t="shared" ref="Z16:Z56" si="11">1/LN(10)*SQRT((Y$7/X$7)^2 +(Y16/X16)^2)</f>
        <v>#DIV/0!</v>
      </c>
      <c r="AA16" s="55" t="e">
        <f t="shared" si="7"/>
        <v>#DIV/0!</v>
      </c>
      <c r="AB16" s="46"/>
      <c r="AC16" s="58" t="e">
        <f t="shared" si="5"/>
        <v>#DIV/0!</v>
      </c>
      <c r="AD16" s="55" t="e">
        <f t="shared" si="6"/>
        <v>#DIV/0!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</row>
    <row r="17" spans="1:30" x14ac:dyDescent="0.2">
      <c r="A17" s="7">
        <f>A16+1</f>
        <v>11</v>
      </c>
      <c r="B17" s="64"/>
      <c r="C17" s="11"/>
      <c r="D17" s="11"/>
      <c r="E17" s="31"/>
      <c r="F17" s="17"/>
      <c r="G17" s="33"/>
      <c r="H17" s="18"/>
      <c r="I17" s="18"/>
      <c r="J17" s="18"/>
      <c r="K17" s="18"/>
      <c r="L17" s="18"/>
      <c r="M17" s="21" t="e">
        <f t="shared" si="9"/>
        <v>#DIV/0!</v>
      </c>
      <c r="N17" s="21" t="e">
        <f t="shared" si="0"/>
        <v>#DIV/0!</v>
      </c>
      <c r="O17" s="21" t="e">
        <f t="shared" si="10"/>
        <v>#DIV/0!</v>
      </c>
      <c r="P17" s="21" t="e">
        <f t="shared" si="2"/>
        <v>#DIV/0!</v>
      </c>
      <c r="Q17" s="51"/>
      <c r="R17" s="2"/>
      <c r="S17" s="1"/>
      <c r="T17" s="1"/>
      <c r="U17" s="1"/>
      <c r="V17" s="1"/>
      <c r="W17" s="1"/>
      <c r="X17" s="23" t="e">
        <f t="shared" si="8"/>
        <v>#DIV/0!</v>
      </c>
      <c r="Y17" s="23" t="e">
        <f t="shared" si="3"/>
        <v>#DIV/0!</v>
      </c>
      <c r="Z17" s="23" t="e">
        <f t="shared" si="11"/>
        <v>#DIV/0!</v>
      </c>
      <c r="AA17" s="55" t="e">
        <f t="shared" si="7"/>
        <v>#DIV/0!</v>
      </c>
      <c r="AB17" s="46"/>
      <c r="AC17" s="58" t="e">
        <f t="shared" si="5"/>
        <v>#DIV/0!</v>
      </c>
      <c r="AD17" s="55" t="e">
        <f t="shared" si="6"/>
        <v>#DIV/0!</v>
      </c>
    </row>
    <row r="18" spans="1:30" x14ac:dyDescent="0.2">
      <c r="A18" s="7">
        <f t="shared" ref="A18:A56" si="12">A17+1</f>
        <v>12</v>
      </c>
      <c r="B18" s="11"/>
      <c r="C18" s="11"/>
      <c r="D18" s="11"/>
      <c r="E18" s="31"/>
      <c r="F18" s="17"/>
      <c r="G18" s="33"/>
      <c r="H18" s="18"/>
      <c r="I18" s="18"/>
      <c r="J18" s="18"/>
      <c r="K18" s="18"/>
      <c r="L18" s="18"/>
      <c r="M18" s="21" t="e">
        <f t="shared" si="9"/>
        <v>#DIV/0!</v>
      </c>
      <c r="N18" s="21" t="e">
        <f t="shared" si="0"/>
        <v>#DIV/0!</v>
      </c>
      <c r="O18" s="21" t="e">
        <f t="shared" si="10"/>
        <v>#DIV/0!</v>
      </c>
      <c r="P18" s="21" t="e">
        <f t="shared" si="2"/>
        <v>#DIV/0!</v>
      </c>
      <c r="Q18" s="51"/>
      <c r="R18" s="2"/>
      <c r="S18" s="1"/>
      <c r="T18" s="1"/>
      <c r="U18" s="1"/>
      <c r="V18" s="1"/>
      <c r="W18" s="1"/>
      <c r="X18" s="23" t="e">
        <f t="shared" si="8"/>
        <v>#DIV/0!</v>
      </c>
      <c r="Y18" s="23" t="e">
        <f t="shared" si="3"/>
        <v>#DIV/0!</v>
      </c>
      <c r="Z18" s="23" t="e">
        <f t="shared" si="11"/>
        <v>#DIV/0!</v>
      </c>
      <c r="AA18" s="55" t="e">
        <f t="shared" si="7"/>
        <v>#DIV/0!</v>
      </c>
      <c r="AB18" s="46"/>
      <c r="AC18" s="58" t="e">
        <f t="shared" si="5"/>
        <v>#DIV/0!</v>
      </c>
      <c r="AD18" s="55" t="e">
        <f t="shared" si="6"/>
        <v>#DIV/0!</v>
      </c>
    </row>
    <row r="19" spans="1:30" x14ac:dyDescent="0.2">
      <c r="A19" s="7">
        <f t="shared" si="12"/>
        <v>13</v>
      </c>
      <c r="B19" s="12"/>
      <c r="C19" s="12"/>
      <c r="D19" s="12"/>
      <c r="E19" s="31"/>
      <c r="F19" s="17"/>
      <c r="G19" s="33"/>
      <c r="H19" s="18"/>
      <c r="I19" s="18"/>
      <c r="J19" s="18"/>
      <c r="K19" s="18"/>
      <c r="L19" s="18"/>
      <c r="M19" s="21" t="e">
        <f t="shared" si="9"/>
        <v>#DIV/0!</v>
      </c>
      <c r="N19" s="21" t="e">
        <f t="shared" si="0"/>
        <v>#DIV/0!</v>
      </c>
      <c r="O19" s="21" t="e">
        <f t="shared" si="10"/>
        <v>#DIV/0!</v>
      </c>
      <c r="P19" s="21" t="e">
        <f t="shared" si="2"/>
        <v>#DIV/0!</v>
      </c>
      <c r="Q19" s="51"/>
      <c r="R19" s="2"/>
      <c r="S19" s="1"/>
      <c r="T19" s="1"/>
      <c r="U19" s="1"/>
      <c r="V19" s="1"/>
      <c r="W19" s="1"/>
      <c r="X19" s="23" t="e">
        <f t="shared" si="8"/>
        <v>#DIV/0!</v>
      </c>
      <c r="Y19" s="23" t="e">
        <f t="shared" si="3"/>
        <v>#DIV/0!</v>
      </c>
      <c r="Z19" s="23" t="e">
        <f t="shared" si="11"/>
        <v>#DIV/0!</v>
      </c>
      <c r="AA19" s="55" t="e">
        <f t="shared" si="7"/>
        <v>#DIV/0!</v>
      </c>
      <c r="AB19" s="46"/>
      <c r="AC19" s="58" t="e">
        <f t="shared" si="5"/>
        <v>#DIV/0!</v>
      </c>
      <c r="AD19" s="55" t="e">
        <f t="shared" si="6"/>
        <v>#DIV/0!</v>
      </c>
    </row>
    <row r="20" spans="1:30" x14ac:dyDescent="0.2">
      <c r="A20" s="7">
        <f t="shared" si="12"/>
        <v>14</v>
      </c>
      <c r="B20" s="12"/>
      <c r="C20" s="12"/>
      <c r="D20" s="12"/>
      <c r="E20" s="31"/>
      <c r="F20" s="17"/>
      <c r="G20" s="33"/>
      <c r="H20" s="18"/>
      <c r="I20" s="18"/>
      <c r="J20" s="18"/>
      <c r="K20" s="18"/>
      <c r="L20" s="18"/>
      <c r="M20" s="21" t="e">
        <f t="shared" si="9"/>
        <v>#DIV/0!</v>
      </c>
      <c r="N20" s="21" t="e">
        <f t="shared" si="0"/>
        <v>#DIV/0!</v>
      </c>
      <c r="O20" s="21" t="e">
        <f t="shared" si="10"/>
        <v>#DIV/0!</v>
      </c>
      <c r="P20" s="21" t="e">
        <f t="shared" si="2"/>
        <v>#DIV/0!</v>
      </c>
      <c r="Q20" s="51"/>
      <c r="R20" s="2"/>
      <c r="S20" s="1"/>
      <c r="T20" s="1"/>
      <c r="U20" s="1"/>
      <c r="V20" s="1"/>
      <c r="W20" s="1"/>
      <c r="X20" s="23" t="e">
        <f t="shared" si="8"/>
        <v>#DIV/0!</v>
      </c>
      <c r="Y20" s="23" t="e">
        <f t="shared" si="3"/>
        <v>#DIV/0!</v>
      </c>
      <c r="Z20" s="23" t="e">
        <f t="shared" si="11"/>
        <v>#DIV/0!</v>
      </c>
      <c r="AA20" s="55" t="e">
        <f t="shared" si="7"/>
        <v>#DIV/0!</v>
      </c>
      <c r="AB20" s="46"/>
      <c r="AC20" s="58" t="e">
        <f t="shared" si="5"/>
        <v>#DIV/0!</v>
      </c>
      <c r="AD20" s="55" t="e">
        <f t="shared" si="6"/>
        <v>#DIV/0!</v>
      </c>
    </row>
    <row r="21" spans="1:30" x14ac:dyDescent="0.2">
      <c r="A21" s="7">
        <f t="shared" si="12"/>
        <v>15</v>
      </c>
      <c r="B21" s="12"/>
      <c r="C21" s="12"/>
      <c r="D21" s="12"/>
      <c r="E21" s="31"/>
      <c r="F21" s="17"/>
      <c r="G21" s="33"/>
      <c r="H21" s="18"/>
      <c r="I21" s="18"/>
      <c r="J21" s="18"/>
      <c r="K21" s="18"/>
      <c r="L21" s="18"/>
      <c r="M21" s="21" t="e">
        <f t="shared" si="9"/>
        <v>#DIV/0!</v>
      </c>
      <c r="N21" s="21" t="e">
        <f t="shared" si="0"/>
        <v>#DIV/0!</v>
      </c>
      <c r="O21" s="21" t="e">
        <f t="shared" si="10"/>
        <v>#DIV/0!</v>
      </c>
      <c r="P21" s="21" t="e">
        <f t="shared" si="2"/>
        <v>#DIV/0!</v>
      </c>
      <c r="Q21" s="51"/>
      <c r="R21" s="2"/>
      <c r="S21" s="1"/>
      <c r="T21" s="1"/>
      <c r="U21" s="1"/>
      <c r="V21" s="1"/>
      <c r="W21" s="1"/>
      <c r="X21" s="23" t="e">
        <f t="shared" si="8"/>
        <v>#DIV/0!</v>
      </c>
      <c r="Y21" s="23" t="e">
        <f t="shared" si="3"/>
        <v>#DIV/0!</v>
      </c>
      <c r="Z21" s="23" t="e">
        <f t="shared" si="11"/>
        <v>#DIV/0!</v>
      </c>
      <c r="AA21" s="55" t="e">
        <f t="shared" si="7"/>
        <v>#DIV/0!</v>
      </c>
      <c r="AB21" s="46"/>
      <c r="AC21" s="58" t="e">
        <f t="shared" si="5"/>
        <v>#DIV/0!</v>
      </c>
      <c r="AD21" s="55" t="e">
        <f t="shared" si="6"/>
        <v>#DIV/0!</v>
      </c>
    </row>
    <row r="22" spans="1:30" x14ac:dyDescent="0.2">
      <c r="A22" s="7">
        <f t="shared" si="12"/>
        <v>16</v>
      </c>
      <c r="B22" s="12"/>
      <c r="C22" s="12"/>
      <c r="D22" s="12"/>
      <c r="E22" s="31"/>
      <c r="F22" s="17"/>
      <c r="G22" s="33"/>
      <c r="H22" s="18"/>
      <c r="I22" s="18"/>
      <c r="J22" s="18"/>
      <c r="K22" s="18"/>
      <c r="L22" s="18"/>
      <c r="M22" s="21" t="e">
        <f t="shared" si="9"/>
        <v>#DIV/0!</v>
      </c>
      <c r="N22" s="21" t="e">
        <f t="shared" si="0"/>
        <v>#DIV/0!</v>
      </c>
      <c r="O22" s="21" t="e">
        <f t="shared" si="10"/>
        <v>#DIV/0!</v>
      </c>
      <c r="P22" s="21" t="e">
        <f t="shared" si="2"/>
        <v>#DIV/0!</v>
      </c>
      <c r="Q22" s="51"/>
      <c r="R22" s="2"/>
      <c r="S22" s="1"/>
      <c r="T22" s="1"/>
      <c r="U22" s="1"/>
      <c r="V22" s="1"/>
      <c r="W22" s="1"/>
      <c r="X22" s="23" t="e">
        <f t="shared" si="8"/>
        <v>#DIV/0!</v>
      </c>
      <c r="Y22" s="23" t="e">
        <f t="shared" si="3"/>
        <v>#DIV/0!</v>
      </c>
      <c r="Z22" s="23" t="e">
        <f t="shared" si="11"/>
        <v>#DIV/0!</v>
      </c>
      <c r="AA22" s="55" t="e">
        <f t="shared" si="7"/>
        <v>#DIV/0!</v>
      </c>
      <c r="AB22" s="46"/>
      <c r="AC22" s="58" t="e">
        <f t="shared" si="5"/>
        <v>#DIV/0!</v>
      </c>
      <c r="AD22" s="55" t="e">
        <f t="shared" si="6"/>
        <v>#DIV/0!</v>
      </c>
    </row>
    <row r="23" spans="1:30" x14ac:dyDescent="0.2">
      <c r="A23" s="7">
        <f t="shared" si="12"/>
        <v>17</v>
      </c>
      <c r="B23" s="12"/>
      <c r="C23" s="12"/>
      <c r="D23" s="12"/>
      <c r="E23" s="31"/>
      <c r="F23" s="17"/>
      <c r="G23" s="33"/>
      <c r="H23" s="18"/>
      <c r="I23" s="18"/>
      <c r="J23" s="18"/>
      <c r="K23" s="18"/>
      <c r="L23" s="18"/>
      <c r="M23" s="21" t="e">
        <f t="shared" si="9"/>
        <v>#DIV/0!</v>
      </c>
      <c r="N23" s="21" t="e">
        <f t="shared" si="0"/>
        <v>#DIV/0!</v>
      </c>
      <c r="O23" s="21" t="e">
        <f t="shared" si="10"/>
        <v>#DIV/0!</v>
      </c>
      <c r="P23" s="21" t="e">
        <f t="shared" si="2"/>
        <v>#DIV/0!</v>
      </c>
      <c r="Q23" s="51"/>
      <c r="R23" s="2"/>
      <c r="S23" s="1"/>
      <c r="T23" s="1"/>
      <c r="U23" s="1"/>
      <c r="V23" s="1"/>
      <c r="W23" s="1"/>
      <c r="X23" s="23" t="e">
        <f t="shared" si="8"/>
        <v>#DIV/0!</v>
      </c>
      <c r="Y23" s="23" t="e">
        <f t="shared" si="3"/>
        <v>#DIV/0!</v>
      </c>
      <c r="Z23" s="23" t="e">
        <f t="shared" si="11"/>
        <v>#DIV/0!</v>
      </c>
      <c r="AA23" s="55" t="e">
        <f t="shared" si="7"/>
        <v>#DIV/0!</v>
      </c>
      <c r="AB23" s="46"/>
      <c r="AC23" s="58" t="e">
        <f t="shared" si="5"/>
        <v>#DIV/0!</v>
      </c>
      <c r="AD23" s="55" t="e">
        <f t="shared" si="6"/>
        <v>#DIV/0!</v>
      </c>
    </row>
    <row r="24" spans="1:30" x14ac:dyDescent="0.2">
      <c r="A24" s="7">
        <f t="shared" si="12"/>
        <v>18</v>
      </c>
      <c r="B24" s="12"/>
      <c r="C24" s="12"/>
      <c r="D24" s="12"/>
      <c r="E24" s="31"/>
      <c r="F24" s="17"/>
      <c r="G24" s="33"/>
      <c r="H24" s="18"/>
      <c r="I24" s="18"/>
      <c r="J24" s="18"/>
      <c r="K24" s="18"/>
      <c r="L24" s="18"/>
      <c r="M24" s="21" t="e">
        <f t="shared" si="9"/>
        <v>#DIV/0!</v>
      </c>
      <c r="N24" s="21" t="e">
        <f t="shared" si="0"/>
        <v>#DIV/0!</v>
      </c>
      <c r="O24" s="21" t="e">
        <f t="shared" si="10"/>
        <v>#DIV/0!</v>
      </c>
      <c r="P24" s="21" t="e">
        <f t="shared" si="2"/>
        <v>#DIV/0!</v>
      </c>
      <c r="Q24" s="51"/>
      <c r="R24" s="2"/>
      <c r="S24" s="1"/>
      <c r="T24" s="1"/>
      <c r="U24" s="1"/>
      <c r="V24" s="1"/>
      <c r="W24" s="1"/>
      <c r="X24" s="23" t="e">
        <f t="shared" si="8"/>
        <v>#DIV/0!</v>
      </c>
      <c r="Y24" s="23" t="e">
        <f t="shared" si="3"/>
        <v>#DIV/0!</v>
      </c>
      <c r="Z24" s="23" t="e">
        <f t="shared" si="11"/>
        <v>#DIV/0!</v>
      </c>
      <c r="AA24" s="55" t="e">
        <f t="shared" si="7"/>
        <v>#DIV/0!</v>
      </c>
      <c r="AB24" s="46"/>
      <c r="AC24" s="58" t="e">
        <f t="shared" si="5"/>
        <v>#DIV/0!</v>
      </c>
      <c r="AD24" s="55" t="e">
        <f t="shared" si="6"/>
        <v>#DIV/0!</v>
      </c>
    </row>
    <row r="25" spans="1:30" x14ac:dyDescent="0.2">
      <c r="A25" s="7">
        <f t="shared" si="12"/>
        <v>19</v>
      </c>
      <c r="B25" s="11"/>
      <c r="C25" s="11"/>
      <c r="D25" s="11"/>
      <c r="E25" s="31"/>
      <c r="F25" s="17"/>
      <c r="G25" s="33"/>
      <c r="H25" s="18"/>
      <c r="I25" s="18"/>
      <c r="J25" s="18"/>
      <c r="K25" s="18"/>
      <c r="L25" s="18"/>
      <c r="M25" s="21" t="e">
        <f t="shared" si="9"/>
        <v>#DIV/0!</v>
      </c>
      <c r="N25" s="21" t="e">
        <f t="shared" si="0"/>
        <v>#DIV/0!</v>
      </c>
      <c r="O25" s="21" t="e">
        <f t="shared" si="10"/>
        <v>#DIV/0!</v>
      </c>
      <c r="P25" s="21" t="e">
        <f t="shared" si="2"/>
        <v>#DIV/0!</v>
      </c>
      <c r="Q25" s="51"/>
      <c r="R25" s="2"/>
      <c r="S25" s="1"/>
      <c r="T25" s="1"/>
      <c r="U25" s="1"/>
      <c r="V25" s="1"/>
      <c r="W25" s="1"/>
      <c r="X25" s="23" t="e">
        <f t="shared" si="8"/>
        <v>#DIV/0!</v>
      </c>
      <c r="Y25" s="23" t="e">
        <f t="shared" si="3"/>
        <v>#DIV/0!</v>
      </c>
      <c r="Z25" s="23" t="e">
        <f t="shared" si="11"/>
        <v>#DIV/0!</v>
      </c>
      <c r="AA25" s="55" t="e">
        <f t="shared" si="7"/>
        <v>#DIV/0!</v>
      </c>
      <c r="AB25" s="46"/>
      <c r="AC25" s="58" t="e">
        <f t="shared" si="5"/>
        <v>#DIV/0!</v>
      </c>
      <c r="AD25" s="55" t="e">
        <f t="shared" si="6"/>
        <v>#DIV/0!</v>
      </c>
    </row>
    <row r="26" spans="1:30" x14ac:dyDescent="0.2">
      <c r="A26" s="8">
        <f t="shared" si="12"/>
        <v>20</v>
      </c>
      <c r="B26" s="11"/>
      <c r="C26" s="11"/>
      <c r="D26" s="11"/>
      <c r="E26" s="31"/>
      <c r="F26" s="17"/>
      <c r="G26" s="33"/>
      <c r="H26" s="18"/>
      <c r="I26" s="18"/>
      <c r="J26" s="18"/>
      <c r="K26" s="18"/>
      <c r="L26" s="18"/>
      <c r="M26" s="21" t="e">
        <f t="shared" si="9"/>
        <v>#DIV/0!</v>
      </c>
      <c r="N26" s="21" t="e">
        <f t="shared" si="0"/>
        <v>#DIV/0!</v>
      </c>
      <c r="O26" s="21" t="e">
        <f t="shared" si="10"/>
        <v>#DIV/0!</v>
      </c>
      <c r="P26" s="21" t="e">
        <f t="shared" si="2"/>
        <v>#DIV/0!</v>
      </c>
      <c r="Q26" s="51"/>
      <c r="R26" s="2"/>
      <c r="S26" s="1"/>
      <c r="T26" s="1"/>
      <c r="U26" s="1"/>
      <c r="V26" s="1"/>
      <c r="W26" s="1"/>
      <c r="X26" s="23" t="e">
        <f t="shared" si="8"/>
        <v>#DIV/0!</v>
      </c>
      <c r="Y26" s="23" t="e">
        <f t="shared" si="3"/>
        <v>#DIV/0!</v>
      </c>
      <c r="Z26" s="23" t="e">
        <f t="shared" si="11"/>
        <v>#DIV/0!</v>
      </c>
      <c r="AA26" s="55" t="e">
        <f t="shared" si="7"/>
        <v>#DIV/0!</v>
      </c>
      <c r="AB26" s="46"/>
      <c r="AC26" s="58" t="e">
        <f t="shared" si="5"/>
        <v>#DIV/0!</v>
      </c>
      <c r="AD26" s="55" t="e">
        <f t="shared" si="6"/>
        <v>#DIV/0!</v>
      </c>
    </row>
    <row r="27" spans="1:30" x14ac:dyDescent="0.2">
      <c r="A27" s="7">
        <f t="shared" si="12"/>
        <v>21</v>
      </c>
      <c r="B27" s="11"/>
      <c r="C27" s="11"/>
      <c r="D27" s="11"/>
      <c r="E27" s="31"/>
      <c r="F27" s="17"/>
      <c r="G27" s="33"/>
      <c r="H27" s="18"/>
      <c r="I27" s="18"/>
      <c r="J27" s="18"/>
      <c r="K27" s="18"/>
      <c r="L27" s="18"/>
      <c r="M27" s="21" t="e">
        <f t="shared" si="9"/>
        <v>#DIV/0!</v>
      </c>
      <c r="N27" s="21" t="e">
        <f t="shared" si="0"/>
        <v>#DIV/0!</v>
      </c>
      <c r="O27" s="21" t="e">
        <f t="shared" si="10"/>
        <v>#DIV/0!</v>
      </c>
      <c r="P27" s="21" t="e">
        <f t="shared" si="2"/>
        <v>#DIV/0!</v>
      </c>
      <c r="Q27" s="51"/>
      <c r="R27" s="2"/>
      <c r="S27" s="1"/>
      <c r="T27" s="1"/>
      <c r="U27" s="1"/>
      <c r="V27" s="1"/>
      <c r="W27" s="1"/>
      <c r="X27" s="23" t="e">
        <f t="shared" si="8"/>
        <v>#DIV/0!</v>
      </c>
      <c r="Y27" s="23" t="e">
        <f t="shared" si="3"/>
        <v>#DIV/0!</v>
      </c>
      <c r="Z27" s="23" t="e">
        <f t="shared" si="11"/>
        <v>#DIV/0!</v>
      </c>
      <c r="AA27" s="55" t="e">
        <f t="shared" si="7"/>
        <v>#DIV/0!</v>
      </c>
      <c r="AB27" s="46"/>
      <c r="AC27" s="58" t="e">
        <f t="shared" si="5"/>
        <v>#DIV/0!</v>
      </c>
      <c r="AD27" s="55" t="e">
        <f t="shared" si="6"/>
        <v>#DIV/0!</v>
      </c>
    </row>
    <row r="28" spans="1:30" x14ac:dyDescent="0.2">
      <c r="A28" s="7">
        <f t="shared" si="12"/>
        <v>22</v>
      </c>
      <c r="B28" s="11"/>
      <c r="C28" s="11"/>
      <c r="D28" s="11"/>
      <c r="E28" s="31"/>
      <c r="F28" s="17"/>
      <c r="G28" s="33"/>
      <c r="H28" s="18"/>
      <c r="I28" s="18"/>
      <c r="J28" s="18"/>
      <c r="K28" s="18"/>
      <c r="L28" s="18"/>
      <c r="M28" s="21" t="e">
        <f t="shared" si="9"/>
        <v>#DIV/0!</v>
      </c>
      <c r="N28" s="21" t="e">
        <f t="shared" si="0"/>
        <v>#DIV/0!</v>
      </c>
      <c r="O28" s="21" t="e">
        <f t="shared" si="10"/>
        <v>#DIV/0!</v>
      </c>
      <c r="P28" s="21" t="e">
        <f t="shared" si="2"/>
        <v>#DIV/0!</v>
      </c>
      <c r="Q28" s="51"/>
      <c r="R28" s="2"/>
      <c r="S28" s="1"/>
      <c r="T28" s="1"/>
      <c r="U28" s="1"/>
      <c r="V28" s="1"/>
      <c r="W28" s="1"/>
      <c r="X28" s="23" t="e">
        <f t="shared" si="8"/>
        <v>#DIV/0!</v>
      </c>
      <c r="Y28" s="23" t="e">
        <f t="shared" si="3"/>
        <v>#DIV/0!</v>
      </c>
      <c r="Z28" s="23" t="e">
        <f t="shared" si="11"/>
        <v>#DIV/0!</v>
      </c>
      <c r="AA28" s="55" t="e">
        <f t="shared" si="7"/>
        <v>#DIV/0!</v>
      </c>
      <c r="AB28" s="46"/>
      <c r="AC28" s="58" t="e">
        <f t="shared" si="5"/>
        <v>#DIV/0!</v>
      </c>
      <c r="AD28" s="55" t="e">
        <f t="shared" si="6"/>
        <v>#DIV/0!</v>
      </c>
    </row>
    <row r="29" spans="1:30" x14ac:dyDescent="0.2">
      <c r="A29" s="7">
        <f t="shared" si="12"/>
        <v>23</v>
      </c>
      <c r="B29" s="11"/>
      <c r="C29" s="11"/>
      <c r="D29" s="11"/>
      <c r="E29" s="31"/>
      <c r="F29" s="17"/>
      <c r="G29" s="33"/>
      <c r="H29" s="18"/>
      <c r="I29" s="18"/>
      <c r="J29" s="18"/>
      <c r="K29" s="18"/>
      <c r="L29" s="18"/>
      <c r="M29" s="21" t="e">
        <f t="shared" si="9"/>
        <v>#DIV/0!</v>
      </c>
      <c r="N29" s="21" t="e">
        <f t="shared" si="0"/>
        <v>#DIV/0!</v>
      </c>
      <c r="O29" s="21" t="e">
        <f t="shared" si="10"/>
        <v>#DIV/0!</v>
      </c>
      <c r="P29" s="21" t="e">
        <f t="shared" si="2"/>
        <v>#DIV/0!</v>
      </c>
      <c r="Q29" s="51"/>
      <c r="R29" s="2"/>
      <c r="S29" s="1"/>
      <c r="T29" s="1"/>
      <c r="U29" s="1"/>
      <c r="V29" s="1"/>
      <c r="W29" s="1"/>
      <c r="X29" s="23" t="e">
        <f t="shared" si="8"/>
        <v>#DIV/0!</v>
      </c>
      <c r="Y29" s="23" t="e">
        <f t="shared" si="3"/>
        <v>#DIV/0!</v>
      </c>
      <c r="Z29" s="23" t="e">
        <f t="shared" si="11"/>
        <v>#DIV/0!</v>
      </c>
      <c r="AA29" s="55" t="e">
        <f t="shared" si="7"/>
        <v>#DIV/0!</v>
      </c>
      <c r="AB29" s="46"/>
      <c r="AC29" s="58" t="e">
        <f t="shared" si="5"/>
        <v>#DIV/0!</v>
      </c>
      <c r="AD29" s="55" t="e">
        <f t="shared" si="6"/>
        <v>#DIV/0!</v>
      </c>
    </row>
    <row r="30" spans="1:30" x14ac:dyDescent="0.2">
      <c r="A30" s="7">
        <f t="shared" si="12"/>
        <v>24</v>
      </c>
      <c r="B30" s="11"/>
      <c r="C30" s="11"/>
      <c r="D30" s="11"/>
      <c r="E30" s="31"/>
      <c r="F30" s="17"/>
      <c r="G30" s="33"/>
      <c r="H30" s="18"/>
      <c r="I30" s="18"/>
      <c r="J30" s="18"/>
      <c r="K30" s="18"/>
      <c r="L30" s="18"/>
      <c r="M30" s="21" t="e">
        <f t="shared" si="9"/>
        <v>#DIV/0!</v>
      </c>
      <c r="N30" s="21" t="e">
        <f t="shared" si="0"/>
        <v>#DIV/0!</v>
      </c>
      <c r="O30" s="21" t="e">
        <f t="shared" si="10"/>
        <v>#DIV/0!</v>
      </c>
      <c r="P30" s="21" t="e">
        <f t="shared" si="2"/>
        <v>#DIV/0!</v>
      </c>
      <c r="Q30" s="51"/>
      <c r="R30" s="2"/>
      <c r="S30" s="1"/>
      <c r="T30" s="1"/>
      <c r="U30" s="1"/>
      <c r="V30" s="1"/>
      <c r="W30" s="1"/>
      <c r="X30" s="23" t="e">
        <f t="shared" si="8"/>
        <v>#DIV/0!</v>
      </c>
      <c r="Y30" s="23" t="e">
        <f t="shared" si="3"/>
        <v>#DIV/0!</v>
      </c>
      <c r="Z30" s="23" t="e">
        <f t="shared" si="11"/>
        <v>#DIV/0!</v>
      </c>
      <c r="AA30" s="55" t="e">
        <f t="shared" si="7"/>
        <v>#DIV/0!</v>
      </c>
      <c r="AB30" s="46"/>
      <c r="AC30" s="58" t="e">
        <f t="shared" si="5"/>
        <v>#DIV/0!</v>
      </c>
      <c r="AD30" s="55" t="e">
        <f t="shared" si="6"/>
        <v>#DIV/0!</v>
      </c>
    </row>
    <row r="31" spans="1:30" x14ac:dyDescent="0.2">
      <c r="A31" s="7">
        <f t="shared" si="12"/>
        <v>25</v>
      </c>
      <c r="B31" s="11"/>
      <c r="C31" s="11"/>
      <c r="D31" s="11"/>
      <c r="E31" s="31"/>
      <c r="F31" s="17"/>
      <c r="G31" s="33"/>
      <c r="H31" s="18"/>
      <c r="I31" s="18"/>
      <c r="J31" s="18"/>
      <c r="K31" s="18"/>
      <c r="L31" s="18"/>
      <c r="M31" s="21" t="e">
        <f t="shared" si="9"/>
        <v>#DIV/0!</v>
      </c>
      <c r="N31" s="21" t="e">
        <f t="shared" si="0"/>
        <v>#DIV/0!</v>
      </c>
      <c r="O31" s="21" t="e">
        <f t="shared" si="10"/>
        <v>#DIV/0!</v>
      </c>
      <c r="P31" s="21" t="e">
        <f t="shared" si="2"/>
        <v>#DIV/0!</v>
      </c>
      <c r="Q31" s="51"/>
      <c r="R31" s="2"/>
      <c r="S31" s="1"/>
      <c r="T31" s="1"/>
      <c r="U31" s="1"/>
      <c r="V31" s="1"/>
      <c r="W31" s="1"/>
      <c r="X31" s="23" t="e">
        <f t="shared" si="8"/>
        <v>#DIV/0!</v>
      </c>
      <c r="Y31" s="23" t="e">
        <f t="shared" si="3"/>
        <v>#DIV/0!</v>
      </c>
      <c r="Z31" s="23" t="e">
        <f t="shared" si="11"/>
        <v>#DIV/0!</v>
      </c>
      <c r="AA31" s="55" t="e">
        <f t="shared" si="7"/>
        <v>#DIV/0!</v>
      </c>
      <c r="AB31" s="46"/>
      <c r="AC31" s="58" t="e">
        <f t="shared" si="5"/>
        <v>#DIV/0!</v>
      </c>
      <c r="AD31" s="55" t="e">
        <f t="shared" si="6"/>
        <v>#DIV/0!</v>
      </c>
    </row>
    <row r="32" spans="1:30" x14ac:dyDescent="0.2">
      <c r="A32" s="7">
        <f t="shared" si="12"/>
        <v>26</v>
      </c>
      <c r="B32" s="11"/>
      <c r="C32" s="11"/>
      <c r="D32" s="11"/>
      <c r="E32" s="31"/>
      <c r="F32" s="17"/>
      <c r="G32" s="33"/>
      <c r="H32" s="18"/>
      <c r="I32" s="18"/>
      <c r="J32" s="18"/>
      <c r="K32" s="18"/>
      <c r="L32" s="18"/>
      <c r="M32" s="21" t="e">
        <f t="shared" si="9"/>
        <v>#DIV/0!</v>
      </c>
      <c r="N32" s="21" t="e">
        <f t="shared" si="0"/>
        <v>#DIV/0!</v>
      </c>
      <c r="O32" s="21" t="e">
        <f t="shared" si="10"/>
        <v>#DIV/0!</v>
      </c>
      <c r="P32" s="21" t="e">
        <f t="shared" si="2"/>
        <v>#DIV/0!</v>
      </c>
      <c r="Q32" s="51"/>
      <c r="R32" s="2"/>
      <c r="S32" s="1"/>
      <c r="T32" s="1"/>
      <c r="U32" s="1"/>
      <c r="V32" s="1"/>
      <c r="W32" s="1"/>
      <c r="X32" s="23" t="e">
        <f t="shared" si="8"/>
        <v>#DIV/0!</v>
      </c>
      <c r="Y32" s="23" t="e">
        <f t="shared" si="3"/>
        <v>#DIV/0!</v>
      </c>
      <c r="Z32" s="23" t="e">
        <f t="shared" si="11"/>
        <v>#DIV/0!</v>
      </c>
      <c r="AA32" s="55" t="e">
        <f t="shared" si="7"/>
        <v>#DIV/0!</v>
      </c>
      <c r="AB32" s="46"/>
      <c r="AC32" s="58" t="e">
        <f t="shared" si="5"/>
        <v>#DIV/0!</v>
      </c>
      <c r="AD32" s="55" t="e">
        <f t="shared" si="6"/>
        <v>#DIV/0!</v>
      </c>
    </row>
    <row r="33" spans="1:30" x14ac:dyDescent="0.2">
      <c r="A33" s="7">
        <f t="shared" si="12"/>
        <v>27</v>
      </c>
      <c r="B33" s="11"/>
      <c r="C33" s="11"/>
      <c r="D33" s="11"/>
      <c r="E33" s="31"/>
      <c r="F33" s="17"/>
      <c r="G33" s="33"/>
      <c r="H33" s="18"/>
      <c r="I33" s="18"/>
      <c r="J33" s="18"/>
      <c r="K33" s="18"/>
      <c r="L33" s="18"/>
      <c r="M33" s="21" t="e">
        <f t="shared" si="9"/>
        <v>#DIV/0!</v>
      </c>
      <c r="N33" s="21" t="e">
        <f t="shared" si="0"/>
        <v>#DIV/0!</v>
      </c>
      <c r="O33" s="21" t="e">
        <f t="shared" si="10"/>
        <v>#DIV/0!</v>
      </c>
      <c r="P33" s="21" t="e">
        <f t="shared" si="2"/>
        <v>#DIV/0!</v>
      </c>
      <c r="Q33" s="51"/>
      <c r="R33" s="2"/>
      <c r="S33" s="1"/>
      <c r="T33" s="1"/>
      <c r="U33" s="1"/>
      <c r="V33" s="1"/>
      <c r="W33" s="1"/>
      <c r="X33" s="23" t="e">
        <f t="shared" si="8"/>
        <v>#DIV/0!</v>
      </c>
      <c r="Y33" s="23" t="e">
        <f t="shared" si="3"/>
        <v>#DIV/0!</v>
      </c>
      <c r="Z33" s="23" t="e">
        <f t="shared" si="11"/>
        <v>#DIV/0!</v>
      </c>
      <c r="AA33" s="55" t="e">
        <f t="shared" si="7"/>
        <v>#DIV/0!</v>
      </c>
      <c r="AB33" s="46"/>
      <c r="AC33" s="58" t="e">
        <f t="shared" si="5"/>
        <v>#DIV/0!</v>
      </c>
      <c r="AD33" s="55" t="e">
        <f t="shared" si="6"/>
        <v>#DIV/0!</v>
      </c>
    </row>
    <row r="34" spans="1:30" x14ac:dyDescent="0.2">
      <c r="A34" s="7">
        <f t="shared" si="12"/>
        <v>28</v>
      </c>
      <c r="B34" s="11"/>
      <c r="C34" s="11"/>
      <c r="D34" s="11"/>
      <c r="E34" s="31"/>
      <c r="F34" s="17"/>
      <c r="G34" s="33"/>
      <c r="H34" s="18"/>
      <c r="I34" s="18"/>
      <c r="J34" s="18"/>
      <c r="K34" s="18"/>
      <c r="L34" s="18"/>
      <c r="M34" s="21" t="e">
        <f t="shared" si="9"/>
        <v>#DIV/0!</v>
      </c>
      <c r="N34" s="21" t="e">
        <f t="shared" si="0"/>
        <v>#DIV/0!</v>
      </c>
      <c r="O34" s="21" t="e">
        <f t="shared" si="10"/>
        <v>#DIV/0!</v>
      </c>
      <c r="P34" s="21" t="e">
        <f t="shared" si="2"/>
        <v>#DIV/0!</v>
      </c>
      <c r="Q34" s="51"/>
      <c r="R34" s="2"/>
      <c r="S34" s="1"/>
      <c r="T34" s="1"/>
      <c r="U34" s="1"/>
      <c r="V34" s="1"/>
      <c r="W34" s="1"/>
      <c r="X34" s="23" t="e">
        <f t="shared" si="8"/>
        <v>#DIV/0!</v>
      </c>
      <c r="Y34" s="23" t="e">
        <f t="shared" si="3"/>
        <v>#DIV/0!</v>
      </c>
      <c r="Z34" s="23" t="e">
        <f t="shared" si="11"/>
        <v>#DIV/0!</v>
      </c>
      <c r="AA34" s="55" t="e">
        <f t="shared" si="7"/>
        <v>#DIV/0!</v>
      </c>
      <c r="AB34" s="46"/>
      <c r="AC34" s="58" t="e">
        <f t="shared" si="5"/>
        <v>#DIV/0!</v>
      </c>
      <c r="AD34" s="55" t="e">
        <f t="shared" si="6"/>
        <v>#DIV/0!</v>
      </c>
    </row>
    <row r="35" spans="1:30" x14ac:dyDescent="0.2">
      <c r="A35" s="7">
        <f t="shared" si="12"/>
        <v>29</v>
      </c>
      <c r="B35" s="11"/>
      <c r="C35" s="11"/>
      <c r="D35" s="11"/>
      <c r="E35" s="31"/>
      <c r="F35" s="17"/>
      <c r="G35" s="33"/>
      <c r="H35" s="18"/>
      <c r="I35" s="18"/>
      <c r="J35" s="18"/>
      <c r="K35" s="18"/>
      <c r="L35" s="18"/>
      <c r="M35" s="21" t="e">
        <f t="shared" si="9"/>
        <v>#DIV/0!</v>
      </c>
      <c r="N35" s="21" t="e">
        <f t="shared" si="0"/>
        <v>#DIV/0!</v>
      </c>
      <c r="O35" s="21" t="e">
        <f t="shared" si="10"/>
        <v>#DIV/0!</v>
      </c>
      <c r="P35" s="21" t="e">
        <f t="shared" si="2"/>
        <v>#DIV/0!</v>
      </c>
      <c r="Q35" s="51"/>
      <c r="R35" s="2"/>
      <c r="S35" s="1"/>
      <c r="T35" s="1"/>
      <c r="U35" s="1"/>
      <c r="V35" s="1"/>
      <c r="W35" s="1"/>
      <c r="X35" s="23" t="e">
        <f t="shared" si="8"/>
        <v>#DIV/0!</v>
      </c>
      <c r="Y35" s="23" t="e">
        <f t="shared" si="3"/>
        <v>#DIV/0!</v>
      </c>
      <c r="Z35" s="23" t="e">
        <f t="shared" si="11"/>
        <v>#DIV/0!</v>
      </c>
      <c r="AA35" s="55" t="e">
        <f t="shared" si="7"/>
        <v>#DIV/0!</v>
      </c>
      <c r="AB35" s="46"/>
      <c r="AC35" s="58" t="e">
        <f t="shared" si="5"/>
        <v>#DIV/0!</v>
      </c>
      <c r="AD35" s="55" t="e">
        <f t="shared" si="6"/>
        <v>#DIV/0!</v>
      </c>
    </row>
    <row r="36" spans="1:30" x14ac:dyDescent="0.2">
      <c r="A36" s="8">
        <f t="shared" si="12"/>
        <v>30</v>
      </c>
      <c r="B36" s="11"/>
      <c r="C36" s="11"/>
      <c r="D36" s="11"/>
      <c r="E36" s="31"/>
      <c r="F36" s="17"/>
      <c r="G36" s="33"/>
      <c r="H36" s="18"/>
      <c r="I36" s="18"/>
      <c r="J36" s="18"/>
      <c r="K36" s="18"/>
      <c r="L36" s="18"/>
      <c r="M36" s="21" t="e">
        <f t="shared" si="9"/>
        <v>#DIV/0!</v>
      </c>
      <c r="N36" s="21" t="e">
        <f t="shared" si="0"/>
        <v>#DIV/0!</v>
      </c>
      <c r="O36" s="21" t="e">
        <f t="shared" si="10"/>
        <v>#DIV/0!</v>
      </c>
      <c r="P36" s="21" t="e">
        <f t="shared" si="2"/>
        <v>#DIV/0!</v>
      </c>
      <c r="Q36" s="51"/>
      <c r="R36" s="2"/>
      <c r="S36" s="1"/>
      <c r="T36" s="1"/>
      <c r="U36" s="1"/>
      <c r="V36" s="1"/>
      <c r="W36" s="1"/>
      <c r="X36" s="23" t="e">
        <f t="shared" si="8"/>
        <v>#DIV/0!</v>
      </c>
      <c r="Y36" s="23" t="e">
        <f t="shared" si="3"/>
        <v>#DIV/0!</v>
      </c>
      <c r="Z36" s="23" t="e">
        <f t="shared" si="11"/>
        <v>#DIV/0!</v>
      </c>
      <c r="AA36" s="55" t="e">
        <f t="shared" si="7"/>
        <v>#DIV/0!</v>
      </c>
      <c r="AB36" s="46"/>
      <c r="AC36" s="58" t="e">
        <f t="shared" si="5"/>
        <v>#DIV/0!</v>
      </c>
      <c r="AD36" s="55" t="e">
        <f t="shared" si="6"/>
        <v>#DIV/0!</v>
      </c>
    </row>
    <row r="37" spans="1:30" x14ac:dyDescent="0.2">
      <c r="A37" s="7">
        <f t="shared" si="12"/>
        <v>31</v>
      </c>
      <c r="B37" s="11"/>
      <c r="C37" s="11"/>
      <c r="D37" s="11"/>
      <c r="E37" s="31"/>
      <c r="F37" s="17"/>
      <c r="G37" s="33"/>
      <c r="H37" s="18"/>
      <c r="I37" s="18"/>
      <c r="J37" s="18"/>
      <c r="K37" s="18"/>
      <c r="L37" s="18"/>
      <c r="M37" s="21" t="e">
        <f t="shared" si="9"/>
        <v>#DIV/0!</v>
      </c>
      <c r="N37" s="21" t="e">
        <f t="shared" si="0"/>
        <v>#DIV/0!</v>
      </c>
      <c r="O37" s="21" t="e">
        <f t="shared" si="10"/>
        <v>#DIV/0!</v>
      </c>
      <c r="P37" s="21" t="e">
        <f t="shared" si="2"/>
        <v>#DIV/0!</v>
      </c>
      <c r="Q37" s="51"/>
      <c r="R37" s="2"/>
      <c r="S37" s="1"/>
      <c r="T37" s="1"/>
      <c r="U37" s="1"/>
      <c r="V37" s="1"/>
      <c r="W37" s="1"/>
      <c r="X37" s="23" t="e">
        <f t="shared" si="8"/>
        <v>#DIV/0!</v>
      </c>
      <c r="Y37" s="23" t="e">
        <f t="shared" si="3"/>
        <v>#DIV/0!</v>
      </c>
      <c r="Z37" s="23" t="e">
        <f t="shared" si="11"/>
        <v>#DIV/0!</v>
      </c>
      <c r="AA37" s="55" t="e">
        <f t="shared" si="7"/>
        <v>#DIV/0!</v>
      </c>
      <c r="AB37" s="46"/>
      <c r="AC37" s="58" t="e">
        <f t="shared" si="5"/>
        <v>#DIV/0!</v>
      </c>
      <c r="AD37" s="55" t="e">
        <f t="shared" si="6"/>
        <v>#DIV/0!</v>
      </c>
    </row>
    <row r="38" spans="1:30" x14ac:dyDescent="0.2">
      <c r="A38" s="7">
        <f t="shared" si="12"/>
        <v>32</v>
      </c>
      <c r="B38" s="11"/>
      <c r="C38" s="11"/>
      <c r="D38" s="11"/>
      <c r="E38" s="31"/>
      <c r="F38" s="17"/>
      <c r="G38" s="33"/>
      <c r="H38" s="18"/>
      <c r="I38" s="18"/>
      <c r="J38" s="18"/>
      <c r="K38" s="18"/>
      <c r="L38" s="18"/>
      <c r="M38" s="21" t="e">
        <f t="shared" si="9"/>
        <v>#DIV/0!</v>
      </c>
      <c r="N38" s="21" t="e">
        <f t="shared" si="0"/>
        <v>#DIV/0!</v>
      </c>
      <c r="O38" s="21" t="e">
        <f t="shared" si="10"/>
        <v>#DIV/0!</v>
      </c>
      <c r="P38" s="21" t="e">
        <f t="shared" ref="P38:P56" si="13">LOG10(M$7/M38)</f>
        <v>#DIV/0!</v>
      </c>
      <c r="Q38" s="51"/>
      <c r="R38" s="2"/>
      <c r="S38" s="1"/>
      <c r="T38" s="1"/>
      <c r="U38" s="1"/>
      <c r="V38" s="1"/>
      <c r="W38" s="1"/>
      <c r="X38" s="23" t="e">
        <f t="shared" si="8"/>
        <v>#DIV/0!</v>
      </c>
      <c r="Y38" s="23" t="e">
        <f t="shared" si="3"/>
        <v>#DIV/0!</v>
      </c>
      <c r="Z38" s="23" t="e">
        <f t="shared" si="11"/>
        <v>#DIV/0!</v>
      </c>
      <c r="AA38" s="55" t="e">
        <f t="shared" si="7"/>
        <v>#DIV/0!</v>
      </c>
      <c r="AB38" s="46"/>
      <c r="AC38" s="58" t="e">
        <f t="shared" ref="AC38:AC56" si="14">AA38-P38</f>
        <v>#DIV/0!</v>
      </c>
      <c r="AD38" s="55" t="e">
        <f t="shared" ref="AD38:AD56" si="15">SQRT(Z38^2+O38^2)</f>
        <v>#DIV/0!</v>
      </c>
    </row>
    <row r="39" spans="1:30" x14ac:dyDescent="0.2">
      <c r="A39" s="7">
        <f t="shared" si="12"/>
        <v>33</v>
      </c>
      <c r="B39" s="11"/>
      <c r="C39" s="11"/>
      <c r="D39" s="11"/>
      <c r="E39" s="31"/>
      <c r="F39" s="17"/>
      <c r="G39" s="33"/>
      <c r="H39" s="18"/>
      <c r="I39" s="18"/>
      <c r="J39" s="18"/>
      <c r="K39" s="18"/>
      <c r="L39" s="18"/>
      <c r="M39" s="21" t="e">
        <f t="shared" si="9"/>
        <v>#DIV/0!</v>
      </c>
      <c r="N39" s="21" t="e">
        <f t="shared" si="0"/>
        <v>#DIV/0!</v>
      </c>
      <c r="O39" s="21" t="e">
        <f t="shared" si="10"/>
        <v>#DIV/0!</v>
      </c>
      <c r="P39" s="21" t="e">
        <f t="shared" si="13"/>
        <v>#DIV/0!</v>
      </c>
      <c r="Q39" s="51"/>
      <c r="R39" s="2"/>
      <c r="S39" s="1"/>
      <c r="T39" s="1"/>
      <c r="U39" s="1"/>
      <c r="V39" s="1"/>
      <c r="W39" s="1"/>
      <c r="X39" s="23" t="e">
        <f t="shared" si="8"/>
        <v>#DIV/0!</v>
      </c>
      <c r="Y39" s="23" t="e">
        <f t="shared" si="3"/>
        <v>#DIV/0!</v>
      </c>
      <c r="Z39" s="23" t="e">
        <f t="shared" si="11"/>
        <v>#DIV/0!</v>
      </c>
      <c r="AA39" s="55" t="e">
        <f t="shared" si="7"/>
        <v>#DIV/0!</v>
      </c>
      <c r="AB39" s="46"/>
      <c r="AC39" s="58" t="e">
        <f t="shared" si="14"/>
        <v>#DIV/0!</v>
      </c>
      <c r="AD39" s="55" t="e">
        <f t="shared" si="15"/>
        <v>#DIV/0!</v>
      </c>
    </row>
    <row r="40" spans="1:30" x14ac:dyDescent="0.2">
      <c r="A40" s="7">
        <f t="shared" si="12"/>
        <v>34</v>
      </c>
      <c r="B40" s="11"/>
      <c r="C40" s="11"/>
      <c r="D40" s="11"/>
      <c r="E40" s="31"/>
      <c r="F40" s="17"/>
      <c r="G40" s="33"/>
      <c r="H40" s="18"/>
      <c r="I40" s="18"/>
      <c r="J40" s="18"/>
      <c r="K40" s="18"/>
      <c r="L40" s="18"/>
      <c r="M40" s="21" t="e">
        <f t="shared" si="9"/>
        <v>#DIV/0!</v>
      </c>
      <c r="N40" s="21" t="e">
        <f t="shared" si="0"/>
        <v>#DIV/0!</v>
      </c>
      <c r="O40" s="21" t="e">
        <f t="shared" si="10"/>
        <v>#DIV/0!</v>
      </c>
      <c r="P40" s="21" t="e">
        <f t="shared" si="13"/>
        <v>#DIV/0!</v>
      </c>
      <c r="Q40" s="51"/>
      <c r="R40" s="2"/>
      <c r="S40" s="1"/>
      <c r="T40" s="1"/>
      <c r="U40" s="1"/>
      <c r="V40" s="1"/>
      <c r="W40" s="1"/>
      <c r="X40" s="23" t="e">
        <f t="shared" si="8"/>
        <v>#DIV/0!</v>
      </c>
      <c r="Y40" s="23" t="e">
        <f t="shared" si="3"/>
        <v>#DIV/0!</v>
      </c>
      <c r="Z40" s="23" t="e">
        <f t="shared" si="11"/>
        <v>#DIV/0!</v>
      </c>
      <c r="AA40" s="55" t="e">
        <f t="shared" si="7"/>
        <v>#DIV/0!</v>
      </c>
      <c r="AB40" s="46"/>
      <c r="AC40" s="58" t="e">
        <f t="shared" si="14"/>
        <v>#DIV/0!</v>
      </c>
      <c r="AD40" s="55" t="e">
        <f t="shared" si="15"/>
        <v>#DIV/0!</v>
      </c>
    </row>
    <row r="41" spans="1:30" x14ac:dyDescent="0.2">
      <c r="A41" s="7">
        <f t="shared" si="12"/>
        <v>35</v>
      </c>
      <c r="B41" s="11"/>
      <c r="C41" s="11"/>
      <c r="D41" s="11"/>
      <c r="E41" s="31"/>
      <c r="F41" s="17"/>
      <c r="G41" s="33"/>
      <c r="H41" s="18"/>
      <c r="I41" s="18"/>
      <c r="J41" s="18"/>
      <c r="K41" s="18"/>
      <c r="L41" s="18"/>
      <c r="M41" s="21" t="e">
        <f t="shared" si="9"/>
        <v>#DIV/0!</v>
      </c>
      <c r="N41" s="21" t="e">
        <f t="shared" si="0"/>
        <v>#DIV/0!</v>
      </c>
      <c r="O41" s="21" t="e">
        <f t="shared" si="10"/>
        <v>#DIV/0!</v>
      </c>
      <c r="P41" s="21" t="e">
        <f t="shared" si="13"/>
        <v>#DIV/0!</v>
      </c>
      <c r="Q41" s="51"/>
      <c r="R41" s="2"/>
      <c r="S41" s="1"/>
      <c r="T41" s="1"/>
      <c r="U41" s="1"/>
      <c r="V41" s="1"/>
      <c r="W41" s="1"/>
      <c r="X41" s="23" t="e">
        <f t="shared" si="8"/>
        <v>#DIV/0!</v>
      </c>
      <c r="Y41" s="23" t="e">
        <f t="shared" si="3"/>
        <v>#DIV/0!</v>
      </c>
      <c r="Z41" s="23" t="e">
        <f t="shared" si="11"/>
        <v>#DIV/0!</v>
      </c>
      <c r="AA41" s="55" t="e">
        <f t="shared" si="7"/>
        <v>#DIV/0!</v>
      </c>
      <c r="AB41" s="46"/>
      <c r="AC41" s="58" t="e">
        <f t="shared" si="14"/>
        <v>#DIV/0!</v>
      </c>
      <c r="AD41" s="55" t="e">
        <f t="shared" si="15"/>
        <v>#DIV/0!</v>
      </c>
    </row>
    <row r="42" spans="1:30" x14ac:dyDescent="0.2">
      <c r="A42" s="7">
        <f t="shared" si="12"/>
        <v>36</v>
      </c>
      <c r="B42" s="11"/>
      <c r="C42" s="11"/>
      <c r="D42" s="11"/>
      <c r="E42" s="31"/>
      <c r="F42" s="17"/>
      <c r="G42" s="33"/>
      <c r="H42" s="18"/>
      <c r="I42" s="18"/>
      <c r="J42" s="18"/>
      <c r="K42" s="18"/>
      <c r="L42" s="18"/>
      <c r="M42" s="21" t="e">
        <f t="shared" si="9"/>
        <v>#DIV/0!</v>
      </c>
      <c r="N42" s="21" t="e">
        <f t="shared" si="0"/>
        <v>#DIV/0!</v>
      </c>
      <c r="O42" s="21" t="e">
        <f t="shared" si="10"/>
        <v>#DIV/0!</v>
      </c>
      <c r="P42" s="21" t="e">
        <f t="shared" si="13"/>
        <v>#DIV/0!</v>
      </c>
      <c r="Q42" s="51"/>
      <c r="R42" s="2"/>
      <c r="S42" s="1"/>
      <c r="T42" s="1"/>
      <c r="U42" s="1"/>
      <c r="V42" s="1"/>
      <c r="W42" s="1"/>
      <c r="X42" s="23" t="e">
        <f t="shared" si="8"/>
        <v>#DIV/0!</v>
      </c>
      <c r="Y42" s="23" t="e">
        <f t="shared" si="3"/>
        <v>#DIV/0!</v>
      </c>
      <c r="Z42" s="23" t="e">
        <f t="shared" si="11"/>
        <v>#DIV/0!</v>
      </c>
      <c r="AA42" s="55" t="e">
        <f t="shared" si="7"/>
        <v>#DIV/0!</v>
      </c>
      <c r="AB42" s="46"/>
      <c r="AC42" s="58" t="e">
        <f t="shared" si="14"/>
        <v>#DIV/0!</v>
      </c>
      <c r="AD42" s="55" t="e">
        <f t="shared" si="15"/>
        <v>#DIV/0!</v>
      </c>
    </row>
    <row r="43" spans="1:30" x14ac:dyDescent="0.2">
      <c r="A43" s="7">
        <f t="shared" si="12"/>
        <v>37</v>
      </c>
      <c r="B43" s="11"/>
      <c r="C43" s="11"/>
      <c r="D43" s="11"/>
      <c r="E43" s="31"/>
      <c r="F43" s="17"/>
      <c r="G43" s="33"/>
      <c r="H43" s="18"/>
      <c r="I43" s="18"/>
      <c r="J43" s="18"/>
      <c r="K43" s="18"/>
      <c r="L43" s="18"/>
      <c r="M43" s="21" t="e">
        <f t="shared" si="9"/>
        <v>#DIV/0!</v>
      </c>
      <c r="N43" s="21" t="e">
        <f t="shared" si="0"/>
        <v>#DIV/0!</v>
      </c>
      <c r="O43" s="21" t="e">
        <f t="shared" si="10"/>
        <v>#DIV/0!</v>
      </c>
      <c r="P43" s="21" t="e">
        <f t="shared" si="13"/>
        <v>#DIV/0!</v>
      </c>
      <c r="Q43" s="51"/>
      <c r="R43" s="2"/>
      <c r="S43" s="1"/>
      <c r="T43" s="1"/>
      <c r="U43" s="1"/>
      <c r="V43" s="1"/>
      <c r="W43" s="1"/>
      <c r="X43" s="23" t="e">
        <f t="shared" si="8"/>
        <v>#DIV/0!</v>
      </c>
      <c r="Y43" s="23" t="e">
        <f t="shared" si="3"/>
        <v>#DIV/0!</v>
      </c>
      <c r="Z43" s="23" t="e">
        <f t="shared" si="11"/>
        <v>#DIV/0!</v>
      </c>
      <c r="AA43" s="55" t="e">
        <f t="shared" si="7"/>
        <v>#DIV/0!</v>
      </c>
      <c r="AB43" s="46"/>
      <c r="AC43" s="58" t="e">
        <f t="shared" si="14"/>
        <v>#DIV/0!</v>
      </c>
      <c r="AD43" s="55" t="e">
        <f t="shared" si="15"/>
        <v>#DIV/0!</v>
      </c>
    </row>
    <row r="44" spans="1:30" x14ac:dyDescent="0.2">
      <c r="A44" s="7">
        <f t="shared" si="12"/>
        <v>38</v>
      </c>
      <c r="B44" s="11"/>
      <c r="C44" s="11"/>
      <c r="D44" s="11"/>
      <c r="E44" s="31"/>
      <c r="F44" s="17"/>
      <c r="G44" s="33"/>
      <c r="H44" s="18"/>
      <c r="I44" s="18"/>
      <c r="J44" s="18"/>
      <c r="K44" s="18"/>
      <c r="L44" s="18"/>
      <c r="M44" s="21" t="e">
        <f t="shared" si="9"/>
        <v>#DIV/0!</v>
      </c>
      <c r="N44" s="21" t="e">
        <f t="shared" si="0"/>
        <v>#DIV/0!</v>
      </c>
      <c r="O44" s="21" t="e">
        <f t="shared" si="10"/>
        <v>#DIV/0!</v>
      </c>
      <c r="P44" s="21" t="e">
        <f t="shared" si="13"/>
        <v>#DIV/0!</v>
      </c>
      <c r="Q44" s="51"/>
      <c r="R44" s="2"/>
      <c r="S44" s="1"/>
      <c r="T44" s="1"/>
      <c r="U44" s="1"/>
      <c r="V44" s="1"/>
      <c r="W44" s="1"/>
      <c r="X44" s="23" t="e">
        <f t="shared" si="8"/>
        <v>#DIV/0!</v>
      </c>
      <c r="Y44" s="23" t="e">
        <f t="shared" si="3"/>
        <v>#DIV/0!</v>
      </c>
      <c r="Z44" s="23" t="e">
        <f t="shared" si="11"/>
        <v>#DIV/0!</v>
      </c>
      <c r="AA44" s="55" t="e">
        <f t="shared" si="7"/>
        <v>#DIV/0!</v>
      </c>
      <c r="AB44" s="46"/>
      <c r="AC44" s="58" t="e">
        <f t="shared" si="14"/>
        <v>#DIV/0!</v>
      </c>
      <c r="AD44" s="55" t="e">
        <f t="shared" si="15"/>
        <v>#DIV/0!</v>
      </c>
    </row>
    <row r="45" spans="1:30" x14ac:dyDescent="0.2">
      <c r="A45" s="7">
        <f t="shared" si="12"/>
        <v>39</v>
      </c>
      <c r="B45" s="11"/>
      <c r="C45" s="11"/>
      <c r="D45" s="11"/>
      <c r="E45" s="31"/>
      <c r="F45" s="17"/>
      <c r="G45" s="33"/>
      <c r="H45" s="18"/>
      <c r="I45" s="18"/>
      <c r="J45" s="18"/>
      <c r="K45" s="18"/>
      <c r="L45" s="18"/>
      <c r="M45" s="21" t="e">
        <f t="shared" si="9"/>
        <v>#DIV/0!</v>
      </c>
      <c r="N45" s="21" t="e">
        <f t="shared" si="0"/>
        <v>#DIV/0!</v>
      </c>
      <c r="O45" s="21" t="e">
        <f t="shared" si="10"/>
        <v>#DIV/0!</v>
      </c>
      <c r="P45" s="21" t="e">
        <f t="shared" si="13"/>
        <v>#DIV/0!</v>
      </c>
      <c r="Q45" s="51"/>
      <c r="R45" s="2"/>
      <c r="S45" s="1"/>
      <c r="T45" s="1"/>
      <c r="U45" s="1"/>
      <c r="V45" s="1"/>
      <c r="W45" s="1"/>
      <c r="X45" s="23" t="e">
        <f t="shared" si="8"/>
        <v>#DIV/0!</v>
      </c>
      <c r="Y45" s="23" t="e">
        <f t="shared" si="3"/>
        <v>#DIV/0!</v>
      </c>
      <c r="Z45" s="23" t="e">
        <f t="shared" si="11"/>
        <v>#DIV/0!</v>
      </c>
      <c r="AA45" s="55" t="e">
        <f t="shared" si="7"/>
        <v>#DIV/0!</v>
      </c>
      <c r="AB45" s="46"/>
      <c r="AC45" s="58" t="e">
        <f t="shared" si="14"/>
        <v>#DIV/0!</v>
      </c>
      <c r="AD45" s="55" t="e">
        <f t="shared" si="15"/>
        <v>#DIV/0!</v>
      </c>
    </row>
    <row r="46" spans="1:30" x14ac:dyDescent="0.2">
      <c r="A46" s="8">
        <f t="shared" si="12"/>
        <v>40</v>
      </c>
      <c r="B46" s="11"/>
      <c r="C46" s="11"/>
      <c r="D46" s="11"/>
      <c r="E46" s="31"/>
      <c r="F46" s="17"/>
      <c r="G46" s="33"/>
      <c r="H46" s="18"/>
      <c r="I46" s="18"/>
      <c r="J46" s="18"/>
      <c r="K46" s="18"/>
      <c r="L46" s="18"/>
      <c r="M46" s="21" t="e">
        <f t="shared" si="9"/>
        <v>#DIV/0!</v>
      </c>
      <c r="N46" s="21" t="e">
        <f t="shared" si="0"/>
        <v>#DIV/0!</v>
      </c>
      <c r="O46" s="21" t="e">
        <f t="shared" si="10"/>
        <v>#DIV/0!</v>
      </c>
      <c r="P46" s="21" t="e">
        <f t="shared" si="13"/>
        <v>#DIV/0!</v>
      </c>
      <c r="Q46" s="51"/>
      <c r="R46" s="2"/>
      <c r="S46" s="1"/>
      <c r="T46" s="1"/>
      <c r="U46" s="1"/>
      <c r="V46" s="1"/>
      <c r="W46" s="1"/>
      <c r="X46" s="23" t="e">
        <f t="shared" si="8"/>
        <v>#DIV/0!</v>
      </c>
      <c r="Y46" s="23" t="e">
        <f t="shared" si="3"/>
        <v>#DIV/0!</v>
      </c>
      <c r="Z46" s="23" t="e">
        <f t="shared" si="11"/>
        <v>#DIV/0!</v>
      </c>
      <c r="AA46" s="55" t="e">
        <f t="shared" si="7"/>
        <v>#DIV/0!</v>
      </c>
      <c r="AB46" s="46"/>
      <c r="AC46" s="58" t="e">
        <f t="shared" si="14"/>
        <v>#DIV/0!</v>
      </c>
      <c r="AD46" s="55" t="e">
        <f t="shared" si="15"/>
        <v>#DIV/0!</v>
      </c>
    </row>
    <row r="47" spans="1:30" x14ac:dyDescent="0.2">
      <c r="A47" s="7">
        <f t="shared" si="12"/>
        <v>41</v>
      </c>
      <c r="B47" s="11"/>
      <c r="C47" s="11"/>
      <c r="D47" s="11"/>
      <c r="E47" s="31"/>
      <c r="F47" s="17"/>
      <c r="G47" s="33"/>
      <c r="H47" s="18"/>
      <c r="I47" s="18"/>
      <c r="J47" s="18"/>
      <c r="K47" s="18"/>
      <c r="L47" s="18"/>
      <c r="M47" s="21" t="e">
        <f t="shared" si="9"/>
        <v>#DIV/0!</v>
      </c>
      <c r="N47" s="21" t="e">
        <f t="shared" si="0"/>
        <v>#DIV/0!</v>
      </c>
      <c r="O47" s="21" t="e">
        <f t="shared" si="10"/>
        <v>#DIV/0!</v>
      </c>
      <c r="P47" s="21" t="e">
        <f t="shared" si="13"/>
        <v>#DIV/0!</v>
      </c>
      <c r="Q47" s="51"/>
      <c r="R47" s="2"/>
      <c r="S47" s="1"/>
      <c r="T47" s="1"/>
      <c r="U47" s="1"/>
      <c r="V47" s="1"/>
      <c r="W47" s="1"/>
      <c r="X47" s="23" t="e">
        <f t="shared" si="8"/>
        <v>#DIV/0!</v>
      </c>
      <c r="Y47" s="23" t="e">
        <f t="shared" si="3"/>
        <v>#DIV/0!</v>
      </c>
      <c r="Z47" s="23" t="e">
        <f t="shared" si="11"/>
        <v>#DIV/0!</v>
      </c>
      <c r="AA47" s="55" t="e">
        <f t="shared" si="7"/>
        <v>#DIV/0!</v>
      </c>
      <c r="AB47" s="46"/>
      <c r="AC47" s="58" t="e">
        <f t="shared" si="14"/>
        <v>#DIV/0!</v>
      </c>
      <c r="AD47" s="55" t="e">
        <f t="shared" si="15"/>
        <v>#DIV/0!</v>
      </c>
    </row>
    <row r="48" spans="1:30" x14ac:dyDescent="0.2">
      <c r="A48" s="7">
        <f t="shared" si="12"/>
        <v>42</v>
      </c>
      <c r="B48" s="11"/>
      <c r="C48" s="11"/>
      <c r="D48" s="11"/>
      <c r="E48" s="31"/>
      <c r="F48" s="17"/>
      <c r="G48" s="33"/>
      <c r="H48" s="18"/>
      <c r="I48" s="18"/>
      <c r="J48" s="18"/>
      <c r="K48" s="18"/>
      <c r="L48" s="18"/>
      <c r="M48" s="21" t="e">
        <f t="shared" si="9"/>
        <v>#DIV/0!</v>
      </c>
      <c r="N48" s="21" t="e">
        <f t="shared" si="0"/>
        <v>#DIV/0!</v>
      </c>
      <c r="O48" s="21" t="e">
        <f t="shared" si="10"/>
        <v>#DIV/0!</v>
      </c>
      <c r="P48" s="21" t="e">
        <f t="shared" si="13"/>
        <v>#DIV/0!</v>
      </c>
      <c r="Q48" s="51"/>
      <c r="R48" s="2"/>
      <c r="S48" s="1"/>
      <c r="T48" s="1"/>
      <c r="U48" s="1"/>
      <c r="V48" s="1"/>
      <c r="W48" s="1"/>
      <c r="X48" s="23" t="e">
        <f t="shared" si="8"/>
        <v>#DIV/0!</v>
      </c>
      <c r="Y48" s="23" t="e">
        <f t="shared" si="3"/>
        <v>#DIV/0!</v>
      </c>
      <c r="Z48" s="23" t="e">
        <f t="shared" si="11"/>
        <v>#DIV/0!</v>
      </c>
      <c r="AA48" s="55" t="e">
        <f t="shared" si="7"/>
        <v>#DIV/0!</v>
      </c>
      <c r="AB48" s="46"/>
      <c r="AC48" s="58" t="e">
        <f t="shared" si="14"/>
        <v>#DIV/0!</v>
      </c>
      <c r="AD48" s="55" t="e">
        <f t="shared" si="15"/>
        <v>#DIV/0!</v>
      </c>
    </row>
    <row r="49" spans="1:30" x14ac:dyDescent="0.2">
      <c r="A49" s="7">
        <f t="shared" si="12"/>
        <v>43</v>
      </c>
      <c r="B49" s="11"/>
      <c r="C49" s="11"/>
      <c r="D49" s="11"/>
      <c r="E49" s="31"/>
      <c r="F49" s="17"/>
      <c r="G49" s="33"/>
      <c r="H49" s="18"/>
      <c r="I49" s="18"/>
      <c r="J49" s="18"/>
      <c r="K49" s="18"/>
      <c r="L49" s="18"/>
      <c r="M49" s="21" t="e">
        <f t="shared" si="9"/>
        <v>#DIV/0!</v>
      </c>
      <c r="N49" s="21" t="e">
        <f t="shared" si="0"/>
        <v>#DIV/0!</v>
      </c>
      <c r="O49" s="21" t="e">
        <f t="shared" si="10"/>
        <v>#DIV/0!</v>
      </c>
      <c r="P49" s="21" t="e">
        <f t="shared" si="13"/>
        <v>#DIV/0!</v>
      </c>
      <c r="Q49" s="51"/>
      <c r="R49" s="2"/>
      <c r="S49" s="1"/>
      <c r="T49" s="1"/>
      <c r="U49" s="1"/>
      <c r="V49" s="1"/>
      <c r="W49" s="1"/>
      <c r="X49" s="23" t="e">
        <f t="shared" si="8"/>
        <v>#DIV/0!</v>
      </c>
      <c r="Y49" s="23" t="e">
        <f t="shared" si="3"/>
        <v>#DIV/0!</v>
      </c>
      <c r="Z49" s="23" t="e">
        <f t="shared" si="11"/>
        <v>#DIV/0!</v>
      </c>
      <c r="AA49" s="55" t="e">
        <f t="shared" si="7"/>
        <v>#DIV/0!</v>
      </c>
      <c r="AB49" s="46"/>
      <c r="AC49" s="58" t="e">
        <f t="shared" si="14"/>
        <v>#DIV/0!</v>
      </c>
      <c r="AD49" s="55" t="e">
        <f t="shared" si="15"/>
        <v>#DIV/0!</v>
      </c>
    </row>
    <row r="50" spans="1:30" x14ac:dyDescent="0.2">
      <c r="A50" s="7">
        <f t="shared" si="12"/>
        <v>44</v>
      </c>
      <c r="B50" s="11"/>
      <c r="C50" s="11"/>
      <c r="D50" s="11"/>
      <c r="E50" s="31"/>
      <c r="F50" s="17"/>
      <c r="G50" s="33"/>
      <c r="H50" s="18"/>
      <c r="I50" s="18"/>
      <c r="J50" s="18"/>
      <c r="K50" s="18"/>
      <c r="L50" s="18"/>
      <c r="M50" s="21" t="e">
        <f t="shared" si="9"/>
        <v>#DIV/0!</v>
      </c>
      <c r="N50" s="21" t="e">
        <f t="shared" si="0"/>
        <v>#DIV/0!</v>
      </c>
      <c r="O50" s="21" t="e">
        <f t="shared" si="10"/>
        <v>#DIV/0!</v>
      </c>
      <c r="P50" s="21" t="e">
        <f t="shared" si="13"/>
        <v>#DIV/0!</v>
      </c>
      <c r="Q50" s="51"/>
      <c r="R50" s="2"/>
      <c r="S50" s="1"/>
      <c r="T50" s="1"/>
      <c r="U50" s="1"/>
      <c r="V50" s="1"/>
      <c r="W50" s="1"/>
      <c r="X50" s="23" t="e">
        <f t="shared" si="8"/>
        <v>#DIV/0!</v>
      </c>
      <c r="Y50" s="23" t="e">
        <f t="shared" si="3"/>
        <v>#DIV/0!</v>
      </c>
      <c r="Z50" s="23" t="e">
        <f t="shared" si="11"/>
        <v>#DIV/0!</v>
      </c>
      <c r="AA50" s="55" t="e">
        <f t="shared" si="7"/>
        <v>#DIV/0!</v>
      </c>
      <c r="AB50" s="46"/>
      <c r="AC50" s="58" t="e">
        <f t="shared" si="14"/>
        <v>#DIV/0!</v>
      </c>
      <c r="AD50" s="55" t="e">
        <f t="shared" si="15"/>
        <v>#DIV/0!</v>
      </c>
    </row>
    <row r="51" spans="1:30" x14ac:dyDescent="0.2">
      <c r="A51" s="7">
        <f t="shared" si="12"/>
        <v>45</v>
      </c>
      <c r="B51" s="11"/>
      <c r="C51" s="11"/>
      <c r="D51" s="11"/>
      <c r="E51" s="31"/>
      <c r="F51" s="17"/>
      <c r="G51" s="33"/>
      <c r="H51" s="18"/>
      <c r="I51" s="18"/>
      <c r="J51" s="18"/>
      <c r="K51" s="18"/>
      <c r="L51" s="18"/>
      <c r="M51" s="21" t="e">
        <f t="shared" si="9"/>
        <v>#DIV/0!</v>
      </c>
      <c r="N51" s="21" t="e">
        <f t="shared" si="0"/>
        <v>#DIV/0!</v>
      </c>
      <c r="O51" s="21" t="e">
        <f t="shared" si="10"/>
        <v>#DIV/0!</v>
      </c>
      <c r="P51" s="21" t="e">
        <f t="shared" si="13"/>
        <v>#DIV/0!</v>
      </c>
      <c r="Q51" s="51"/>
      <c r="R51" s="2"/>
      <c r="S51" s="1"/>
      <c r="T51" s="1"/>
      <c r="U51" s="1"/>
      <c r="V51" s="1"/>
      <c r="W51" s="1"/>
      <c r="X51" s="23" t="e">
        <f t="shared" si="8"/>
        <v>#DIV/0!</v>
      </c>
      <c r="Y51" s="23" t="e">
        <f t="shared" si="3"/>
        <v>#DIV/0!</v>
      </c>
      <c r="Z51" s="23" t="e">
        <f t="shared" si="11"/>
        <v>#DIV/0!</v>
      </c>
      <c r="AA51" s="55" t="e">
        <f t="shared" si="7"/>
        <v>#DIV/0!</v>
      </c>
      <c r="AB51" s="46"/>
      <c r="AC51" s="58" t="e">
        <f t="shared" si="14"/>
        <v>#DIV/0!</v>
      </c>
      <c r="AD51" s="55" t="e">
        <f t="shared" si="15"/>
        <v>#DIV/0!</v>
      </c>
    </row>
    <row r="52" spans="1:30" x14ac:dyDescent="0.2">
      <c r="A52" s="7">
        <f t="shared" si="12"/>
        <v>46</v>
      </c>
      <c r="B52" s="11"/>
      <c r="C52" s="11"/>
      <c r="D52" s="11"/>
      <c r="E52" s="31"/>
      <c r="F52" s="17"/>
      <c r="G52" s="33"/>
      <c r="H52" s="18"/>
      <c r="I52" s="18"/>
      <c r="J52" s="18"/>
      <c r="K52" s="18"/>
      <c r="L52" s="18"/>
      <c r="M52" s="21" t="e">
        <f t="shared" si="9"/>
        <v>#DIV/0!</v>
      </c>
      <c r="N52" s="21" t="e">
        <f t="shared" si="0"/>
        <v>#DIV/0!</v>
      </c>
      <c r="O52" s="21" t="e">
        <f t="shared" si="10"/>
        <v>#DIV/0!</v>
      </c>
      <c r="P52" s="21" t="e">
        <f t="shared" si="13"/>
        <v>#DIV/0!</v>
      </c>
      <c r="Q52" s="51"/>
      <c r="R52" s="2"/>
      <c r="S52" s="1"/>
      <c r="T52" s="1"/>
      <c r="U52" s="1"/>
      <c r="V52" s="1"/>
      <c r="W52" s="1"/>
      <c r="X52" s="23" t="e">
        <f t="shared" si="8"/>
        <v>#DIV/0!</v>
      </c>
      <c r="Y52" s="23" t="e">
        <f t="shared" si="3"/>
        <v>#DIV/0!</v>
      </c>
      <c r="Z52" s="23" t="e">
        <f t="shared" si="11"/>
        <v>#DIV/0!</v>
      </c>
      <c r="AA52" s="55" t="e">
        <f t="shared" si="7"/>
        <v>#DIV/0!</v>
      </c>
      <c r="AB52" s="46"/>
      <c r="AC52" s="58" t="e">
        <f t="shared" si="14"/>
        <v>#DIV/0!</v>
      </c>
      <c r="AD52" s="55" t="e">
        <f t="shared" si="15"/>
        <v>#DIV/0!</v>
      </c>
    </row>
    <row r="53" spans="1:30" x14ac:dyDescent="0.2">
      <c r="A53" s="7">
        <f t="shared" si="12"/>
        <v>47</v>
      </c>
      <c r="B53" s="11"/>
      <c r="C53" s="11"/>
      <c r="D53" s="11"/>
      <c r="E53" s="31"/>
      <c r="F53" s="17"/>
      <c r="G53" s="33"/>
      <c r="H53" s="18"/>
      <c r="I53" s="18"/>
      <c r="J53" s="18"/>
      <c r="K53" s="18"/>
      <c r="L53" s="18"/>
      <c r="M53" s="21" t="e">
        <f t="shared" si="9"/>
        <v>#DIV/0!</v>
      </c>
      <c r="N53" s="21" t="e">
        <f t="shared" si="0"/>
        <v>#DIV/0!</v>
      </c>
      <c r="O53" s="21" t="e">
        <f t="shared" si="10"/>
        <v>#DIV/0!</v>
      </c>
      <c r="P53" s="21" t="e">
        <f t="shared" si="13"/>
        <v>#DIV/0!</v>
      </c>
      <c r="Q53" s="51"/>
      <c r="R53" s="2"/>
      <c r="S53" s="1"/>
      <c r="T53" s="1"/>
      <c r="U53" s="1"/>
      <c r="V53" s="1"/>
      <c r="W53" s="1"/>
      <c r="X53" s="23" t="e">
        <f t="shared" si="8"/>
        <v>#DIV/0!</v>
      </c>
      <c r="Y53" s="23" t="e">
        <f t="shared" si="3"/>
        <v>#DIV/0!</v>
      </c>
      <c r="Z53" s="23" t="e">
        <f t="shared" si="11"/>
        <v>#DIV/0!</v>
      </c>
      <c r="AA53" s="55" t="e">
        <f t="shared" si="7"/>
        <v>#DIV/0!</v>
      </c>
      <c r="AB53" s="46"/>
      <c r="AC53" s="58" t="e">
        <f t="shared" si="14"/>
        <v>#DIV/0!</v>
      </c>
      <c r="AD53" s="55" t="e">
        <f t="shared" si="15"/>
        <v>#DIV/0!</v>
      </c>
    </row>
    <row r="54" spans="1:30" x14ac:dyDescent="0.2">
      <c r="A54" s="7">
        <f t="shared" si="12"/>
        <v>48</v>
      </c>
      <c r="B54" s="11"/>
      <c r="C54" s="11"/>
      <c r="D54" s="11"/>
      <c r="E54" s="31"/>
      <c r="F54" s="17"/>
      <c r="G54" s="33"/>
      <c r="H54" s="18"/>
      <c r="I54" s="18"/>
      <c r="J54" s="18"/>
      <c r="K54" s="18"/>
      <c r="L54" s="18"/>
      <c r="M54" s="21" t="e">
        <f t="shared" si="9"/>
        <v>#DIV/0!</v>
      </c>
      <c r="N54" s="21" t="e">
        <f t="shared" si="0"/>
        <v>#DIV/0!</v>
      </c>
      <c r="O54" s="21" t="e">
        <f t="shared" si="10"/>
        <v>#DIV/0!</v>
      </c>
      <c r="P54" s="21" t="e">
        <f t="shared" si="13"/>
        <v>#DIV/0!</v>
      </c>
      <c r="Q54" s="51"/>
      <c r="R54" s="2"/>
      <c r="S54" s="1"/>
      <c r="T54" s="1"/>
      <c r="U54" s="1"/>
      <c r="V54" s="1"/>
      <c r="W54" s="1"/>
      <c r="X54" s="23" t="e">
        <f t="shared" si="8"/>
        <v>#DIV/0!</v>
      </c>
      <c r="Y54" s="23" t="e">
        <f t="shared" si="3"/>
        <v>#DIV/0!</v>
      </c>
      <c r="Z54" s="23" t="e">
        <f t="shared" si="11"/>
        <v>#DIV/0!</v>
      </c>
      <c r="AA54" s="55" t="e">
        <f t="shared" si="7"/>
        <v>#DIV/0!</v>
      </c>
      <c r="AB54" s="3"/>
      <c r="AC54" s="58" t="e">
        <f t="shared" si="14"/>
        <v>#DIV/0!</v>
      </c>
      <c r="AD54" s="55" t="e">
        <f t="shared" si="15"/>
        <v>#DIV/0!</v>
      </c>
    </row>
    <row r="55" spans="1:30" x14ac:dyDescent="0.2">
      <c r="A55" s="7">
        <f t="shared" si="12"/>
        <v>49</v>
      </c>
      <c r="B55" s="11"/>
      <c r="C55" s="11"/>
      <c r="D55" s="11"/>
      <c r="E55" s="31"/>
      <c r="F55" s="17"/>
      <c r="G55" s="33"/>
      <c r="H55" s="18"/>
      <c r="I55" s="18"/>
      <c r="J55" s="18"/>
      <c r="K55" s="18"/>
      <c r="L55" s="18"/>
      <c r="M55" s="21" t="e">
        <f t="shared" si="9"/>
        <v>#DIV/0!</v>
      </c>
      <c r="N55" s="21" t="e">
        <f t="shared" si="0"/>
        <v>#DIV/0!</v>
      </c>
      <c r="O55" s="21" t="e">
        <f t="shared" si="10"/>
        <v>#DIV/0!</v>
      </c>
      <c r="P55" s="21" t="e">
        <f t="shared" si="13"/>
        <v>#DIV/0!</v>
      </c>
      <c r="Q55" s="51"/>
      <c r="R55" s="2"/>
      <c r="S55" s="1"/>
      <c r="T55" s="1"/>
      <c r="U55" s="1"/>
      <c r="V55" s="1"/>
      <c r="W55" s="1"/>
      <c r="X55" s="23" t="e">
        <f t="shared" si="8"/>
        <v>#DIV/0!</v>
      </c>
      <c r="Y55" s="23" t="e">
        <f t="shared" si="3"/>
        <v>#DIV/0!</v>
      </c>
      <c r="Z55" s="23" t="e">
        <f t="shared" si="11"/>
        <v>#DIV/0!</v>
      </c>
      <c r="AA55" s="55" t="e">
        <f t="shared" si="7"/>
        <v>#DIV/0!</v>
      </c>
      <c r="AB55" s="46"/>
      <c r="AC55" s="58" t="e">
        <f t="shared" si="14"/>
        <v>#DIV/0!</v>
      </c>
      <c r="AD55" s="55" t="e">
        <f t="shared" si="15"/>
        <v>#DIV/0!</v>
      </c>
    </row>
    <row r="56" spans="1:30" ht="16" thickBot="1" x14ac:dyDescent="0.25">
      <c r="A56" s="9">
        <f t="shared" si="12"/>
        <v>50</v>
      </c>
      <c r="B56" s="13"/>
      <c r="C56" s="13"/>
      <c r="D56" s="13"/>
      <c r="E56" s="32"/>
      <c r="F56" s="19"/>
      <c r="G56" s="34"/>
      <c r="H56" s="20"/>
      <c r="I56" s="20"/>
      <c r="J56" s="20"/>
      <c r="K56" s="20"/>
      <c r="L56" s="20"/>
      <c r="M56" s="22" t="e">
        <f t="shared" si="9"/>
        <v>#DIV/0!</v>
      </c>
      <c r="N56" s="22" t="e">
        <f t="shared" si="0"/>
        <v>#DIV/0!</v>
      </c>
      <c r="O56" s="22" t="e">
        <f t="shared" si="10"/>
        <v>#DIV/0!</v>
      </c>
      <c r="P56" s="22" t="e">
        <f t="shared" si="13"/>
        <v>#DIV/0!</v>
      </c>
      <c r="Q56" s="52"/>
      <c r="R56" s="41"/>
      <c r="S56" s="16"/>
      <c r="T56" s="16"/>
      <c r="U56" s="16"/>
      <c r="V56" s="16"/>
      <c r="W56" s="16"/>
      <c r="X56" s="24" t="e">
        <f t="shared" si="8"/>
        <v>#DIV/0!</v>
      </c>
      <c r="Y56" s="24" t="e">
        <f t="shared" si="3"/>
        <v>#DIV/0!</v>
      </c>
      <c r="Z56" s="24" t="e">
        <f t="shared" si="11"/>
        <v>#DIV/0!</v>
      </c>
      <c r="AA56" s="56" t="e">
        <f t="shared" si="7"/>
        <v>#DIV/0!</v>
      </c>
      <c r="AB56" s="46"/>
      <c r="AC56" s="60" t="e">
        <f t="shared" si="14"/>
        <v>#DIV/0!</v>
      </c>
      <c r="AD56" s="56" t="e">
        <f t="shared" si="15"/>
        <v>#DIV/0!</v>
      </c>
    </row>
    <row r="57" spans="1:3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C57" s="3"/>
    </row>
  </sheetData>
  <mergeCells count="10">
    <mergeCell ref="R4:AA4"/>
    <mergeCell ref="B1:AA1"/>
    <mergeCell ref="AE1:AG1"/>
    <mergeCell ref="A2:A5"/>
    <mergeCell ref="B2:B5"/>
    <mergeCell ref="E2:AA2"/>
    <mergeCell ref="F3:AA3"/>
    <mergeCell ref="F4:P4"/>
    <mergeCell ref="C2:C5"/>
    <mergeCell ref="D2:D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3</vt:i4>
      </vt:variant>
    </vt:vector>
  </HeadingPairs>
  <TitlesOfParts>
    <vt:vector size="4" baseType="lpstr">
      <vt:lpstr>Data spectro</vt:lpstr>
      <vt:lpstr>Graphique spectro</vt:lpstr>
      <vt:lpstr>intensities</vt:lpstr>
      <vt:lpstr>absorbance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Valentin Beuret</cp:lastModifiedBy>
  <dcterms:created xsi:type="dcterms:W3CDTF">2018-07-17T20:31:05Z</dcterms:created>
  <dcterms:modified xsi:type="dcterms:W3CDTF">2018-08-03T21:53:55Z</dcterms:modified>
</cp:coreProperties>
</file>