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70B2AC4-E13F-4B5F-AF58-2B580E4BD8DE}" xr6:coauthVersionLast="38" xr6:coauthVersionMax="38" xr10:uidLastSave="{00000000-0000-0000-0000-000000000000}"/>
  <bookViews>
    <workbookView xWindow="0" yWindow="0" windowWidth="22260" windowHeight="12648" activeTab="3" xr2:uid="{00000000-000D-0000-FFFF-FFFF00000000}"/>
  </bookViews>
  <sheets>
    <sheet name="Задание 1" sheetId="1" r:id="rId1"/>
    <sheet name="Задание 2" sheetId="2" r:id="rId2"/>
    <sheet name="Задание 3" sheetId="3" r:id="rId3"/>
    <sheet name="Задание 4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4" l="1"/>
  <c r="I15" i="4"/>
  <c r="I14" i="4"/>
  <c r="I12" i="4"/>
  <c r="I11" i="4"/>
  <c r="B6" i="4"/>
  <c r="C15" i="4"/>
  <c r="C16" i="4" s="1"/>
  <c r="B15" i="4"/>
  <c r="B16" i="4" s="1"/>
  <c r="C12" i="4"/>
  <c r="D12" i="4" s="1"/>
  <c r="D15" i="4" s="1"/>
  <c r="D16" i="4" s="1"/>
  <c r="B4" i="4"/>
  <c r="B5" i="4" s="1"/>
  <c r="D5" i="3"/>
  <c r="E5" i="3" s="1"/>
  <c r="F5" i="3" s="1"/>
  <c r="C5" i="3"/>
  <c r="D4" i="3"/>
  <c r="E4" i="3"/>
  <c r="F4" i="3"/>
  <c r="C4" i="3"/>
  <c r="C12" i="2"/>
  <c r="B6" i="2"/>
  <c r="B11" i="2" s="1"/>
  <c r="B4" i="2"/>
  <c r="B5" i="2" s="1"/>
  <c r="B8" i="2" s="1"/>
  <c r="C9" i="1"/>
  <c r="D9" i="1"/>
  <c r="E9" i="1"/>
  <c r="F9" i="1"/>
  <c r="G9" i="1"/>
  <c r="H9" i="1"/>
  <c r="B9" i="1"/>
  <c r="C8" i="1"/>
  <c r="D8" i="1" s="1"/>
  <c r="E8" i="1" s="1"/>
  <c r="F8" i="1" s="1"/>
  <c r="G8" i="1" s="1"/>
  <c r="H8" i="1" s="1"/>
  <c r="D5" i="1"/>
  <c r="E5" i="1"/>
  <c r="F5" i="1" s="1"/>
  <c r="G5" i="1" s="1"/>
  <c r="H5" i="1" s="1"/>
  <c r="C5" i="1"/>
  <c r="B8" i="4" l="1"/>
  <c r="C8" i="4" s="1"/>
  <c r="B11" i="4"/>
  <c r="B14" i="4" s="1"/>
  <c r="C11" i="4"/>
  <c r="C14" i="4" s="1"/>
  <c r="E12" i="4"/>
  <c r="C11" i="2"/>
  <c r="C8" i="2"/>
  <c r="D12" i="2"/>
  <c r="E15" i="4" l="1"/>
  <c r="E16" i="4" s="1"/>
  <c r="F12" i="4"/>
  <c r="D11" i="4"/>
  <c r="D14" i="4" s="1"/>
  <c r="D8" i="4"/>
  <c r="E12" i="2"/>
  <c r="D8" i="2"/>
  <c r="D11" i="2"/>
  <c r="E11" i="4" l="1"/>
  <c r="E14" i="4" s="1"/>
  <c r="E8" i="4"/>
  <c r="G12" i="4"/>
  <c r="F15" i="4"/>
  <c r="F16" i="4" s="1"/>
  <c r="E8" i="2"/>
  <c r="E11" i="2"/>
  <c r="F12" i="2"/>
  <c r="G15" i="4" l="1"/>
  <c r="G16" i="4" s="1"/>
  <c r="H12" i="4"/>
  <c r="H15" i="4" s="1"/>
  <c r="H16" i="4" s="1"/>
  <c r="F8" i="4"/>
  <c r="F11" i="4"/>
  <c r="F14" i="4" s="1"/>
  <c r="G12" i="2"/>
  <c r="F11" i="2"/>
  <c r="F8" i="2"/>
  <c r="G8" i="4" l="1"/>
  <c r="G11" i="4"/>
  <c r="G14" i="4" s="1"/>
  <c r="G11" i="2"/>
  <c r="G8" i="2"/>
  <c r="H11" i="2" s="1"/>
  <c r="H12" i="2"/>
  <c r="H11" i="4" l="1"/>
  <c r="H14" i="4" s="1"/>
  <c r="H8" i="4"/>
</calcChain>
</file>

<file path=xl/sharedStrings.xml><?xml version="1.0" encoding="utf-8"?>
<sst xmlns="http://schemas.openxmlformats.org/spreadsheetml/2006/main" count="36" uniqueCount="13">
  <si>
    <t>xi</t>
  </si>
  <si>
    <t>mi</t>
  </si>
  <si>
    <t>частота</t>
  </si>
  <si>
    <t>x min</t>
  </si>
  <si>
    <t>x max</t>
  </si>
  <si>
    <t>n</t>
  </si>
  <si>
    <t>k</t>
  </si>
  <si>
    <t>Δ</t>
  </si>
  <si>
    <t>x нач</t>
  </si>
  <si>
    <t>варианты xi</t>
  </si>
  <si>
    <t>частоты mi</t>
  </si>
  <si>
    <t>(~5)</t>
  </si>
  <si>
    <t>(~7)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</si>
</sst>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0" xfId="0" applyFont="1"/>
    <xf numFmtId="0" fontId="2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1'!$B$1:$G$1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1'!$B$2:$G$2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E-43FE-9345-79BC84FA0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683640"/>
        <c:axId val="394683968"/>
      </c:lineChart>
      <c:catAx>
        <c:axId val="394683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683968"/>
        <c:crosses val="autoZero"/>
        <c:auto val="1"/>
        <c:lblAlgn val="ctr"/>
        <c:lblOffset val="100"/>
        <c:noMultiLvlLbl val="0"/>
      </c:catAx>
      <c:valAx>
        <c:axId val="394683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68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1'!$B$4:$H$4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'Задание 1'!$B$5:$H$5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18</c:v>
                </c:pt>
                <c:pt idx="5">
                  <c:v>21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E-4426-A395-B3DCA2CC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735624"/>
        <c:axId val="389741528"/>
      </c:lineChart>
      <c:catAx>
        <c:axId val="389735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741528"/>
        <c:crosses val="autoZero"/>
        <c:auto val="1"/>
        <c:lblAlgn val="ctr"/>
        <c:lblOffset val="100"/>
        <c:noMultiLvlLbl val="0"/>
      </c:catAx>
      <c:valAx>
        <c:axId val="389741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73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1'!$B$7:$H$7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'Задание 1'!$B$9:$H$9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0.11</c:v>
                </c:pt>
                <c:pt idx="4">
                  <c:v>0.23</c:v>
                </c:pt>
                <c:pt idx="5">
                  <c:v>0.41</c:v>
                </c:pt>
                <c:pt idx="6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6-4A07-8930-63FBAE633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684952"/>
        <c:axId val="348651424"/>
      </c:lineChart>
      <c:catAx>
        <c:axId val="394684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8651424"/>
        <c:crosses val="autoZero"/>
        <c:auto val="1"/>
        <c:lblAlgn val="ctr"/>
        <c:lblOffset val="100"/>
        <c:noMultiLvlLbl val="0"/>
      </c:catAx>
      <c:valAx>
        <c:axId val="348651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68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'Задание 3'!$B$1:$E$1</c:f>
              <c:numCache>
                <c:formatCode>General</c:formatCode>
                <c:ptCount val="4"/>
                <c:pt idx="0">
                  <c:v>5000</c:v>
                </c:pt>
                <c:pt idx="1">
                  <c:v>7000</c:v>
                </c:pt>
                <c:pt idx="2">
                  <c:v>10000</c:v>
                </c:pt>
                <c:pt idx="3">
                  <c:v>15000</c:v>
                </c:pt>
              </c:numCache>
            </c:numRef>
          </c:cat>
          <c:val>
            <c:numRef>
              <c:f>'Задание 3'!$B$2:$E$2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E-4634-BF4D-15C2FBAD9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1287200"/>
        <c:axId val="491282608"/>
      </c:barChart>
      <c:catAx>
        <c:axId val="4912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282608"/>
        <c:crosses val="autoZero"/>
        <c:auto val="1"/>
        <c:lblAlgn val="ctr"/>
        <c:lblOffset val="100"/>
        <c:noMultiLvlLbl val="0"/>
      </c:catAx>
      <c:valAx>
        <c:axId val="4912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28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3'!$B$4:$F$4</c:f>
              <c:numCache>
                <c:formatCode>General</c:formatCode>
                <c:ptCount val="5"/>
                <c:pt idx="0">
                  <c:v>0</c:v>
                </c:pt>
                <c:pt idx="1">
                  <c:v>5000</c:v>
                </c:pt>
                <c:pt idx="2">
                  <c:v>7000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cat>
          <c:val>
            <c:numRef>
              <c:f>'Задание 3'!$B$5:$F$5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24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4-43FC-AFDF-5E6EB181E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813096"/>
        <c:axId val="496814408"/>
      </c:lineChart>
      <c:catAx>
        <c:axId val="496813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814408"/>
        <c:crosses val="autoZero"/>
        <c:auto val="1"/>
        <c:lblAlgn val="ctr"/>
        <c:lblOffset val="100"/>
        <c:noMultiLvlLbl val="0"/>
      </c:catAx>
      <c:valAx>
        <c:axId val="496814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81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4'!$B$8:$H$8</c:f>
              <c:numCache>
                <c:formatCode>General</c:formatCode>
                <c:ptCount val="7"/>
                <c:pt idx="0">
                  <c:v>14.233374091329154</c:v>
                </c:pt>
                <c:pt idx="1">
                  <c:v>14.316748182658307</c:v>
                </c:pt>
                <c:pt idx="2">
                  <c:v>14.40012227398746</c:v>
                </c:pt>
                <c:pt idx="3">
                  <c:v>14.483496365316613</c:v>
                </c:pt>
                <c:pt idx="4">
                  <c:v>14.566870456645766</c:v>
                </c:pt>
                <c:pt idx="5">
                  <c:v>14.650244547974919</c:v>
                </c:pt>
                <c:pt idx="6">
                  <c:v>14.733618639304073</c:v>
                </c:pt>
              </c:numCache>
            </c:numRef>
          </c:cat>
          <c:val>
            <c:numRef>
              <c:f>'Задание 4'!$B$9:$H$9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14</c:v>
                </c:pt>
                <c:pt idx="3">
                  <c:v>8</c:v>
                </c:pt>
                <c:pt idx="4">
                  <c:v>15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B-432C-8E0B-7D9F083C8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052032"/>
        <c:axId val="534056296"/>
      </c:lineChart>
      <c:catAx>
        <c:axId val="534052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56296"/>
        <c:crosses val="autoZero"/>
        <c:auto val="1"/>
        <c:lblAlgn val="ctr"/>
        <c:lblOffset val="100"/>
        <c:noMultiLvlLbl val="0"/>
      </c:catAx>
      <c:valAx>
        <c:axId val="534056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5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4'!$B$11:$I$11</c:f>
              <c:numCache>
                <c:formatCode>General</c:formatCode>
                <c:ptCount val="8"/>
                <c:pt idx="0">
                  <c:v>14.15</c:v>
                </c:pt>
                <c:pt idx="1">
                  <c:v>14.233374091329154</c:v>
                </c:pt>
                <c:pt idx="2">
                  <c:v>14.316748182658307</c:v>
                </c:pt>
                <c:pt idx="3">
                  <c:v>14.40012227398746</c:v>
                </c:pt>
                <c:pt idx="4">
                  <c:v>14.483496365316613</c:v>
                </c:pt>
                <c:pt idx="5">
                  <c:v>14.566870456645766</c:v>
                </c:pt>
                <c:pt idx="6">
                  <c:v>14.650244547974919</c:v>
                </c:pt>
                <c:pt idx="7">
                  <c:v>14.733618639304073</c:v>
                </c:pt>
              </c:numCache>
            </c:numRef>
          </c:cat>
          <c:val>
            <c:numRef>
              <c:f>'Задание 4'!$B$12:$I$12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23</c:v>
                </c:pt>
                <c:pt idx="4">
                  <c:v>31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F-49AF-8C52-838BF6CD6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041536"/>
        <c:axId val="534048752"/>
      </c:lineChart>
      <c:catAx>
        <c:axId val="534041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48752"/>
        <c:crosses val="autoZero"/>
        <c:auto val="1"/>
        <c:lblAlgn val="ctr"/>
        <c:lblOffset val="100"/>
        <c:noMultiLvlLbl val="0"/>
      </c:catAx>
      <c:valAx>
        <c:axId val="534048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4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4'!$B$14:$I$14</c:f>
              <c:numCache>
                <c:formatCode>General</c:formatCode>
                <c:ptCount val="8"/>
                <c:pt idx="0">
                  <c:v>14.15</c:v>
                </c:pt>
                <c:pt idx="1">
                  <c:v>14.233374091329154</c:v>
                </c:pt>
                <c:pt idx="2">
                  <c:v>14.316748182658307</c:v>
                </c:pt>
                <c:pt idx="3">
                  <c:v>14.40012227398746</c:v>
                </c:pt>
                <c:pt idx="4">
                  <c:v>14.483496365316613</c:v>
                </c:pt>
                <c:pt idx="5">
                  <c:v>14.566870456645766</c:v>
                </c:pt>
                <c:pt idx="6">
                  <c:v>14.650244547974919</c:v>
                </c:pt>
                <c:pt idx="7">
                  <c:v>14.733618639304073</c:v>
                </c:pt>
              </c:numCache>
            </c:numRef>
          </c:cat>
          <c:val>
            <c:numRef>
              <c:f>'Задание 4'!$B$16:$I$16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0.09</c:v>
                </c:pt>
                <c:pt idx="3">
                  <c:v>0.23</c:v>
                </c:pt>
                <c:pt idx="4">
                  <c:v>0.31</c:v>
                </c:pt>
                <c:pt idx="5">
                  <c:v>0.46</c:v>
                </c:pt>
                <c:pt idx="6">
                  <c:v>0.48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3-40E9-90D9-48A6CB3AF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558648"/>
        <c:axId val="397557336"/>
      </c:lineChart>
      <c:catAx>
        <c:axId val="397558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557336"/>
        <c:crosses val="autoZero"/>
        <c:auto val="1"/>
        <c:lblAlgn val="ctr"/>
        <c:lblOffset val="100"/>
        <c:noMultiLvlLbl val="0"/>
      </c:catAx>
      <c:valAx>
        <c:axId val="397557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55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'Задание 4'!$B$8:$H$8</c:f>
              <c:numCache>
                <c:formatCode>General</c:formatCode>
                <c:ptCount val="7"/>
                <c:pt idx="0">
                  <c:v>14.233374091329154</c:v>
                </c:pt>
                <c:pt idx="1">
                  <c:v>14.316748182658307</c:v>
                </c:pt>
                <c:pt idx="2">
                  <c:v>14.40012227398746</c:v>
                </c:pt>
                <c:pt idx="3">
                  <c:v>14.483496365316613</c:v>
                </c:pt>
                <c:pt idx="4">
                  <c:v>14.566870456645766</c:v>
                </c:pt>
                <c:pt idx="5">
                  <c:v>14.650244547974919</c:v>
                </c:pt>
                <c:pt idx="6">
                  <c:v>14.733618639304073</c:v>
                </c:pt>
              </c:numCache>
            </c:numRef>
          </c:cat>
          <c:val>
            <c:numRef>
              <c:f>'Задание 4'!$B$9:$H$9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14</c:v>
                </c:pt>
                <c:pt idx="3">
                  <c:v>8</c:v>
                </c:pt>
                <c:pt idx="4">
                  <c:v>15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9-4D50-9E09-4D13671AF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4055968"/>
        <c:axId val="534054656"/>
      </c:barChart>
      <c:catAx>
        <c:axId val="53405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54656"/>
        <c:crosses val="autoZero"/>
        <c:auto val="1"/>
        <c:lblAlgn val="ctr"/>
        <c:lblOffset val="100"/>
        <c:noMultiLvlLbl val="0"/>
      </c:catAx>
      <c:valAx>
        <c:axId val="5340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5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0</xdr:colOff>
      <xdr:row>25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96118EA-7A03-498A-99B7-72467AF32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14</xdr:col>
      <xdr:colOff>7620</xdr:colOff>
      <xdr:row>25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208EA1-0184-47F1-A637-170ED5982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21</xdr:col>
      <xdr:colOff>7620</xdr:colOff>
      <xdr:row>25</xdr:row>
      <xdr:rowOff>15240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31714EC-1BF6-4F23-A373-5AB99DF04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0</xdr:colOff>
      <xdr:row>21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992FE9-16AC-464A-A688-A866EA5C6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6</xdr:row>
      <xdr:rowOff>0</xdr:rowOff>
    </xdr:from>
    <xdr:to>
      <xdr:col>14</xdr:col>
      <xdr:colOff>0</xdr:colOff>
      <xdr:row>21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B31ABFC-CF5B-4367-9C30-75CF34397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0</xdr:colOff>
      <xdr:row>32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34310D-A419-4959-AE1B-602CB0852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0</xdr:colOff>
      <xdr:row>32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0953856-8796-4C57-9B78-EFC7C5073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20</xdr:col>
      <xdr:colOff>7620</xdr:colOff>
      <xdr:row>32</xdr:row>
      <xdr:rowOff>30480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52A0DD6-C41F-42AD-8DFB-7DD10A2CE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17</xdr:col>
      <xdr:colOff>0</xdr:colOff>
      <xdr:row>13</xdr:row>
      <xdr:rowOff>15240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76E2F08-A3FA-4091-8FFA-6E67EBF0E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3;&#1103;&#1089;&#1082;&#1080;&#1085;&#1072;%20&#1059;.&#1057;.%20&#1048;&#1042;&#1058;2(1)%20&#1051;&#1088;%204%20&#1040;&#1085;&#1072;&#1083;&#1080;&#1079;%20&#1076;&#1072;&#1085;&#1085;&#1099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ние 1"/>
      <sheetName val="Задание 2"/>
      <sheetName val="Задание 3"/>
      <sheetName val="Задание 4"/>
      <sheetName val="Задание 5"/>
    </sheetNames>
    <sheetDataSet>
      <sheetData sheetId="0"/>
      <sheetData sheetId="1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</row>
        <row r="2">
          <cell r="B2">
            <v>2</v>
          </cell>
          <cell r="C2">
            <v>3</v>
          </cell>
          <cell r="D2">
            <v>6</v>
          </cell>
          <cell r="E2">
            <v>7</v>
          </cell>
          <cell r="F2">
            <v>22</v>
          </cell>
          <cell r="G2">
            <v>9</v>
          </cell>
        </row>
        <row r="4">
          <cell r="B4">
            <v>0</v>
          </cell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</row>
        <row r="5">
          <cell r="B5">
            <v>0</v>
          </cell>
          <cell r="C5">
            <v>2</v>
          </cell>
          <cell r="D5">
            <v>5</v>
          </cell>
          <cell r="E5">
            <v>11</v>
          </cell>
          <cell r="F5">
            <v>18</v>
          </cell>
          <cell r="G5">
            <v>40</v>
          </cell>
          <cell r="H5">
            <v>49</v>
          </cell>
        </row>
        <row r="7">
          <cell r="B7">
            <v>0</v>
          </cell>
          <cell r="C7">
            <v>1</v>
          </cell>
          <cell r="D7">
            <v>2</v>
          </cell>
          <cell r="E7">
            <v>3</v>
          </cell>
          <cell r="F7">
            <v>4</v>
          </cell>
          <cell r="G7">
            <v>5</v>
          </cell>
          <cell r="H7">
            <v>6</v>
          </cell>
        </row>
        <row r="9">
          <cell r="B9">
            <v>0</v>
          </cell>
          <cell r="C9">
            <v>0.02</v>
          </cell>
          <cell r="D9">
            <v>0.05</v>
          </cell>
          <cell r="E9">
            <v>0.11</v>
          </cell>
          <cell r="F9">
            <v>0.18</v>
          </cell>
          <cell r="G9">
            <v>0.4</v>
          </cell>
          <cell r="H9">
            <v>0.49</v>
          </cell>
        </row>
      </sheetData>
      <sheetData sheetId="2"/>
      <sheetData sheetId="3">
        <row r="8">
          <cell r="B8">
            <v>2.520681799171284</v>
          </cell>
          <cell r="C8">
            <v>3.041363598342568</v>
          </cell>
          <cell r="D8">
            <v>3.562045397513852</v>
          </cell>
          <cell r="E8">
            <v>4.082727196685136</v>
          </cell>
          <cell r="F8">
            <v>4.6034089958564204</v>
          </cell>
          <cell r="G8">
            <v>5.1240907950277048</v>
          </cell>
        </row>
        <row r="9">
          <cell r="B9">
            <v>6</v>
          </cell>
          <cell r="C9">
            <v>11</v>
          </cell>
          <cell r="D9">
            <v>0</v>
          </cell>
          <cell r="E9">
            <v>9</v>
          </cell>
          <cell r="F9">
            <v>0</v>
          </cell>
          <cell r="G9">
            <v>4</v>
          </cell>
        </row>
        <row r="11">
          <cell r="B11">
            <v>2</v>
          </cell>
          <cell r="C11">
            <v>2.520681799171284</v>
          </cell>
          <cell r="D11">
            <v>3.041363598342568</v>
          </cell>
          <cell r="E11">
            <v>3.562045397513852</v>
          </cell>
          <cell r="F11">
            <v>4.082727196685136</v>
          </cell>
          <cell r="G11">
            <v>4.6034089958564204</v>
          </cell>
          <cell r="H11">
            <v>5.1240907950277048</v>
          </cell>
        </row>
        <row r="12">
          <cell r="B12">
            <v>0</v>
          </cell>
          <cell r="C12">
            <v>6</v>
          </cell>
          <cell r="D12">
            <v>17</v>
          </cell>
          <cell r="E12">
            <v>17</v>
          </cell>
          <cell r="F12">
            <v>26</v>
          </cell>
          <cell r="G12">
            <v>26</v>
          </cell>
          <cell r="H12">
            <v>30</v>
          </cell>
        </row>
        <row r="14">
          <cell r="B14">
            <v>2</v>
          </cell>
          <cell r="C14">
            <v>2.520681799171284</v>
          </cell>
          <cell r="D14">
            <v>3.041363598342568</v>
          </cell>
          <cell r="E14">
            <v>3.562045397513852</v>
          </cell>
          <cell r="F14">
            <v>4.082727196685136</v>
          </cell>
          <cell r="G14">
            <v>4.6034089958564204</v>
          </cell>
          <cell r="H14">
            <v>5.1240907950277048</v>
          </cell>
        </row>
        <row r="16">
          <cell r="B16">
            <v>0</v>
          </cell>
          <cell r="C16">
            <v>0.06</v>
          </cell>
          <cell r="D16">
            <v>0.17</v>
          </cell>
          <cell r="E16">
            <v>0.17</v>
          </cell>
          <cell r="F16">
            <v>0.26</v>
          </cell>
          <cell r="G16">
            <v>0.26</v>
          </cell>
          <cell r="H16">
            <v>0.3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L6" sqref="L6"/>
    </sheetView>
  </sheetViews>
  <sheetFormatPr defaultRowHeight="14.4" x14ac:dyDescent="0.3"/>
  <sheetData>
    <row r="1" spans="1:8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</row>
    <row r="2" spans="1:8" x14ac:dyDescent="0.3">
      <c r="A2" s="1" t="s">
        <v>1</v>
      </c>
      <c r="B2" s="2">
        <v>3</v>
      </c>
      <c r="C2" s="2">
        <v>5</v>
      </c>
      <c r="D2" s="2">
        <v>4</v>
      </c>
      <c r="E2" s="2">
        <v>6</v>
      </c>
      <c r="F2" s="2">
        <v>3</v>
      </c>
      <c r="G2" s="2">
        <v>4</v>
      </c>
    </row>
    <row r="4" spans="1:8" x14ac:dyDescent="0.3">
      <c r="A4" s="1" t="s">
        <v>0</v>
      </c>
      <c r="B4" s="2">
        <v>0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</row>
    <row r="5" spans="1:8" x14ac:dyDescent="0.3">
      <c r="A5" s="1" t="s">
        <v>1</v>
      </c>
      <c r="B5" s="2">
        <v>0</v>
      </c>
      <c r="C5" s="2">
        <f>B5+B2</f>
        <v>3</v>
      </c>
      <c r="D5" s="2">
        <f t="shared" ref="D5:H5" si="0">C5+C2</f>
        <v>8</v>
      </c>
      <c r="E5" s="2">
        <f t="shared" si="0"/>
        <v>12</v>
      </c>
      <c r="F5" s="2">
        <f t="shared" si="0"/>
        <v>18</v>
      </c>
      <c r="G5" s="2">
        <f t="shared" si="0"/>
        <v>21</v>
      </c>
      <c r="H5" s="2">
        <f t="shared" si="0"/>
        <v>25</v>
      </c>
    </row>
    <row r="7" spans="1:8" x14ac:dyDescent="0.3">
      <c r="A7" s="1" t="s">
        <v>0</v>
      </c>
      <c r="B7" s="2">
        <v>0</v>
      </c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</row>
    <row r="8" spans="1:8" x14ac:dyDescent="0.3">
      <c r="A8" s="1" t="s">
        <v>1</v>
      </c>
      <c r="B8" s="2">
        <v>0</v>
      </c>
      <c r="C8" s="2">
        <f>B8+B5</f>
        <v>0</v>
      </c>
      <c r="D8" s="2">
        <f t="shared" ref="D8:H8" si="1">C8+C5</f>
        <v>3</v>
      </c>
      <c r="E8" s="2">
        <f t="shared" si="1"/>
        <v>11</v>
      </c>
      <c r="F8" s="2">
        <f t="shared" si="1"/>
        <v>23</v>
      </c>
      <c r="G8" s="2">
        <f t="shared" si="1"/>
        <v>41</v>
      </c>
      <c r="H8" s="2">
        <f t="shared" si="1"/>
        <v>62</v>
      </c>
    </row>
    <row r="9" spans="1:8" x14ac:dyDescent="0.3">
      <c r="A9" s="1" t="s">
        <v>2</v>
      </c>
      <c r="B9" s="2">
        <f>B8/100</f>
        <v>0</v>
      </c>
      <c r="C9" s="2">
        <f t="shared" ref="C9:H9" si="2">C8/100</f>
        <v>0</v>
      </c>
      <c r="D9" s="2">
        <f t="shared" si="2"/>
        <v>0.03</v>
      </c>
      <c r="E9" s="2">
        <f t="shared" si="2"/>
        <v>0.11</v>
      </c>
      <c r="F9" s="2">
        <f t="shared" si="2"/>
        <v>0.23</v>
      </c>
      <c r="G9" s="2">
        <f t="shared" si="2"/>
        <v>0.41</v>
      </c>
      <c r="H9" s="2">
        <f t="shared" si="2"/>
        <v>0.62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A804E-E446-469A-9FED-26C0337D5FB0}">
  <dimension ref="A1:H12"/>
  <sheetViews>
    <sheetView workbookViewId="0">
      <selection activeCell="A14" sqref="A14"/>
    </sheetView>
  </sheetViews>
  <sheetFormatPr defaultRowHeight="14.4" x14ac:dyDescent="0.3"/>
  <cols>
    <col min="1" max="1" width="13.5546875" customWidth="1"/>
  </cols>
  <sheetData>
    <row r="1" spans="1:8" ht="15.6" x14ac:dyDescent="0.3">
      <c r="A1" s="3" t="s">
        <v>3</v>
      </c>
      <c r="B1" s="4">
        <v>2</v>
      </c>
      <c r="C1" s="5"/>
      <c r="D1" s="5"/>
      <c r="E1" s="5"/>
      <c r="F1" s="5"/>
      <c r="G1" s="5"/>
      <c r="H1" s="5"/>
    </row>
    <row r="2" spans="1:8" ht="15.6" x14ac:dyDescent="0.3">
      <c r="A2" s="3" t="s">
        <v>4</v>
      </c>
      <c r="B2" s="4">
        <v>152</v>
      </c>
      <c r="C2" s="5"/>
      <c r="D2" s="5"/>
      <c r="E2" s="5"/>
      <c r="F2" s="5"/>
      <c r="G2" s="5"/>
      <c r="H2" s="5"/>
    </row>
    <row r="3" spans="1:8" ht="15.6" x14ac:dyDescent="0.3">
      <c r="A3" s="3" t="s">
        <v>5</v>
      </c>
      <c r="B3" s="4">
        <v>20</v>
      </c>
      <c r="C3" s="5"/>
      <c r="D3" s="5"/>
      <c r="E3" s="5"/>
      <c r="F3" s="5"/>
      <c r="G3" s="5"/>
      <c r="H3" s="5"/>
    </row>
    <row r="4" spans="1:8" ht="15.6" x14ac:dyDescent="0.3">
      <c r="A4" s="3" t="s">
        <v>6</v>
      </c>
      <c r="B4" s="4">
        <f>1+1.4*LN(B3)</f>
        <v>5.1940251829755866</v>
      </c>
      <c r="C4" s="5" t="s">
        <v>11</v>
      </c>
      <c r="D4" s="5"/>
      <c r="E4" s="5"/>
      <c r="F4" s="5"/>
      <c r="G4" s="5"/>
      <c r="H4" s="5"/>
    </row>
    <row r="5" spans="1:8" ht="15.6" x14ac:dyDescent="0.3">
      <c r="A5" s="6" t="s">
        <v>7</v>
      </c>
      <c r="B5" s="4">
        <f>(B2-B1)/B4</f>
        <v>28.879336298109173</v>
      </c>
      <c r="C5" s="5"/>
      <c r="D5" s="5"/>
      <c r="E5" s="5"/>
      <c r="F5" s="5"/>
      <c r="G5" s="5"/>
      <c r="H5" s="5"/>
    </row>
    <row r="6" spans="1:8" ht="15.6" x14ac:dyDescent="0.3">
      <c r="A6" s="3" t="s">
        <v>8</v>
      </c>
      <c r="B6" s="4">
        <f>B1</f>
        <v>2</v>
      </c>
      <c r="C6" s="5"/>
      <c r="D6" s="5"/>
      <c r="E6" s="5"/>
      <c r="F6" s="5"/>
      <c r="G6" s="5"/>
      <c r="H6" s="5"/>
    </row>
    <row r="7" spans="1:8" ht="15.6" x14ac:dyDescent="0.3">
      <c r="A7" s="5"/>
      <c r="B7" s="5"/>
      <c r="C7" s="5"/>
      <c r="D7" s="5"/>
      <c r="E7" s="5"/>
      <c r="F7" s="5"/>
      <c r="G7" s="5"/>
      <c r="H7" s="5"/>
    </row>
    <row r="8" spans="1:8" ht="15.6" x14ac:dyDescent="0.3">
      <c r="A8" s="3" t="s">
        <v>9</v>
      </c>
      <c r="B8" s="4">
        <f>B6+B5</f>
        <v>30.879336298109173</v>
      </c>
      <c r="C8" s="4">
        <f>B8+B5</f>
        <v>59.758672596218346</v>
      </c>
      <c r="D8" s="4">
        <f>C8+B5</f>
        <v>88.638008894327527</v>
      </c>
      <c r="E8" s="4">
        <f>D8+B5</f>
        <v>117.51734519243669</v>
      </c>
      <c r="F8" s="4">
        <f>E8+B5</f>
        <v>146.39668149054586</v>
      </c>
      <c r="G8" s="4">
        <f>F8+B5</f>
        <v>175.27601778865503</v>
      </c>
      <c r="H8" s="5"/>
    </row>
    <row r="9" spans="1:8" ht="15.6" x14ac:dyDescent="0.3">
      <c r="A9" s="3" t="s">
        <v>10</v>
      </c>
      <c r="B9" s="4">
        <v>11</v>
      </c>
      <c r="C9" s="4">
        <v>3</v>
      </c>
      <c r="D9" s="4">
        <v>3</v>
      </c>
      <c r="E9" s="4">
        <v>1</v>
      </c>
      <c r="F9" s="4">
        <v>1</v>
      </c>
      <c r="G9" s="4">
        <v>1</v>
      </c>
      <c r="H9" s="5"/>
    </row>
    <row r="10" spans="1:8" ht="15.6" x14ac:dyDescent="0.3">
      <c r="A10" s="5"/>
      <c r="B10" s="5"/>
      <c r="C10" s="5"/>
      <c r="D10" s="5"/>
      <c r="E10" s="5"/>
      <c r="F10" s="5"/>
      <c r="G10" s="5"/>
      <c r="H10" s="5"/>
    </row>
    <row r="11" spans="1:8" ht="15.6" x14ac:dyDescent="0.3">
      <c r="A11" s="3" t="s">
        <v>9</v>
      </c>
      <c r="B11" s="4">
        <f>B6</f>
        <v>2</v>
      </c>
      <c r="C11" s="4">
        <f>B8</f>
        <v>30.879336298109173</v>
      </c>
      <c r="D11" s="4">
        <f t="shared" ref="D11:H11" si="0">C8</f>
        <v>59.758672596218346</v>
      </c>
      <c r="E11" s="4">
        <f t="shared" si="0"/>
        <v>88.638008894327527</v>
      </c>
      <c r="F11" s="4">
        <f t="shared" si="0"/>
        <v>117.51734519243669</v>
      </c>
      <c r="G11" s="4">
        <f t="shared" si="0"/>
        <v>146.39668149054586</v>
      </c>
      <c r="H11" s="4">
        <f t="shared" si="0"/>
        <v>175.27601778865503</v>
      </c>
    </row>
    <row r="12" spans="1:8" ht="15.6" x14ac:dyDescent="0.3">
      <c r="A12" s="3" t="s">
        <v>10</v>
      </c>
      <c r="B12" s="4">
        <v>0</v>
      </c>
      <c r="C12" s="4">
        <f>B12+B9</f>
        <v>11</v>
      </c>
      <c r="D12" s="4">
        <f t="shared" ref="D12:H12" si="1">C12+C9</f>
        <v>14</v>
      </c>
      <c r="E12" s="4">
        <f t="shared" si="1"/>
        <v>17</v>
      </c>
      <c r="F12" s="4">
        <f t="shared" si="1"/>
        <v>18</v>
      </c>
      <c r="G12" s="4">
        <f t="shared" si="1"/>
        <v>19</v>
      </c>
      <c r="H12" s="4">
        <f t="shared" si="1"/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6ADB-99FB-45F3-A6EC-E5DCC9CD101F}">
  <dimension ref="A1:F5"/>
  <sheetViews>
    <sheetView workbookViewId="0">
      <selection activeCell="S11" sqref="S11"/>
    </sheetView>
  </sheetViews>
  <sheetFormatPr defaultRowHeight="14.4" x14ac:dyDescent="0.3"/>
  <sheetData>
    <row r="1" spans="1:6" x14ac:dyDescent="0.3">
      <c r="A1" s="1" t="s">
        <v>0</v>
      </c>
      <c r="B1" s="2">
        <v>5000</v>
      </c>
      <c r="C1" s="2">
        <v>7000</v>
      </c>
      <c r="D1" s="2">
        <v>10000</v>
      </c>
      <c r="E1" s="2">
        <v>15000</v>
      </c>
    </row>
    <row r="2" spans="1:6" x14ac:dyDescent="0.3">
      <c r="A2" s="1" t="s">
        <v>1</v>
      </c>
      <c r="B2" s="2">
        <v>4</v>
      </c>
      <c r="C2" s="2">
        <v>12</v>
      </c>
      <c r="D2" s="2">
        <v>8</v>
      </c>
      <c r="E2" s="2">
        <v>6</v>
      </c>
    </row>
    <row r="4" spans="1:6" x14ac:dyDescent="0.3">
      <c r="A4" s="1" t="s">
        <v>0</v>
      </c>
      <c r="B4" s="2">
        <v>0</v>
      </c>
      <c r="C4" s="2">
        <f>B1</f>
        <v>5000</v>
      </c>
      <c r="D4" s="2">
        <f t="shared" ref="D4:F4" si="0">C1</f>
        <v>7000</v>
      </c>
      <c r="E4" s="2">
        <f t="shared" si="0"/>
        <v>10000</v>
      </c>
      <c r="F4" s="2">
        <f t="shared" si="0"/>
        <v>15000</v>
      </c>
    </row>
    <row r="5" spans="1:6" x14ac:dyDescent="0.3">
      <c r="A5" s="1" t="s">
        <v>1</v>
      </c>
      <c r="B5" s="2">
        <v>0</v>
      </c>
      <c r="C5" s="2">
        <f>B5+B2</f>
        <v>4</v>
      </c>
      <c r="D5" s="2">
        <f t="shared" ref="D5:F5" si="1">C5+C2</f>
        <v>16</v>
      </c>
      <c r="E5" s="2">
        <f t="shared" si="1"/>
        <v>24</v>
      </c>
      <c r="F5" s="2">
        <f t="shared" si="1"/>
        <v>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0F10-2788-4526-B378-7264756986F1}">
  <dimension ref="A1:I16"/>
  <sheetViews>
    <sheetView tabSelected="1" topLeftCell="A4" workbookViewId="0">
      <selection activeCell="J15" sqref="J15"/>
    </sheetView>
  </sheetViews>
  <sheetFormatPr defaultRowHeight="14.4" x14ac:dyDescent="0.3"/>
  <cols>
    <col min="1" max="1" width="13.6640625" customWidth="1"/>
  </cols>
  <sheetData>
    <row r="1" spans="1:9" ht="15.6" x14ac:dyDescent="0.3">
      <c r="A1" s="3" t="s">
        <v>3</v>
      </c>
      <c r="B1" s="4">
        <v>14.15</v>
      </c>
      <c r="C1" s="5"/>
      <c r="D1" s="5"/>
      <c r="E1" s="5"/>
      <c r="F1" s="5"/>
      <c r="G1" s="5"/>
      <c r="H1" s="5"/>
    </row>
    <row r="2" spans="1:9" ht="15.6" x14ac:dyDescent="0.3">
      <c r="A2" s="3" t="s">
        <v>4</v>
      </c>
      <c r="B2" s="4">
        <v>14.69</v>
      </c>
      <c r="C2" s="5"/>
      <c r="D2" s="5"/>
      <c r="E2" s="5"/>
      <c r="F2" s="5"/>
      <c r="G2" s="5"/>
      <c r="H2" s="5"/>
    </row>
    <row r="3" spans="1:9" ht="15.6" x14ac:dyDescent="0.3">
      <c r="A3" s="3" t="s">
        <v>5</v>
      </c>
      <c r="B3" s="4">
        <v>50</v>
      </c>
      <c r="C3" s="5"/>
      <c r="D3" s="5"/>
      <c r="E3" s="5"/>
      <c r="F3" s="5"/>
      <c r="G3" s="5"/>
      <c r="H3" s="5"/>
    </row>
    <row r="4" spans="1:9" ht="15.6" x14ac:dyDescent="0.3">
      <c r="A4" s="3" t="s">
        <v>6</v>
      </c>
      <c r="B4" s="4">
        <f>1+1.4*LN(B3)</f>
        <v>6.4768322075994043</v>
      </c>
      <c r="C4" s="5" t="s">
        <v>12</v>
      </c>
      <c r="D4" s="5"/>
      <c r="E4" s="5"/>
      <c r="F4" s="5"/>
      <c r="G4" s="5"/>
      <c r="H4" s="5"/>
    </row>
    <row r="5" spans="1:9" ht="15.6" x14ac:dyDescent="0.3">
      <c r="A5" s="6" t="s">
        <v>7</v>
      </c>
      <c r="B5" s="4">
        <f>(B2-B1)/B4</f>
        <v>8.3374091329154049E-2</v>
      </c>
      <c r="C5" s="5"/>
      <c r="D5" s="5"/>
      <c r="E5" s="5"/>
      <c r="F5" s="5"/>
      <c r="G5" s="5"/>
      <c r="H5" s="5"/>
    </row>
    <row r="6" spans="1:9" ht="15.6" x14ac:dyDescent="0.3">
      <c r="A6" s="3" t="s">
        <v>8</v>
      </c>
      <c r="B6" s="4">
        <f>B1</f>
        <v>14.15</v>
      </c>
      <c r="C6" s="5"/>
      <c r="D6" s="5"/>
      <c r="E6" s="5"/>
      <c r="F6" s="5"/>
      <c r="G6" s="5"/>
      <c r="H6" s="5"/>
    </row>
    <row r="7" spans="1:9" ht="15.6" x14ac:dyDescent="0.3">
      <c r="A7" s="5"/>
      <c r="B7" s="5"/>
      <c r="C7" s="5"/>
      <c r="D7" s="5"/>
      <c r="E7" s="5"/>
      <c r="F7" s="5"/>
      <c r="G7" s="5"/>
      <c r="H7" s="5"/>
    </row>
    <row r="8" spans="1:9" ht="15.6" x14ac:dyDescent="0.3">
      <c r="A8" s="3" t="s">
        <v>9</v>
      </c>
      <c r="B8" s="4">
        <f>B6+B5</f>
        <v>14.233374091329154</v>
      </c>
      <c r="C8" s="4">
        <f>B8+B5</f>
        <v>14.316748182658307</v>
      </c>
      <c r="D8" s="4">
        <f>C8+B5</f>
        <v>14.40012227398746</v>
      </c>
      <c r="E8" s="4">
        <f>D8+B5</f>
        <v>14.483496365316613</v>
      </c>
      <c r="F8" s="4">
        <f>E8+B5</f>
        <v>14.566870456645766</v>
      </c>
      <c r="G8" s="4">
        <f>F8+B5</f>
        <v>14.650244547974919</v>
      </c>
      <c r="H8" s="4">
        <f>G8+B5</f>
        <v>14.733618639304073</v>
      </c>
    </row>
    <row r="9" spans="1:9" ht="15.6" x14ac:dyDescent="0.3">
      <c r="A9" s="3" t="s">
        <v>10</v>
      </c>
      <c r="B9" s="4">
        <v>5</v>
      </c>
      <c r="C9" s="4">
        <v>4</v>
      </c>
      <c r="D9" s="4">
        <v>14</v>
      </c>
      <c r="E9" s="4">
        <v>8</v>
      </c>
      <c r="F9" s="4">
        <v>15</v>
      </c>
      <c r="G9" s="4">
        <v>2</v>
      </c>
      <c r="H9" s="4">
        <v>2</v>
      </c>
    </row>
    <row r="10" spans="1:9" ht="15.6" x14ac:dyDescent="0.3">
      <c r="A10" s="5"/>
      <c r="B10" s="5"/>
      <c r="C10" s="5"/>
      <c r="D10" s="5"/>
      <c r="E10" s="5"/>
      <c r="F10" s="5"/>
      <c r="G10" s="5"/>
      <c r="H10" s="5"/>
    </row>
    <row r="11" spans="1:9" ht="15.6" x14ac:dyDescent="0.3">
      <c r="A11" s="3" t="s">
        <v>9</v>
      </c>
      <c r="B11" s="4">
        <f>B6</f>
        <v>14.15</v>
      </c>
      <c r="C11" s="4">
        <f>B8</f>
        <v>14.233374091329154</v>
      </c>
      <c r="D11" s="4">
        <f t="shared" ref="D11:I11" si="0">C8</f>
        <v>14.316748182658307</v>
      </c>
      <c r="E11" s="4">
        <f t="shared" si="0"/>
        <v>14.40012227398746</v>
      </c>
      <c r="F11" s="4">
        <f t="shared" si="0"/>
        <v>14.483496365316613</v>
      </c>
      <c r="G11" s="4">
        <f t="shared" si="0"/>
        <v>14.566870456645766</v>
      </c>
      <c r="H11" s="4">
        <f t="shared" si="0"/>
        <v>14.650244547974919</v>
      </c>
      <c r="I11" s="4">
        <f t="shared" si="0"/>
        <v>14.733618639304073</v>
      </c>
    </row>
    <row r="12" spans="1:9" ht="15.6" x14ac:dyDescent="0.3">
      <c r="A12" s="3" t="s">
        <v>10</v>
      </c>
      <c r="B12" s="4">
        <v>0</v>
      </c>
      <c r="C12" s="4">
        <f>B12+B9</f>
        <v>5</v>
      </c>
      <c r="D12" s="4">
        <f t="shared" ref="D12:I12" si="1">C12+C9</f>
        <v>9</v>
      </c>
      <c r="E12" s="4">
        <f t="shared" si="1"/>
        <v>23</v>
      </c>
      <c r="F12" s="4">
        <f t="shared" si="1"/>
        <v>31</v>
      </c>
      <c r="G12" s="4">
        <f t="shared" si="1"/>
        <v>46</v>
      </c>
      <c r="H12" s="4">
        <f t="shared" si="1"/>
        <v>48</v>
      </c>
      <c r="I12" s="4">
        <f t="shared" si="1"/>
        <v>50</v>
      </c>
    </row>
    <row r="13" spans="1:9" ht="15.6" x14ac:dyDescent="0.3">
      <c r="A13" s="5"/>
      <c r="B13" s="5"/>
      <c r="C13" s="5"/>
      <c r="D13" s="5"/>
      <c r="E13" s="5"/>
      <c r="F13" s="5"/>
      <c r="G13" s="5"/>
      <c r="H13" s="5"/>
    </row>
    <row r="14" spans="1:9" ht="15.6" x14ac:dyDescent="0.3">
      <c r="A14" s="3" t="s">
        <v>9</v>
      </c>
      <c r="B14" s="4">
        <f>B11</f>
        <v>14.15</v>
      </c>
      <c r="C14" s="4">
        <f t="shared" ref="C14:I15" si="2">C11</f>
        <v>14.233374091329154</v>
      </c>
      <c r="D14" s="4">
        <f t="shared" si="2"/>
        <v>14.316748182658307</v>
      </c>
      <c r="E14" s="4">
        <f t="shared" si="2"/>
        <v>14.40012227398746</v>
      </c>
      <c r="F14" s="4">
        <f t="shared" si="2"/>
        <v>14.483496365316613</v>
      </c>
      <c r="G14" s="4">
        <f t="shared" si="2"/>
        <v>14.566870456645766</v>
      </c>
      <c r="H14" s="4">
        <f t="shared" si="2"/>
        <v>14.650244547974919</v>
      </c>
      <c r="I14" s="4">
        <f t="shared" si="2"/>
        <v>14.733618639304073</v>
      </c>
    </row>
    <row r="15" spans="1:9" ht="15.6" x14ac:dyDescent="0.3">
      <c r="A15" s="3" t="s">
        <v>10</v>
      </c>
      <c r="B15" s="4">
        <f>B12</f>
        <v>0</v>
      </c>
      <c r="C15" s="4">
        <f t="shared" si="2"/>
        <v>5</v>
      </c>
      <c r="D15" s="4">
        <f t="shared" si="2"/>
        <v>9</v>
      </c>
      <c r="E15" s="4">
        <f t="shared" si="2"/>
        <v>23</v>
      </c>
      <c r="F15" s="4">
        <f t="shared" si="2"/>
        <v>31</v>
      </c>
      <c r="G15" s="4">
        <f t="shared" si="2"/>
        <v>46</v>
      </c>
      <c r="H15" s="4">
        <f t="shared" si="2"/>
        <v>48</v>
      </c>
      <c r="I15" s="4">
        <f t="shared" si="2"/>
        <v>50</v>
      </c>
    </row>
    <row r="16" spans="1:9" ht="15.6" x14ac:dyDescent="0.3">
      <c r="A16" s="3" t="s">
        <v>2</v>
      </c>
      <c r="B16" s="4">
        <f>B15/100</f>
        <v>0</v>
      </c>
      <c r="C16" s="4">
        <f t="shared" ref="C16:I16" si="3">C15/100</f>
        <v>0.05</v>
      </c>
      <c r="D16" s="4">
        <f t="shared" si="3"/>
        <v>0.09</v>
      </c>
      <c r="E16" s="4">
        <f t="shared" si="3"/>
        <v>0.23</v>
      </c>
      <c r="F16" s="4">
        <f t="shared" si="3"/>
        <v>0.31</v>
      </c>
      <c r="G16" s="4">
        <f t="shared" si="3"/>
        <v>0.46</v>
      </c>
      <c r="H16" s="4">
        <f t="shared" si="3"/>
        <v>0.48</v>
      </c>
      <c r="I16" s="4">
        <f t="shared" si="3"/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2018-11-11T22:59:28Z</dcterms:modified>
</cp:coreProperties>
</file>