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b\"/>
    </mc:Choice>
  </mc:AlternateContent>
  <xr:revisionPtr revIDLastSave="0" documentId="13_ncr:1_{6CF5604A-F209-48B0-A8D9-B1F6555C132D}" xr6:coauthVersionLast="47" xr6:coauthVersionMax="47" xr10:uidLastSave="{00000000-0000-0000-0000-000000000000}"/>
  <bookViews>
    <workbookView xWindow="-108" yWindow="-108" windowWidth="23256" windowHeight="13896" xr2:uid="{BA8EE9FC-0CD0-4366-A47E-1BDAB1A73999}"/>
  </bookViews>
  <sheets>
    <sheet name="Сотрудники" sheetId="1" r:id="rId1"/>
    <sheet name="Продукты" sheetId="2" r:id="rId2"/>
    <sheet name="Клиент" sheetId="3" r:id="rId3"/>
  </sheets>
  <definedNames>
    <definedName name="_xlnm._FilterDatabase" localSheetId="1" hidden="1">Продукты!$C$1:$C$18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16" i="1"/>
  <c r="G19" i="1"/>
  <c r="G18" i="1"/>
  <c r="F17" i="1"/>
  <c r="I11" i="1"/>
  <c r="I10" i="1"/>
  <c r="I9" i="1"/>
  <c r="I8" i="1"/>
  <c r="I7" i="1"/>
  <c r="I6" i="1"/>
  <c r="I5" i="1"/>
  <c r="I4" i="1"/>
  <c r="I3" i="1"/>
  <c r="I2" i="1"/>
  <c r="F8" i="2"/>
  <c r="F11" i="2"/>
  <c r="F5" i="2"/>
  <c r="F9" i="2"/>
  <c r="F10" i="2"/>
  <c r="F3" i="2"/>
  <c r="F7" i="2"/>
  <c r="F4" i="2"/>
  <c r="F2" i="2"/>
  <c r="F13" i="2" l="1"/>
</calcChain>
</file>

<file path=xl/sharedStrings.xml><?xml version="1.0" encoding="utf-8"?>
<sst xmlns="http://schemas.openxmlformats.org/spreadsheetml/2006/main" count="136" uniqueCount="79">
  <si>
    <t>ID</t>
  </si>
  <si>
    <t>Маркетолог</t>
  </si>
  <si>
    <t>Кладовщик</t>
  </si>
  <si>
    <t>Аналитик</t>
  </si>
  <si>
    <t>Помогает с оформлением заказов</t>
  </si>
  <si>
    <t>Помогает с документами и отчётами</t>
  </si>
  <si>
    <t>Помогает с рекламными материалами</t>
  </si>
  <si>
    <t>Смирнов Павел</t>
  </si>
  <si>
    <t>Составляет простые отчёты</t>
  </si>
  <si>
    <t>Помогает на складе с учётом товаров</t>
  </si>
  <si>
    <t>Помогает с документами и звонками</t>
  </si>
  <si>
    <t>Duty</t>
  </si>
  <si>
    <t>Кууманбетов Нурдин</t>
  </si>
  <si>
    <t>Абдукаимов Абубакир</t>
  </si>
  <si>
    <t>Томаев Марат</t>
  </si>
  <si>
    <t xml:space="preserve"> Орозбаев Оомат</t>
  </si>
  <si>
    <t>Турусбеков Эльдос</t>
  </si>
  <si>
    <t>Куйлубаев Билал</t>
  </si>
  <si>
    <t>Жолдошбеков Нурсултан</t>
  </si>
  <si>
    <t>Менеджер</t>
  </si>
  <si>
    <t>Помощник мененджера</t>
  </si>
  <si>
    <t>Касир 1</t>
  </si>
  <si>
    <t>Касир 2</t>
  </si>
  <si>
    <t>Грузчик 1</t>
  </si>
  <si>
    <t>Грузчик 2</t>
  </si>
  <si>
    <t>Секретар</t>
  </si>
  <si>
    <t>Продаёт товары и продукты</t>
  </si>
  <si>
    <t>Грузит продукты и товары</t>
  </si>
  <si>
    <t>Яблоки</t>
  </si>
  <si>
    <t>Хлеб</t>
  </si>
  <si>
    <t>Молоко</t>
  </si>
  <si>
    <t>Чай Lipton</t>
  </si>
  <si>
    <t>Кофе Jacobs</t>
  </si>
  <si>
    <t>Кружка керамическая</t>
  </si>
  <si>
    <t>Тарелка стеклянная</t>
  </si>
  <si>
    <t>Вилка металлическая</t>
  </si>
  <si>
    <t>Сахар</t>
  </si>
  <si>
    <t>Макароны</t>
  </si>
  <si>
    <t>Иван Иванов</t>
  </si>
  <si>
    <t>Анна Петрова</t>
  </si>
  <si>
    <t>Алексей Сидоров</t>
  </si>
  <si>
    <t>Ольга Кузнецова</t>
  </si>
  <si>
    <t>Павел Смирнов</t>
  </si>
  <si>
    <t>Елена Морозова</t>
  </si>
  <si>
    <t>Андрей Фёдоров</t>
  </si>
  <si>
    <t>Мария Никифорова</t>
  </si>
  <si>
    <t>Денис Егоров</t>
  </si>
  <si>
    <t>Дарья Грачева</t>
  </si>
  <si>
    <t>Редко</t>
  </si>
  <si>
    <t>Иногда</t>
  </si>
  <si>
    <t>Часто</t>
  </si>
  <si>
    <t>Количество</t>
  </si>
  <si>
    <t>Цена</t>
  </si>
  <si>
    <t>Продано</t>
  </si>
  <si>
    <t>Осталось</t>
  </si>
  <si>
    <t>Клиенты</t>
  </si>
  <si>
    <t>Продукты</t>
  </si>
  <si>
    <t>Частота</t>
  </si>
  <si>
    <t>Имя</t>
  </si>
  <si>
    <t>Возраст</t>
  </si>
  <si>
    <t>Позиция</t>
  </si>
  <si>
    <t>Зарплата</t>
  </si>
  <si>
    <t>Опыт</t>
  </si>
  <si>
    <t>Общая стоимость</t>
  </si>
  <si>
    <t>Заработано</t>
  </si>
  <si>
    <t>Самый молодой</t>
  </si>
  <si>
    <t>Самый старый</t>
  </si>
  <si>
    <t>Кто больше всего зарабатывает</t>
  </si>
  <si>
    <t>Кто меньше всего зарабатывает</t>
  </si>
  <si>
    <t>У кого больше всего опыт</t>
  </si>
  <si>
    <t>У кого меньше всего опыт</t>
  </si>
  <si>
    <t>Всего заработано</t>
  </si>
  <si>
    <t>Оставил всего</t>
  </si>
  <si>
    <t>Самый прибыльный</t>
  </si>
  <si>
    <t>Самый неприбыльный</t>
  </si>
  <si>
    <t>Всегда</t>
  </si>
  <si>
    <t>Кто часто ходит</t>
  </si>
  <si>
    <t>Нурсултан</t>
  </si>
  <si>
    <t xml:space="preserve"> Рамазан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</si>
</sst>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2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628E-5DED-4DFA-A3F3-63E59E2CBB78}">
  <dimension ref="B1:K19"/>
  <sheetViews>
    <sheetView tabSelected="1" topLeftCell="B1" workbookViewId="0">
      <selection activeCell="I6" sqref="I6"/>
    </sheetView>
  </sheetViews>
  <sheetFormatPr defaultRowHeight="14.4" x14ac:dyDescent="0.3"/>
  <cols>
    <col min="2" max="2" width="29.33203125" customWidth="1"/>
    <col min="3" max="3" width="14.109375" customWidth="1"/>
    <col min="4" max="4" width="11.33203125" customWidth="1"/>
    <col min="5" max="5" width="12.77734375" customWidth="1"/>
    <col min="7" max="7" width="10" customWidth="1"/>
    <col min="8" max="8" width="13.109375" customWidth="1"/>
    <col min="9" max="9" width="12.109375" customWidth="1"/>
    <col min="10" max="12" width="8.88671875" customWidth="1"/>
  </cols>
  <sheetData>
    <row r="1" spans="2:11" ht="28.8" x14ac:dyDescent="0.3">
      <c r="B1" s="2" t="s">
        <v>0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11</v>
      </c>
      <c r="I1" s="2" t="s">
        <v>63</v>
      </c>
      <c r="J1" s="8"/>
      <c r="K1" s="8"/>
    </row>
    <row r="2" spans="2:11" ht="43.2" x14ac:dyDescent="0.3">
      <c r="B2" s="15">
        <v>1</v>
      </c>
      <c r="C2" s="16" t="s">
        <v>12</v>
      </c>
      <c r="D2" s="6">
        <v>16</v>
      </c>
      <c r="E2" s="17" t="s">
        <v>19</v>
      </c>
      <c r="F2" s="4">
        <v>75000</v>
      </c>
      <c r="G2" s="5">
        <v>5</v>
      </c>
      <c r="H2" s="18" t="s">
        <v>4</v>
      </c>
      <c r="I2" s="13">
        <f t="shared" ref="I2:I11" si="0">F2*G2</f>
        <v>375000</v>
      </c>
    </row>
    <row r="3" spans="2:11" ht="43.2" x14ac:dyDescent="0.3">
      <c r="B3" s="15">
        <v>2</v>
      </c>
      <c r="C3" s="16" t="s">
        <v>13</v>
      </c>
      <c r="D3" s="6">
        <v>16</v>
      </c>
      <c r="E3" s="17" t="s">
        <v>20</v>
      </c>
      <c r="F3" s="4">
        <v>50000</v>
      </c>
      <c r="G3" s="5">
        <v>2</v>
      </c>
      <c r="H3" s="18" t="s">
        <v>5</v>
      </c>
      <c r="I3" s="13">
        <f t="shared" si="0"/>
        <v>100000</v>
      </c>
    </row>
    <row r="4" spans="2:11" ht="43.2" x14ac:dyDescent="0.3">
      <c r="B4" s="15">
        <v>3</v>
      </c>
      <c r="C4" s="16" t="s">
        <v>14</v>
      </c>
      <c r="D4" s="6">
        <v>16</v>
      </c>
      <c r="E4" s="17" t="s">
        <v>1</v>
      </c>
      <c r="F4" s="4">
        <v>45000</v>
      </c>
      <c r="G4" s="5">
        <v>3</v>
      </c>
      <c r="H4" s="18" t="s">
        <v>6</v>
      </c>
      <c r="I4" s="13">
        <f t="shared" si="0"/>
        <v>135000</v>
      </c>
    </row>
    <row r="5" spans="2:11" ht="43.2" x14ac:dyDescent="0.3">
      <c r="B5" s="15">
        <v>4</v>
      </c>
      <c r="C5" s="16" t="s">
        <v>15</v>
      </c>
      <c r="D5" s="6">
        <v>16</v>
      </c>
      <c r="E5" s="17" t="s">
        <v>21</v>
      </c>
      <c r="F5" s="4">
        <v>30000</v>
      </c>
      <c r="G5" s="5">
        <v>3</v>
      </c>
      <c r="H5" s="18" t="s">
        <v>26</v>
      </c>
      <c r="I5" s="13">
        <f t="shared" si="0"/>
        <v>90000</v>
      </c>
    </row>
    <row r="6" spans="2:11" ht="43.2" x14ac:dyDescent="0.3">
      <c r="B6" s="15">
        <v>5</v>
      </c>
      <c r="C6" s="16" t="s">
        <v>7</v>
      </c>
      <c r="D6" s="6">
        <v>16</v>
      </c>
      <c r="E6" s="17" t="s">
        <v>22</v>
      </c>
      <c r="F6" s="4">
        <v>30000</v>
      </c>
      <c r="G6" s="5">
        <v>3</v>
      </c>
      <c r="H6" s="18" t="s">
        <v>26</v>
      </c>
      <c r="I6" s="13">
        <f t="shared" si="0"/>
        <v>90000</v>
      </c>
    </row>
    <row r="7" spans="2:11" ht="43.2" x14ac:dyDescent="0.3">
      <c r="B7" s="15">
        <v>6</v>
      </c>
      <c r="C7" s="16" t="s">
        <v>78</v>
      </c>
      <c r="D7" s="6">
        <v>16</v>
      </c>
      <c r="E7" s="17" t="s">
        <v>23</v>
      </c>
      <c r="F7" s="4">
        <v>20000</v>
      </c>
      <c r="G7" s="5">
        <v>10</v>
      </c>
      <c r="H7" s="18" t="s">
        <v>27</v>
      </c>
      <c r="I7" s="13">
        <f t="shared" si="0"/>
        <v>200000</v>
      </c>
    </row>
    <row r="8" spans="2:11" ht="43.2" x14ac:dyDescent="0.3">
      <c r="B8" s="15">
        <v>7</v>
      </c>
      <c r="C8" s="16" t="s">
        <v>77</v>
      </c>
      <c r="D8" s="6">
        <v>16</v>
      </c>
      <c r="E8" s="17" t="s">
        <v>24</v>
      </c>
      <c r="F8" s="4">
        <v>22000</v>
      </c>
      <c r="G8" s="5">
        <v>10</v>
      </c>
      <c r="H8" s="18" t="s">
        <v>27</v>
      </c>
      <c r="I8" s="13">
        <f t="shared" si="0"/>
        <v>220000</v>
      </c>
    </row>
    <row r="9" spans="2:11" ht="43.2" x14ac:dyDescent="0.3">
      <c r="B9" s="15">
        <v>8</v>
      </c>
      <c r="C9" s="16" t="s">
        <v>17</v>
      </c>
      <c r="D9" s="6">
        <v>16</v>
      </c>
      <c r="E9" s="17" t="s">
        <v>3</v>
      </c>
      <c r="F9" s="4">
        <v>40000</v>
      </c>
      <c r="G9" s="5">
        <v>4</v>
      </c>
      <c r="H9" s="18" t="s">
        <v>8</v>
      </c>
      <c r="I9" s="13">
        <f t="shared" si="0"/>
        <v>160000</v>
      </c>
    </row>
    <row r="10" spans="2:11" ht="57.6" x14ac:dyDescent="0.3">
      <c r="B10" s="15">
        <v>9</v>
      </c>
      <c r="C10" s="16" t="s">
        <v>18</v>
      </c>
      <c r="D10" s="6">
        <v>16</v>
      </c>
      <c r="E10" s="17" t="s">
        <v>2</v>
      </c>
      <c r="F10" s="4">
        <v>21000</v>
      </c>
      <c r="G10" s="5">
        <v>6</v>
      </c>
      <c r="H10" s="18" t="s">
        <v>9</v>
      </c>
      <c r="I10" s="13">
        <f t="shared" si="0"/>
        <v>126000</v>
      </c>
    </row>
    <row r="11" spans="2:11" ht="43.2" x14ac:dyDescent="0.3">
      <c r="B11" s="15">
        <v>10</v>
      </c>
      <c r="C11" s="16" t="s">
        <v>16</v>
      </c>
      <c r="D11" s="6">
        <v>16</v>
      </c>
      <c r="E11" s="17" t="s">
        <v>25</v>
      </c>
      <c r="F11" s="4">
        <v>25000</v>
      </c>
      <c r="G11" s="5">
        <v>1</v>
      </c>
      <c r="H11" s="18" t="s">
        <v>10</v>
      </c>
      <c r="I11" s="13">
        <f t="shared" si="0"/>
        <v>25000</v>
      </c>
    </row>
    <row r="12" spans="2:11" x14ac:dyDescent="0.3">
      <c r="B12" s="3"/>
      <c r="C12" s="9"/>
      <c r="D12" s="10"/>
      <c r="E12" s="9"/>
      <c r="F12" s="11"/>
      <c r="G12" s="12"/>
      <c r="H12" s="9"/>
      <c r="I12" s="9"/>
    </row>
    <row r="13" spans="2:11" x14ac:dyDescent="0.3">
      <c r="C13" s="9"/>
      <c r="D13" s="10"/>
      <c r="E13" s="9"/>
      <c r="F13" s="14"/>
      <c r="G13" s="12"/>
      <c r="H13" s="9"/>
      <c r="I13" s="9"/>
    </row>
    <row r="14" spans="2:11" ht="36.6" customHeight="1" x14ac:dyDescent="0.3">
      <c r="B14" s="9" t="s">
        <v>65</v>
      </c>
      <c r="C14" s="1"/>
      <c r="D14" s="6">
        <v>16</v>
      </c>
      <c r="E14" s="9"/>
      <c r="F14" s="11"/>
      <c r="G14" s="12"/>
      <c r="H14" s="9"/>
      <c r="I14" s="9"/>
    </row>
    <row r="15" spans="2:11" x14ac:dyDescent="0.3">
      <c r="B15" s="9" t="s">
        <v>66</v>
      </c>
      <c r="C15" s="1"/>
      <c r="D15" s="6">
        <v>16</v>
      </c>
      <c r="E15" s="9"/>
      <c r="F15" s="11"/>
      <c r="G15" s="12"/>
      <c r="H15" s="9"/>
      <c r="I15" s="9"/>
    </row>
    <row r="16" spans="2:11" ht="19.8" customHeight="1" x14ac:dyDescent="0.3">
      <c r="B16" t="s">
        <v>67</v>
      </c>
      <c r="C16" s="9"/>
      <c r="D16" s="9"/>
      <c r="E16" s="9"/>
      <c r="F16" s="11">
        <f>MAX(F2:F11)</f>
        <v>75000</v>
      </c>
      <c r="G16" s="12"/>
      <c r="H16" s="9"/>
      <c r="I16" s="9"/>
    </row>
    <row r="17" spans="2:9" ht="20.399999999999999" customHeight="1" x14ac:dyDescent="0.3">
      <c r="B17" t="s">
        <v>68</v>
      </c>
      <c r="C17" s="9"/>
      <c r="D17" s="9"/>
      <c r="E17" s="9"/>
      <c r="F17" s="11">
        <f>MIN(F2:F11)</f>
        <v>20000</v>
      </c>
      <c r="G17" s="12"/>
      <c r="H17" s="9"/>
      <c r="I17" s="9"/>
    </row>
    <row r="18" spans="2:9" x14ac:dyDescent="0.3">
      <c r="B18" t="s">
        <v>69</v>
      </c>
      <c r="C18" s="9"/>
      <c r="D18" s="9"/>
      <c r="E18" s="9"/>
      <c r="F18" s="9"/>
      <c r="G18" s="12">
        <f>MAX(G2:G11)</f>
        <v>10</v>
      </c>
      <c r="H18" s="9"/>
      <c r="I18" s="9"/>
    </row>
    <row r="19" spans="2:9" x14ac:dyDescent="0.3">
      <c r="B19" t="s">
        <v>70</v>
      </c>
      <c r="C19" s="9"/>
      <c r="D19" s="9"/>
      <c r="E19" s="9"/>
      <c r="F19" s="9"/>
      <c r="G19" s="12">
        <f>MIN(G2:G11)</f>
        <v>1</v>
      </c>
      <c r="H19" s="9"/>
      <c r="I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1CEC-2B00-45DA-AEA6-CF28C754DEB6}">
  <dimension ref="A1:M16"/>
  <sheetViews>
    <sheetView zoomScale="99" zoomScaleNormal="99" workbookViewId="0">
      <selection activeCell="E16" sqref="E16"/>
    </sheetView>
  </sheetViews>
  <sheetFormatPr defaultRowHeight="14.4" x14ac:dyDescent="0.3"/>
  <cols>
    <col min="1" max="2" width="15.21875" customWidth="1"/>
    <col min="6" max="6" width="11.77734375" customWidth="1"/>
  </cols>
  <sheetData>
    <row r="1" spans="1:13" ht="28.8" x14ac:dyDescent="0.3">
      <c r="A1" s="2" t="s">
        <v>56</v>
      </c>
      <c r="B1" s="2" t="s">
        <v>51</v>
      </c>
      <c r="C1" s="2" t="s">
        <v>52</v>
      </c>
      <c r="D1" s="2" t="s">
        <v>53</v>
      </c>
      <c r="E1" s="2" t="s">
        <v>54</v>
      </c>
      <c r="F1" s="7" t="s">
        <v>64</v>
      </c>
      <c r="I1" s="2" t="s">
        <v>55</v>
      </c>
      <c r="J1" s="2" t="s">
        <v>56</v>
      </c>
      <c r="K1" s="2" t="s">
        <v>51</v>
      </c>
      <c r="L1" s="2" t="s">
        <v>57</v>
      </c>
      <c r="M1" s="2"/>
    </row>
    <row r="2" spans="1:13" ht="28.8" x14ac:dyDescent="0.3">
      <c r="A2" s="15" t="s">
        <v>28</v>
      </c>
      <c r="B2" s="23">
        <v>100</v>
      </c>
      <c r="C2" s="22">
        <v>120</v>
      </c>
      <c r="D2" s="18">
        <v>60</v>
      </c>
      <c r="E2" s="21">
        <v>40</v>
      </c>
      <c r="F2" s="19">
        <f t="shared" ref="F2:F11" si="0">C2*D2</f>
        <v>7200</v>
      </c>
      <c r="I2" s="24" t="s">
        <v>38</v>
      </c>
      <c r="J2" s="25" t="s">
        <v>28</v>
      </c>
      <c r="K2" s="26">
        <v>3</v>
      </c>
      <c r="L2" s="27" t="s">
        <v>75</v>
      </c>
    </row>
    <row r="3" spans="1:13" ht="28.8" x14ac:dyDescent="0.3">
      <c r="A3" s="15" t="s">
        <v>31</v>
      </c>
      <c r="B3" s="23">
        <v>100</v>
      </c>
      <c r="C3" s="22">
        <v>70</v>
      </c>
      <c r="D3" s="18">
        <v>90</v>
      </c>
      <c r="E3" s="21">
        <v>10</v>
      </c>
      <c r="F3" s="19">
        <f t="shared" si="0"/>
        <v>6300</v>
      </c>
      <c r="I3" s="24" t="s">
        <v>39</v>
      </c>
      <c r="J3" s="25" t="s">
        <v>29</v>
      </c>
      <c r="K3" s="26">
        <v>2</v>
      </c>
      <c r="L3" s="27" t="s">
        <v>49</v>
      </c>
    </row>
    <row r="4" spans="1:13" ht="28.8" x14ac:dyDescent="0.3">
      <c r="A4" s="15" t="s">
        <v>29</v>
      </c>
      <c r="B4" s="23">
        <v>100</v>
      </c>
      <c r="C4" s="22">
        <v>40</v>
      </c>
      <c r="D4" s="18">
        <v>100</v>
      </c>
      <c r="E4" s="21">
        <v>50</v>
      </c>
      <c r="F4" s="19">
        <f t="shared" si="0"/>
        <v>4000</v>
      </c>
      <c r="I4" s="24" t="s">
        <v>40</v>
      </c>
      <c r="J4" s="25" t="s">
        <v>30</v>
      </c>
      <c r="K4" s="26">
        <v>2</v>
      </c>
      <c r="L4" s="27" t="s">
        <v>50</v>
      </c>
    </row>
    <row r="5" spans="1:13" ht="43.2" x14ac:dyDescent="0.3">
      <c r="A5" s="15" t="s">
        <v>34</v>
      </c>
      <c r="B5" s="23">
        <v>50</v>
      </c>
      <c r="C5" s="22">
        <v>300</v>
      </c>
      <c r="D5" s="18">
        <v>30</v>
      </c>
      <c r="E5" s="21">
        <v>30</v>
      </c>
      <c r="F5" s="19">
        <f t="shared" si="0"/>
        <v>9000</v>
      </c>
      <c r="I5" s="24" t="s">
        <v>41</v>
      </c>
      <c r="J5" s="25" t="s">
        <v>32</v>
      </c>
      <c r="K5" s="26">
        <v>1</v>
      </c>
      <c r="L5" s="27" t="s">
        <v>48</v>
      </c>
    </row>
    <row r="6" spans="1:13" ht="28.8" x14ac:dyDescent="0.3">
      <c r="A6" s="15" t="s">
        <v>36</v>
      </c>
      <c r="B6" s="23">
        <v>100</v>
      </c>
      <c r="C6" s="22">
        <v>70</v>
      </c>
      <c r="D6" s="18">
        <v>95</v>
      </c>
      <c r="E6" s="21">
        <v>0</v>
      </c>
      <c r="F6" s="19">
        <f>C6*D6</f>
        <v>6650</v>
      </c>
      <c r="I6" s="24" t="s">
        <v>42</v>
      </c>
      <c r="J6" s="25" t="s">
        <v>31</v>
      </c>
      <c r="K6" s="26">
        <v>2</v>
      </c>
      <c r="L6" s="27" t="s">
        <v>50</v>
      </c>
    </row>
    <row r="7" spans="1:13" ht="43.2" x14ac:dyDescent="0.3">
      <c r="A7" s="15" t="s">
        <v>30</v>
      </c>
      <c r="B7" s="23">
        <v>100</v>
      </c>
      <c r="C7" s="22">
        <v>80</v>
      </c>
      <c r="D7" s="18">
        <v>99</v>
      </c>
      <c r="E7" s="21">
        <v>0</v>
      </c>
      <c r="F7" s="19">
        <f t="shared" si="0"/>
        <v>7920</v>
      </c>
      <c r="I7" s="24" t="s">
        <v>43</v>
      </c>
      <c r="J7" s="25" t="s">
        <v>33</v>
      </c>
      <c r="K7" s="26">
        <v>1</v>
      </c>
      <c r="L7" s="27" t="s">
        <v>48</v>
      </c>
    </row>
    <row r="8" spans="1:13" ht="28.8" x14ac:dyDescent="0.3">
      <c r="A8" s="15" t="s">
        <v>37</v>
      </c>
      <c r="B8" s="23">
        <v>100</v>
      </c>
      <c r="C8" s="22">
        <v>100</v>
      </c>
      <c r="D8" s="18">
        <v>90</v>
      </c>
      <c r="E8" s="21">
        <v>10</v>
      </c>
      <c r="F8" s="19">
        <f t="shared" si="0"/>
        <v>9000</v>
      </c>
      <c r="I8" s="24" t="s">
        <v>44</v>
      </c>
      <c r="J8" s="25" t="s">
        <v>37</v>
      </c>
      <c r="K8" s="26">
        <v>3</v>
      </c>
      <c r="L8" s="27" t="s">
        <v>49</v>
      </c>
    </row>
    <row r="9" spans="1:13" ht="43.2" x14ac:dyDescent="0.3">
      <c r="A9" s="15" t="s">
        <v>33</v>
      </c>
      <c r="B9" s="23">
        <v>50</v>
      </c>
      <c r="C9" s="22">
        <v>300</v>
      </c>
      <c r="D9" s="18">
        <v>20</v>
      </c>
      <c r="E9" s="21">
        <v>30</v>
      </c>
      <c r="F9" s="19">
        <f t="shared" si="0"/>
        <v>6000</v>
      </c>
      <c r="I9" s="24" t="s">
        <v>45</v>
      </c>
      <c r="J9" s="25" t="s">
        <v>36</v>
      </c>
      <c r="K9" s="26">
        <v>2</v>
      </c>
      <c r="L9" s="27" t="s">
        <v>50</v>
      </c>
    </row>
    <row r="10" spans="1:13" ht="43.2" x14ac:dyDescent="0.3">
      <c r="A10" s="15" t="s">
        <v>32</v>
      </c>
      <c r="B10" s="23">
        <v>100</v>
      </c>
      <c r="C10" s="22">
        <v>400</v>
      </c>
      <c r="D10" s="18">
        <v>98</v>
      </c>
      <c r="E10" s="21">
        <v>0</v>
      </c>
      <c r="F10" s="19">
        <f t="shared" si="0"/>
        <v>39200</v>
      </c>
      <c r="I10" s="24" t="s">
        <v>46</v>
      </c>
      <c r="J10" s="25" t="s">
        <v>34</v>
      </c>
      <c r="K10" s="26">
        <v>1</v>
      </c>
      <c r="L10" s="27" t="s">
        <v>48</v>
      </c>
    </row>
    <row r="11" spans="1:13" ht="43.2" x14ac:dyDescent="0.3">
      <c r="A11" s="15" t="s">
        <v>35</v>
      </c>
      <c r="B11" s="23">
        <v>50</v>
      </c>
      <c r="C11" s="22">
        <v>80</v>
      </c>
      <c r="D11" s="18">
        <v>20</v>
      </c>
      <c r="E11" s="21">
        <v>30</v>
      </c>
      <c r="F11" s="19">
        <f t="shared" si="0"/>
        <v>1600</v>
      </c>
      <c r="I11" s="24" t="s">
        <v>47</v>
      </c>
      <c r="J11" s="25" t="s">
        <v>35</v>
      </c>
      <c r="K11" s="26">
        <v>4</v>
      </c>
      <c r="L11" s="27" t="s">
        <v>49</v>
      </c>
    </row>
    <row r="12" spans="1:13" x14ac:dyDescent="0.3">
      <c r="F12" s="20"/>
    </row>
    <row r="13" spans="1:13" ht="28.8" x14ac:dyDescent="0.3">
      <c r="A13" s="1" t="s">
        <v>71</v>
      </c>
      <c r="F13" s="19">
        <f>SUM(F2:F11)</f>
        <v>96870</v>
      </c>
    </row>
    <row r="14" spans="1:13" ht="28.8" x14ac:dyDescent="0.3">
      <c r="A14" s="1" t="s">
        <v>73</v>
      </c>
      <c r="B14" s="1" t="s">
        <v>29</v>
      </c>
    </row>
    <row r="15" spans="1:13" ht="39.6" customHeight="1" x14ac:dyDescent="0.3">
      <c r="A15" s="1" t="s">
        <v>74</v>
      </c>
      <c r="B15" s="1" t="s">
        <v>35</v>
      </c>
    </row>
    <row r="16" spans="1:13" x14ac:dyDescent="0.3">
      <c r="A16" s="1" t="s">
        <v>76</v>
      </c>
      <c r="B16" t="s">
        <v>38</v>
      </c>
    </row>
  </sheetData>
  <sortState xmlns:xlrd2="http://schemas.microsoft.com/office/spreadsheetml/2017/richdata2" ref="A2:F20">
    <sortCondition descending="1" ref="A1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98DA-8317-479E-AD27-60FAFF48E721}">
  <dimension ref="A1:E11"/>
  <sheetViews>
    <sheetView workbookViewId="0">
      <selection activeCell="E6" sqref="E6"/>
    </sheetView>
  </sheetViews>
  <sheetFormatPr defaultRowHeight="14.4" x14ac:dyDescent="0.3"/>
  <cols>
    <col min="2" max="2" width="10.6640625" customWidth="1"/>
    <col min="3" max="3" width="11.109375" customWidth="1"/>
    <col min="4" max="4" width="10" customWidth="1"/>
    <col min="5" max="5" width="11.77734375" customWidth="1"/>
  </cols>
  <sheetData>
    <row r="1" spans="1:5" ht="33" customHeight="1" x14ac:dyDescent="0.3">
      <c r="A1" s="2" t="s">
        <v>55</v>
      </c>
      <c r="B1" s="2" t="s">
        <v>56</v>
      </c>
      <c r="C1" s="2" t="s">
        <v>51</v>
      </c>
      <c r="D1" s="2" t="s">
        <v>57</v>
      </c>
      <c r="E1" s="2" t="s">
        <v>72</v>
      </c>
    </row>
    <row r="2" spans="1:5" ht="28.8" x14ac:dyDescent="0.3">
      <c r="A2" s="1" t="s">
        <v>38</v>
      </c>
      <c r="B2" s="1" t="s">
        <v>28</v>
      </c>
      <c r="C2" s="1">
        <v>3</v>
      </c>
      <c r="D2" s="1" t="s">
        <v>48</v>
      </c>
    </row>
    <row r="3" spans="1:5" ht="28.8" x14ac:dyDescent="0.3">
      <c r="A3" s="1" t="s">
        <v>39</v>
      </c>
      <c r="B3" s="1" t="s">
        <v>29</v>
      </c>
      <c r="C3" s="1">
        <v>2</v>
      </c>
      <c r="D3" s="1" t="s">
        <v>49</v>
      </c>
    </row>
    <row r="4" spans="1:5" ht="28.8" x14ac:dyDescent="0.3">
      <c r="A4" s="1" t="s">
        <v>40</v>
      </c>
      <c r="B4" s="1" t="s">
        <v>30</v>
      </c>
      <c r="C4" s="1">
        <v>2</v>
      </c>
      <c r="D4" s="1" t="s">
        <v>50</v>
      </c>
    </row>
    <row r="5" spans="1:5" ht="43.2" x14ac:dyDescent="0.3">
      <c r="A5" s="1" t="s">
        <v>41</v>
      </c>
      <c r="B5" s="1" t="s">
        <v>32</v>
      </c>
      <c r="C5" s="1">
        <v>1</v>
      </c>
      <c r="D5" s="1" t="s">
        <v>48</v>
      </c>
    </row>
    <row r="6" spans="1:5" ht="28.8" x14ac:dyDescent="0.3">
      <c r="A6" s="1" t="s">
        <v>42</v>
      </c>
      <c r="B6" s="1" t="s">
        <v>31</v>
      </c>
      <c r="C6" s="1">
        <v>2</v>
      </c>
      <c r="D6" s="1" t="s">
        <v>50</v>
      </c>
    </row>
    <row r="7" spans="1:5" ht="43.2" x14ac:dyDescent="0.3">
      <c r="A7" s="1" t="s">
        <v>43</v>
      </c>
      <c r="B7" s="1" t="s">
        <v>33</v>
      </c>
      <c r="C7" s="1">
        <v>1</v>
      </c>
      <c r="D7" s="1" t="s">
        <v>48</v>
      </c>
    </row>
    <row r="8" spans="1:5" ht="28.8" x14ac:dyDescent="0.3">
      <c r="A8" s="1" t="s">
        <v>44</v>
      </c>
      <c r="B8" s="1" t="s">
        <v>37</v>
      </c>
      <c r="C8" s="1">
        <v>3</v>
      </c>
      <c r="D8" s="1" t="s">
        <v>49</v>
      </c>
    </row>
    <row r="9" spans="1:5" ht="43.2" x14ac:dyDescent="0.3">
      <c r="A9" s="1" t="s">
        <v>45</v>
      </c>
      <c r="B9" s="1" t="s">
        <v>36</v>
      </c>
      <c r="C9" s="1">
        <v>2</v>
      </c>
      <c r="D9" s="1" t="s">
        <v>50</v>
      </c>
    </row>
    <row r="10" spans="1:5" ht="43.2" x14ac:dyDescent="0.3">
      <c r="A10" s="1" t="s">
        <v>46</v>
      </c>
      <c r="B10" s="1" t="s">
        <v>34</v>
      </c>
      <c r="C10" s="1">
        <v>1</v>
      </c>
      <c r="D10" s="1" t="s">
        <v>48</v>
      </c>
    </row>
    <row r="11" spans="1:5" ht="43.2" x14ac:dyDescent="0.3">
      <c r="A11" s="1" t="s">
        <v>47</v>
      </c>
      <c r="B11" s="1" t="s">
        <v>35</v>
      </c>
      <c r="C11" s="1">
        <v>4</v>
      </c>
      <c r="D11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Сотрудники</vt:lpstr>
      <vt:lpstr>Продукты</vt:lpstr>
      <vt:lpstr>Клиент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Акылбек Анарбеков</dc:creator>
  <cp:lastModifiedBy>Акылбек Анарбеков</cp:lastModifiedBy>
  <dcterms:created xsi:type="dcterms:W3CDTF">2025-10-07T09:50:25Z</dcterms:created>
  <dcterms:modified xsi:type="dcterms:W3CDTF">2025-10-14T10:49:30Z</dcterms:modified>
</cp:coreProperties>
</file>