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ia\Documents\crescimento\"/>
    </mc:Choice>
  </mc:AlternateContent>
  <xr:revisionPtr revIDLastSave="0" documentId="8_{F39EA376-1CAF-4B11-8A81-09E4E0C1A26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D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0" i="1" l="1"/>
  <c r="J21" i="1"/>
  <c r="J38" i="1" s="1"/>
  <c r="J55" i="1" s="1"/>
  <c r="J72" i="1" s="1"/>
  <c r="J22" i="1"/>
  <c r="J23" i="1"/>
  <c r="J40" i="1" s="1"/>
  <c r="J57" i="1" s="1"/>
  <c r="J74" i="1" s="1"/>
  <c r="J24" i="1"/>
  <c r="J25" i="1"/>
  <c r="J42" i="1" s="1"/>
  <c r="J59" i="1" s="1"/>
  <c r="J76" i="1" s="1"/>
  <c r="J26" i="1"/>
  <c r="J27" i="1"/>
  <c r="J44" i="1" s="1"/>
  <c r="J61" i="1" s="1"/>
  <c r="J78" i="1" s="1"/>
  <c r="J28" i="1"/>
  <c r="J29" i="1"/>
  <c r="J46" i="1" s="1"/>
  <c r="J63" i="1" s="1"/>
  <c r="J80" i="1" s="1"/>
  <c r="J30" i="1"/>
  <c r="J31" i="1"/>
  <c r="J48" i="1" s="1"/>
  <c r="J65" i="1" s="1"/>
  <c r="J82" i="1" s="1"/>
  <c r="J32" i="1"/>
  <c r="J33" i="1"/>
  <c r="J50" i="1" s="1"/>
  <c r="J67" i="1" s="1"/>
  <c r="J84" i="1" s="1"/>
  <c r="J34" i="1"/>
  <c r="J35" i="1"/>
  <c r="J52" i="1" s="1"/>
  <c r="J69" i="1" s="1"/>
  <c r="J86" i="1" s="1"/>
  <c r="J37" i="1"/>
  <c r="J54" i="1" s="1"/>
  <c r="J71" i="1" s="1"/>
  <c r="J39" i="1"/>
  <c r="J56" i="1" s="1"/>
  <c r="J73" i="1" s="1"/>
  <c r="J41" i="1"/>
  <c r="J58" i="1" s="1"/>
  <c r="J75" i="1" s="1"/>
  <c r="J43" i="1"/>
  <c r="J60" i="1" s="1"/>
  <c r="J77" i="1" s="1"/>
  <c r="J45" i="1"/>
  <c r="J62" i="1" s="1"/>
  <c r="J79" i="1" s="1"/>
  <c r="J47" i="1"/>
  <c r="J64" i="1" s="1"/>
  <c r="J81" i="1" s="1"/>
  <c r="J49" i="1"/>
  <c r="J66" i="1" s="1"/>
  <c r="J83" i="1" s="1"/>
  <c r="J51" i="1"/>
  <c r="J68" i="1" s="1"/>
  <c r="J85" i="1" s="1"/>
  <c r="J19" i="1"/>
  <c r="J36" i="1" s="1"/>
  <c r="J53" i="1" s="1"/>
  <c r="J70" i="1" s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2" i="1"/>
  <c r="I86" i="1" l="1"/>
  <c r="I2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K13" i="1" l="1"/>
  <c r="K5" i="1"/>
  <c r="K2" i="1"/>
  <c r="K15" i="1"/>
  <c r="K11" i="1"/>
  <c r="K7" i="1"/>
  <c r="K3" i="1"/>
  <c r="K16" i="1"/>
  <c r="K12" i="1"/>
  <c r="K8" i="1"/>
  <c r="K4" i="1"/>
  <c r="K17" i="1"/>
  <c r="K9" i="1"/>
  <c r="K18" i="1"/>
  <c r="K14" i="1"/>
  <c r="K10" i="1"/>
  <c r="K6" i="1"/>
</calcChain>
</file>

<file path=xl/sharedStrings.xml><?xml version="1.0" encoding="utf-8"?>
<sst xmlns="http://schemas.openxmlformats.org/spreadsheetml/2006/main" count="9" uniqueCount="9">
  <si>
    <t>Nº de Obs.</t>
  </si>
  <si>
    <t>Árv. Nº</t>
  </si>
  <si>
    <t>h (m)</t>
  </si>
  <si>
    <t>hi (m)</t>
  </si>
  <si>
    <r>
      <t>di</t>
    </r>
    <r>
      <rPr>
        <b/>
        <vertAlign val="subscript"/>
        <sz val="11"/>
        <color theme="1"/>
        <rFont val="Calibri"/>
        <family val="2"/>
        <scheme val="minor"/>
      </rPr>
      <t>s/c</t>
    </r>
    <r>
      <rPr>
        <b/>
        <sz val="11"/>
        <color theme="1"/>
        <rFont val="Calibri"/>
        <family val="2"/>
        <scheme val="minor"/>
      </rPr>
      <t xml:space="preserve"> (cm)</t>
    </r>
  </si>
  <si>
    <r>
      <t>DAP</t>
    </r>
    <r>
      <rPr>
        <b/>
        <vertAlign val="subscript"/>
        <sz val="11"/>
        <color theme="1"/>
        <rFont val="Calibri"/>
        <family val="2"/>
        <scheme val="minor"/>
      </rPr>
      <t xml:space="preserve">c/c </t>
    </r>
    <r>
      <rPr>
        <b/>
        <sz val="11"/>
        <color theme="1"/>
        <rFont val="Calibri"/>
        <family val="2"/>
        <scheme val="minor"/>
      </rPr>
      <t>(cm)</t>
    </r>
  </si>
  <si>
    <r>
      <t>Yi (d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/DAP</t>
    </r>
    <r>
      <rPr>
        <b/>
        <vertAlign val="subscript"/>
        <sz val="11"/>
        <color theme="1"/>
        <rFont val="Calibri"/>
        <family val="2"/>
        <scheme val="minor"/>
      </rPr>
      <t>c/c</t>
    </r>
    <r>
      <rPr>
        <b/>
        <sz val="11"/>
        <color theme="1"/>
        <rFont val="Calibri"/>
        <family val="2"/>
        <scheme val="minor"/>
      </rPr>
      <t>)²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</si>
  <si>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 xml:space="preserve">1i </t>
    </r>
    <r>
      <rPr>
        <b/>
        <sz val="11"/>
        <color theme="1"/>
        <rFont val="Calibri"/>
        <family val="2"/>
        <scheme val="minor"/>
      </rPr>
      <t>(hi/h)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</si>
  <si>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2i</t>
    </r>
    <r>
      <rPr>
        <b/>
        <sz val="11"/>
        <color theme="1"/>
        <rFont val="Calibri"/>
        <family val="2"/>
        <scheme val="minor"/>
      </rPr>
      <t xml:space="preserve"> (hi/h)</t>
    </r>
    <r>
      <rPr>
        <b/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</si>
</sst>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1" fillId="0" borderId="12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2" fontId="1" fillId="0" borderId="9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showGridLines="0" tabSelected="1" workbookViewId="0">
      <pane ySplit="1" topLeftCell="A2" activePane="bottomLeft" state="frozen"/>
      <selection pane="bottomLeft" activeCell="N3" sqref="N3"/>
    </sheetView>
  </sheetViews>
  <sheetFormatPr defaultRowHeight="15" x14ac:dyDescent="0.25"/>
  <cols>
    <col min="1" max="2" width="11" style="1" customWidth="1"/>
    <col min="3" max="3" width="11" style="2" customWidth="1"/>
    <col min="4" max="4" width="11" style="3" customWidth="1"/>
    <col min="5" max="5" width="11" style="2" customWidth="1"/>
    <col min="6" max="6" width="11" style="3" customWidth="1"/>
    <col min="7" max="7" width="11" style="1" customWidth="1"/>
    <col min="8" max="8" width="11" style="2" customWidth="1"/>
    <col min="9" max="9" width="11" style="1" customWidth="1"/>
    <col min="10" max="11" width="0" style="1" hidden="1" customWidth="1"/>
    <col min="12" max="16384" width="9.140625" style="1"/>
  </cols>
  <sheetData>
    <row r="1" spans="1:13" ht="33.75" thickBot="1" x14ac:dyDescent="0.3">
      <c r="A1" s="10" t="s">
        <v>0</v>
      </c>
      <c r="B1" s="11" t="s">
        <v>1</v>
      </c>
      <c r="C1" s="12" t="s">
        <v>2</v>
      </c>
      <c r="D1" s="13" t="s">
        <v>5</v>
      </c>
      <c r="E1" s="12" t="s">
        <v>3</v>
      </c>
      <c r="F1" s="13" t="s">
        <v>4</v>
      </c>
      <c r="G1" s="11" t="s">
        <v>6</v>
      </c>
      <c r="H1" s="12" t="s">
        <v>7</v>
      </c>
      <c r="I1" s="21" t="s">
        <v>8</v>
      </c>
    </row>
    <row r="2" spans="1:13" x14ac:dyDescent="0.25">
      <c r="A2" s="23">
        <v>1</v>
      </c>
      <c r="B2" s="24">
        <v>1</v>
      </c>
      <c r="C2" s="25">
        <v>8.4</v>
      </c>
      <c r="D2" s="26">
        <v>14</v>
      </c>
      <c r="E2" s="25">
        <v>0.08</v>
      </c>
      <c r="F2" s="26">
        <v>14.9</v>
      </c>
      <c r="G2" s="27">
        <f>(F2/D2)^2</f>
        <v>1.132704081632653</v>
      </c>
      <c r="H2" s="28">
        <f>E2/C2</f>
        <v>9.5238095238095229E-3</v>
      </c>
      <c r="I2" s="29">
        <f>H2^2</f>
        <v>9.0702947845804977E-5</v>
      </c>
      <c r="J2" s="1">
        <v>0.01</v>
      </c>
      <c r="K2" s="1" t="e">
        <f>#REF!+#REF!*DADOS!J2+#REF!*DADOS!J2*DADOS!J2</f>
        <v>#REF!</v>
      </c>
      <c r="L2" s="2"/>
      <c r="M2" s="3"/>
    </row>
    <row r="3" spans="1:13" x14ac:dyDescent="0.25">
      <c r="A3" s="14">
        <v>2</v>
      </c>
      <c r="B3" s="4">
        <v>1</v>
      </c>
      <c r="C3" s="5">
        <v>8.4</v>
      </c>
      <c r="D3" s="22">
        <v>14</v>
      </c>
      <c r="E3" s="8">
        <v>0.17</v>
      </c>
      <c r="F3" s="9">
        <v>14.9</v>
      </c>
      <c r="G3" s="6">
        <f t="shared" ref="G3:G66" si="0">(F3/D3)^2</f>
        <v>1.132704081632653</v>
      </c>
      <c r="H3" s="7">
        <f t="shared" ref="H3:H66" si="1">E3/C3</f>
        <v>2.0238095238095239E-2</v>
      </c>
      <c r="I3" s="15">
        <f t="shared" ref="I3:I66" si="2">H3^2</f>
        <v>4.095804988662132E-4</v>
      </c>
      <c r="J3" s="1">
        <v>0.02</v>
      </c>
      <c r="K3" s="1" t="e">
        <f>#REF!+#REF!*DADOS!J3+#REF!*DADOS!J3*DADOS!J3</f>
        <v>#REF!</v>
      </c>
      <c r="L3" s="2"/>
      <c r="M3" s="3"/>
    </row>
    <row r="4" spans="1:13" x14ac:dyDescent="0.25">
      <c r="A4" s="14">
        <v>3</v>
      </c>
      <c r="B4" s="4">
        <v>1</v>
      </c>
      <c r="C4" s="5">
        <v>8.4</v>
      </c>
      <c r="D4" s="22">
        <v>14</v>
      </c>
      <c r="E4" s="8">
        <v>0.25</v>
      </c>
      <c r="F4" s="9">
        <v>14.3</v>
      </c>
      <c r="G4" s="6">
        <f t="shared" si="0"/>
        <v>1.0433163265306125</v>
      </c>
      <c r="H4" s="7">
        <f t="shared" si="1"/>
        <v>2.976190476190476E-2</v>
      </c>
      <c r="I4" s="15">
        <f t="shared" si="2"/>
        <v>8.8577097505668928E-4</v>
      </c>
      <c r="J4" s="1">
        <v>0.03</v>
      </c>
      <c r="K4" s="1" t="e">
        <f>#REF!+#REF!*DADOS!J4+#REF!*DADOS!J4*DADOS!J4</f>
        <v>#REF!</v>
      </c>
      <c r="L4" s="2"/>
      <c r="M4" s="3"/>
    </row>
    <row r="5" spans="1:13" x14ac:dyDescent="0.25">
      <c r="A5" s="14">
        <v>4</v>
      </c>
      <c r="B5" s="4">
        <v>1</v>
      </c>
      <c r="C5" s="5">
        <v>8.4</v>
      </c>
      <c r="D5" s="22">
        <v>14</v>
      </c>
      <c r="E5" s="8">
        <v>0.34</v>
      </c>
      <c r="F5" s="9">
        <v>14.2</v>
      </c>
      <c r="G5" s="6">
        <f t="shared" si="0"/>
        <v>1.0287755102040814</v>
      </c>
      <c r="H5" s="7">
        <f t="shared" si="1"/>
        <v>4.0476190476190478E-2</v>
      </c>
      <c r="I5" s="15">
        <f t="shared" si="2"/>
        <v>1.6383219954648528E-3</v>
      </c>
      <c r="J5" s="1">
        <v>0.04</v>
      </c>
      <c r="K5" s="1" t="e">
        <f>#REF!+#REF!*DADOS!J5+#REF!*DADOS!J5*DADOS!J5</f>
        <v>#REF!</v>
      </c>
      <c r="L5" s="2"/>
      <c r="M5" s="3"/>
    </row>
    <row r="6" spans="1:13" x14ac:dyDescent="0.25">
      <c r="A6" s="14">
        <v>5</v>
      </c>
      <c r="B6" s="4">
        <v>1</v>
      </c>
      <c r="C6" s="5">
        <v>8.4</v>
      </c>
      <c r="D6" s="22">
        <v>14</v>
      </c>
      <c r="E6" s="8">
        <v>0.42</v>
      </c>
      <c r="F6" s="9">
        <v>13.6</v>
      </c>
      <c r="G6" s="6">
        <f t="shared" si="0"/>
        <v>0.94367346938775509</v>
      </c>
      <c r="H6" s="7">
        <f t="shared" si="1"/>
        <v>4.9999999999999996E-2</v>
      </c>
      <c r="I6" s="15">
        <f t="shared" si="2"/>
        <v>2.4999999999999996E-3</v>
      </c>
      <c r="J6" s="1">
        <v>0.05</v>
      </c>
      <c r="K6" s="1" t="e">
        <f>#REF!+#REF!*DADOS!J6+#REF!*DADOS!J6*DADOS!J6</f>
        <v>#REF!</v>
      </c>
      <c r="L6" s="2"/>
      <c r="M6" s="3"/>
    </row>
    <row r="7" spans="1:13" x14ac:dyDescent="0.25">
      <c r="A7" s="14">
        <v>6</v>
      </c>
      <c r="B7" s="4">
        <v>1</v>
      </c>
      <c r="C7" s="5">
        <v>8.4</v>
      </c>
      <c r="D7" s="22">
        <v>14</v>
      </c>
      <c r="E7" s="8">
        <v>0.84</v>
      </c>
      <c r="F7" s="9">
        <v>13</v>
      </c>
      <c r="G7" s="6">
        <f t="shared" si="0"/>
        <v>0.86224489795918369</v>
      </c>
      <c r="H7" s="7">
        <f t="shared" si="1"/>
        <v>9.9999999999999992E-2</v>
      </c>
      <c r="I7" s="15">
        <f t="shared" si="2"/>
        <v>9.9999999999999985E-3</v>
      </c>
      <c r="J7" s="1">
        <v>0.1</v>
      </c>
      <c r="K7" s="1" t="e">
        <f>#REF!+#REF!*DADOS!J7+#REF!*DADOS!J7*DADOS!J7</f>
        <v>#REF!</v>
      </c>
      <c r="L7" s="2"/>
      <c r="M7" s="3"/>
    </row>
    <row r="8" spans="1:13" x14ac:dyDescent="0.25">
      <c r="A8" s="14">
        <v>7</v>
      </c>
      <c r="B8" s="4">
        <v>1</v>
      </c>
      <c r="C8" s="5">
        <v>8.4</v>
      </c>
      <c r="D8" s="22">
        <v>14</v>
      </c>
      <c r="E8" s="8">
        <v>1.26</v>
      </c>
      <c r="F8" s="9">
        <v>12</v>
      </c>
      <c r="G8" s="6">
        <f t="shared" si="0"/>
        <v>0.73469387755102034</v>
      </c>
      <c r="H8" s="7">
        <f t="shared" si="1"/>
        <v>0.15</v>
      </c>
      <c r="I8" s="15">
        <f t="shared" si="2"/>
        <v>2.2499999999999999E-2</v>
      </c>
      <c r="J8" s="1">
        <v>0.15</v>
      </c>
      <c r="K8" s="1" t="e">
        <f>#REF!+#REF!*DADOS!J8+#REF!*DADOS!J8*DADOS!J8</f>
        <v>#REF!</v>
      </c>
      <c r="L8" s="2"/>
      <c r="M8" s="3"/>
    </row>
    <row r="9" spans="1:13" x14ac:dyDescent="0.25">
      <c r="A9" s="14">
        <v>8</v>
      </c>
      <c r="B9" s="4">
        <v>1</v>
      </c>
      <c r="C9" s="5">
        <v>8.4</v>
      </c>
      <c r="D9" s="22">
        <v>14</v>
      </c>
      <c r="E9" s="8">
        <v>2.1</v>
      </c>
      <c r="F9" s="9">
        <v>11.1</v>
      </c>
      <c r="G9" s="6">
        <f t="shared" si="0"/>
        <v>0.62862244897959174</v>
      </c>
      <c r="H9" s="7">
        <f t="shared" si="1"/>
        <v>0.25</v>
      </c>
      <c r="I9" s="15">
        <f t="shared" si="2"/>
        <v>6.25E-2</v>
      </c>
      <c r="J9" s="1">
        <v>0.25</v>
      </c>
      <c r="K9" s="1" t="e">
        <f>#REF!+#REF!*DADOS!J9+#REF!*DADOS!J9*DADOS!J9</f>
        <v>#REF!</v>
      </c>
      <c r="L9" s="2"/>
      <c r="M9" s="3"/>
    </row>
    <row r="10" spans="1:13" x14ac:dyDescent="0.25">
      <c r="A10" s="14">
        <v>9</v>
      </c>
      <c r="B10" s="4">
        <v>1</v>
      </c>
      <c r="C10" s="5">
        <v>8.4</v>
      </c>
      <c r="D10" s="22">
        <v>14</v>
      </c>
      <c r="E10" s="8">
        <v>2.94</v>
      </c>
      <c r="F10" s="9">
        <v>10.199999999999999</v>
      </c>
      <c r="G10" s="6">
        <f t="shared" si="0"/>
        <v>0.53081632653061217</v>
      </c>
      <c r="H10" s="7">
        <f t="shared" si="1"/>
        <v>0.35</v>
      </c>
      <c r="I10" s="15">
        <f t="shared" si="2"/>
        <v>0.12249999999999998</v>
      </c>
      <c r="J10" s="1">
        <v>0.35</v>
      </c>
      <c r="K10" s="1" t="e">
        <f>#REF!+#REF!*DADOS!J10+#REF!*DADOS!J10*DADOS!J10</f>
        <v>#REF!</v>
      </c>
      <c r="L10" s="2"/>
      <c r="M10" s="3"/>
    </row>
    <row r="11" spans="1:13" x14ac:dyDescent="0.25">
      <c r="A11" s="14">
        <v>10</v>
      </c>
      <c r="B11" s="4">
        <v>1</v>
      </c>
      <c r="C11" s="5">
        <v>8.4</v>
      </c>
      <c r="D11" s="22">
        <v>14</v>
      </c>
      <c r="E11" s="8">
        <v>3.78</v>
      </c>
      <c r="F11" s="9">
        <v>9.5</v>
      </c>
      <c r="G11" s="6">
        <f t="shared" si="0"/>
        <v>0.46045918367346944</v>
      </c>
      <c r="H11" s="7">
        <f t="shared" si="1"/>
        <v>0.44999999999999996</v>
      </c>
      <c r="I11" s="15">
        <f t="shared" si="2"/>
        <v>0.20249999999999996</v>
      </c>
      <c r="J11" s="1">
        <v>0.45</v>
      </c>
      <c r="K11" s="1" t="e">
        <f>#REF!+#REF!*DADOS!J11+#REF!*DADOS!J11*DADOS!J11</f>
        <v>#REF!</v>
      </c>
      <c r="L11" s="2"/>
      <c r="M11" s="3"/>
    </row>
    <row r="12" spans="1:13" x14ac:dyDescent="0.25">
      <c r="A12" s="14">
        <v>11</v>
      </c>
      <c r="B12" s="4">
        <v>1</v>
      </c>
      <c r="C12" s="5">
        <v>8.4</v>
      </c>
      <c r="D12" s="22">
        <v>14</v>
      </c>
      <c r="E12" s="8">
        <v>4.2</v>
      </c>
      <c r="F12" s="9">
        <v>9.3000000000000007</v>
      </c>
      <c r="G12" s="6">
        <f t="shared" si="0"/>
        <v>0.44127551020408173</v>
      </c>
      <c r="H12" s="7">
        <f t="shared" si="1"/>
        <v>0.5</v>
      </c>
      <c r="I12" s="15">
        <f t="shared" si="2"/>
        <v>0.25</v>
      </c>
      <c r="J12" s="1">
        <v>0.5</v>
      </c>
      <c r="K12" s="1" t="e">
        <f>#REF!+#REF!*DADOS!J12+#REF!*DADOS!J12*DADOS!J12</f>
        <v>#REF!</v>
      </c>
      <c r="L12" s="2"/>
      <c r="M12" s="3"/>
    </row>
    <row r="13" spans="1:13" x14ac:dyDescent="0.25">
      <c r="A13" s="14">
        <v>12</v>
      </c>
      <c r="B13" s="4">
        <v>1</v>
      </c>
      <c r="C13" s="5">
        <v>8.4</v>
      </c>
      <c r="D13" s="22">
        <v>14</v>
      </c>
      <c r="E13" s="8">
        <v>4.62</v>
      </c>
      <c r="F13" s="9">
        <v>8.6</v>
      </c>
      <c r="G13" s="6">
        <f t="shared" si="0"/>
        <v>0.37734693877551012</v>
      </c>
      <c r="H13" s="7">
        <f t="shared" si="1"/>
        <v>0.55000000000000004</v>
      </c>
      <c r="I13" s="15">
        <f t="shared" si="2"/>
        <v>0.30250000000000005</v>
      </c>
      <c r="J13" s="1">
        <v>0.55000000000000004</v>
      </c>
      <c r="K13" s="1" t="e">
        <f>#REF!+#REF!*DADOS!J13+#REF!*DADOS!J13*DADOS!J13</f>
        <v>#REF!</v>
      </c>
      <c r="L13" s="2"/>
      <c r="M13" s="3"/>
    </row>
    <row r="14" spans="1:13" x14ac:dyDescent="0.25">
      <c r="A14" s="14">
        <v>13</v>
      </c>
      <c r="B14" s="4">
        <v>1</v>
      </c>
      <c r="C14" s="5">
        <v>8.4</v>
      </c>
      <c r="D14" s="22">
        <v>14</v>
      </c>
      <c r="E14" s="8">
        <v>5.46</v>
      </c>
      <c r="F14" s="9">
        <v>7</v>
      </c>
      <c r="G14" s="6">
        <f t="shared" si="0"/>
        <v>0.25</v>
      </c>
      <c r="H14" s="7">
        <f t="shared" si="1"/>
        <v>0.65</v>
      </c>
      <c r="I14" s="15">
        <f t="shared" si="2"/>
        <v>0.42250000000000004</v>
      </c>
      <c r="J14" s="1">
        <v>0.65</v>
      </c>
      <c r="K14" s="1" t="e">
        <f>#REF!+#REF!*DADOS!J14+#REF!*DADOS!J14*DADOS!J14</f>
        <v>#REF!</v>
      </c>
      <c r="L14" s="2"/>
      <c r="M14" s="3"/>
    </row>
    <row r="15" spans="1:13" x14ac:dyDescent="0.25">
      <c r="A15" s="14">
        <v>14</v>
      </c>
      <c r="B15" s="4">
        <v>1</v>
      </c>
      <c r="C15" s="5">
        <v>8.4</v>
      </c>
      <c r="D15" s="22">
        <v>14</v>
      </c>
      <c r="E15" s="8">
        <v>6.3</v>
      </c>
      <c r="F15" s="9">
        <v>4.7</v>
      </c>
      <c r="G15" s="6">
        <f t="shared" si="0"/>
        <v>0.11270408163265308</v>
      </c>
      <c r="H15" s="7">
        <f t="shared" si="1"/>
        <v>0.75</v>
      </c>
      <c r="I15" s="15">
        <f t="shared" si="2"/>
        <v>0.5625</v>
      </c>
      <c r="J15" s="1">
        <v>0.75</v>
      </c>
      <c r="K15" s="1" t="e">
        <f>#REF!+#REF!*DADOS!J15+#REF!*DADOS!J15*DADOS!J15</f>
        <v>#REF!</v>
      </c>
      <c r="L15" s="2"/>
      <c r="M15" s="3"/>
    </row>
    <row r="16" spans="1:13" x14ac:dyDescent="0.25">
      <c r="A16" s="14">
        <v>15</v>
      </c>
      <c r="B16" s="4">
        <v>1</v>
      </c>
      <c r="C16" s="5">
        <v>8.4</v>
      </c>
      <c r="D16" s="22">
        <v>14</v>
      </c>
      <c r="E16" s="8">
        <v>7.14</v>
      </c>
      <c r="F16" s="9">
        <v>2.7</v>
      </c>
      <c r="G16" s="6">
        <f t="shared" si="0"/>
        <v>3.719387755102041E-2</v>
      </c>
      <c r="H16" s="7">
        <f t="shared" si="1"/>
        <v>0.85</v>
      </c>
      <c r="I16" s="15">
        <f t="shared" si="2"/>
        <v>0.72249999999999992</v>
      </c>
      <c r="J16" s="1">
        <v>0.85</v>
      </c>
      <c r="K16" s="1" t="e">
        <f>#REF!+#REF!*DADOS!J16+#REF!*DADOS!J16*DADOS!J16</f>
        <v>#REF!</v>
      </c>
      <c r="L16" s="2"/>
      <c r="M16" s="3"/>
    </row>
    <row r="17" spans="1:13" x14ac:dyDescent="0.25">
      <c r="A17" s="14">
        <v>16</v>
      </c>
      <c r="B17" s="4">
        <v>1</v>
      </c>
      <c r="C17" s="5">
        <v>8.4</v>
      </c>
      <c r="D17" s="22">
        <v>14</v>
      </c>
      <c r="E17" s="8">
        <v>7.98</v>
      </c>
      <c r="F17" s="9">
        <v>1.6</v>
      </c>
      <c r="G17" s="6">
        <f t="shared" si="0"/>
        <v>1.3061224489795921E-2</v>
      </c>
      <c r="H17" s="7">
        <f t="shared" si="1"/>
        <v>0.95</v>
      </c>
      <c r="I17" s="15">
        <f t="shared" si="2"/>
        <v>0.90249999999999997</v>
      </c>
      <c r="J17" s="1">
        <v>0.95</v>
      </c>
      <c r="K17" s="1" t="e">
        <f>#REF!+#REF!*DADOS!J17+#REF!*DADOS!J17*DADOS!J17</f>
        <v>#REF!</v>
      </c>
      <c r="L17" s="2"/>
      <c r="M17" s="3"/>
    </row>
    <row r="18" spans="1:13" x14ac:dyDescent="0.25">
      <c r="A18" s="14">
        <v>17</v>
      </c>
      <c r="B18" s="4">
        <v>1</v>
      </c>
      <c r="C18" s="5">
        <v>8.4</v>
      </c>
      <c r="D18" s="22">
        <v>14</v>
      </c>
      <c r="E18" s="8">
        <v>8.4</v>
      </c>
      <c r="F18" s="9">
        <v>0</v>
      </c>
      <c r="G18" s="6">
        <f t="shared" si="0"/>
        <v>0</v>
      </c>
      <c r="H18" s="7">
        <f t="shared" si="1"/>
        <v>1</v>
      </c>
      <c r="I18" s="15">
        <f t="shared" si="2"/>
        <v>1</v>
      </c>
      <c r="J18" s="1">
        <v>1</v>
      </c>
      <c r="K18" s="1" t="e">
        <f>#REF!+#REF!*DADOS!J18+#REF!*DADOS!J18*DADOS!J18</f>
        <v>#REF!</v>
      </c>
      <c r="L18" s="2"/>
      <c r="M18" s="3"/>
    </row>
    <row r="19" spans="1:13" x14ac:dyDescent="0.25">
      <c r="A19" s="14">
        <v>18</v>
      </c>
      <c r="B19" s="4">
        <v>2</v>
      </c>
      <c r="C19" s="8">
        <v>10.5</v>
      </c>
      <c r="D19" s="9">
        <v>14.2</v>
      </c>
      <c r="E19" s="8">
        <v>0.11</v>
      </c>
      <c r="F19" s="9">
        <v>17.600000000000001</v>
      </c>
      <c r="G19" s="6">
        <f t="shared" si="0"/>
        <v>1.5362031342987506</v>
      </c>
      <c r="H19" s="7">
        <f t="shared" si="1"/>
        <v>1.0476190476190476E-2</v>
      </c>
      <c r="I19" s="15">
        <f t="shared" si="2"/>
        <v>1.0975056689342403E-4</v>
      </c>
      <c r="J19" s="1">
        <f>J2</f>
        <v>0.01</v>
      </c>
      <c r="L19" s="2"/>
      <c r="M19" s="3"/>
    </row>
    <row r="20" spans="1:13" x14ac:dyDescent="0.25">
      <c r="A20" s="14">
        <v>19</v>
      </c>
      <c r="B20" s="4">
        <v>2</v>
      </c>
      <c r="C20" s="5">
        <v>10.5</v>
      </c>
      <c r="D20" s="22">
        <v>14.2</v>
      </c>
      <c r="E20" s="8">
        <v>0.21</v>
      </c>
      <c r="F20" s="9">
        <v>16.2</v>
      </c>
      <c r="G20" s="6">
        <f t="shared" si="0"/>
        <v>1.3015274747073995</v>
      </c>
      <c r="H20" s="7">
        <f t="shared" si="1"/>
        <v>0.02</v>
      </c>
      <c r="I20" s="15">
        <f t="shared" si="2"/>
        <v>4.0000000000000002E-4</v>
      </c>
      <c r="J20" s="1">
        <f t="shared" ref="J20:J83" si="3">J3</f>
        <v>0.02</v>
      </c>
      <c r="L20" s="2"/>
      <c r="M20" s="3"/>
    </row>
    <row r="21" spans="1:13" x14ac:dyDescent="0.25">
      <c r="A21" s="14">
        <v>20</v>
      </c>
      <c r="B21" s="4">
        <v>2</v>
      </c>
      <c r="C21" s="5">
        <v>10.5</v>
      </c>
      <c r="D21" s="22">
        <v>14.2</v>
      </c>
      <c r="E21" s="8">
        <v>0.32</v>
      </c>
      <c r="F21" s="9">
        <v>15.2</v>
      </c>
      <c r="G21" s="6">
        <f t="shared" si="0"/>
        <v>1.1458044038881172</v>
      </c>
      <c r="H21" s="7">
        <f t="shared" si="1"/>
        <v>3.0476190476190476E-2</v>
      </c>
      <c r="I21" s="15">
        <f t="shared" si="2"/>
        <v>9.2879818594104305E-4</v>
      </c>
      <c r="J21" s="1">
        <f t="shared" si="3"/>
        <v>0.03</v>
      </c>
      <c r="L21" s="2"/>
      <c r="M21" s="3"/>
    </row>
    <row r="22" spans="1:13" x14ac:dyDescent="0.25">
      <c r="A22" s="14">
        <v>21</v>
      </c>
      <c r="B22" s="4">
        <v>2</v>
      </c>
      <c r="C22" s="5">
        <v>10.5</v>
      </c>
      <c r="D22" s="22">
        <v>14.2</v>
      </c>
      <c r="E22" s="8">
        <v>0.42</v>
      </c>
      <c r="F22" s="9">
        <v>14.8</v>
      </c>
      <c r="G22" s="6">
        <f t="shared" si="0"/>
        <v>1.0862924023011311</v>
      </c>
      <c r="H22" s="7">
        <f t="shared" si="1"/>
        <v>0.04</v>
      </c>
      <c r="I22" s="15">
        <f t="shared" si="2"/>
        <v>1.6000000000000001E-3</v>
      </c>
      <c r="J22" s="1">
        <f t="shared" si="3"/>
        <v>0.04</v>
      </c>
      <c r="L22" s="2"/>
      <c r="M22" s="3"/>
    </row>
    <row r="23" spans="1:13" x14ac:dyDescent="0.25">
      <c r="A23" s="14">
        <v>22</v>
      </c>
      <c r="B23" s="4">
        <v>2</v>
      </c>
      <c r="C23" s="5">
        <v>10.5</v>
      </c>
      <c r="D23" s="22">
        <v>14.2</v>
      </c>
      <c r="E23" s="8">
        <v>0.53</v>
      </c>
      <c r="F23" s="9">
        <v>14.7</v>
      </c>
      <c r="G23" s="6">
        <f t="shared" si="0"/>
        <v>1.0716623685776632</v>
      </c>
      <c r="H23" s="7">
        <f t="shared" si="1"/>
        <v>5.047619047619048E-2</v>
      </c>
      <c r="I23" s="15">
        <f t="shared" si="2"/>
        <v>2.5478458049886625E-3</v>
      </c>
      <c r="J23" s="1">
        <f t="shared" si="3"/>
        <v>0.05</v>
      </c>
      <c r="L23" s="2"/>
      <c r="M23" s="3"/>
    </row>
    <row r="24" spans="1:13" x14ac:dyDescent="0.25">
      <c r="A24" s="14">
        <v>23</v>
      </c>
      <c r="B24" s="4">
        <v>2</v>
      </c>
      <c r="C24" s="5">
        <v>10.5</v>
      </c>
      <c r="D24" s="22">
        <v>14.2</v>
      </c>
      <c r="E24" s="8">
        <v>1.05</v>
      </c>
      <c r="F24" s="9">
        <v>12.9</v>
      </c>
      <c r="G24" s="6">
        <f t="shared" si="0"/>
        <v>0.8252826820075384</v>
      </c>
      <c r="H24" s="7">
        <f t="shared" si="1"/>
        <v>0.1</v>
      </c>
      <c r="I24" s="15">
        <f t="shared" si="2"/>
        <v>1.0000000000000002E-2</v>
      </c>
      <c r="J24" s="1">
        <f t="shared" si="3"/>
        <v>0.1</v>
      </c>
      <c r="L24" s="2"/>
      <c r="M24" s="3"/>
    </row>
    <row r="25" spans="1:13" x14ac:dyDescent="0.25">
      <c r="A25" s="14">
        <v>24</v>
      </c>
      <c r="B25" s="4">
        <v>2</v>
      </c>
      <c r="C25" s="5">
        <v>10.5</v>
      </c>
      <c r="D25" s="22">
        <v>14.2</v>
      </c>
      <c r="E25" s="8">
        <v>1.58</v>
      </c>
      <c r="F25" s="9">
        <v>12</v>
      </c>
      <c r="G25" s="6">
        <f t="shared" si="0"/>
        <v>0.71414401904384062</v>
      </c>
      <c r="H25" s="7">
        <f t="shared" si="1"/>
        <v>0.15047619047619049</v>
      </c>
      <c r="I25" s="15">
        <f t="shared" si="2"/>
        <v>2.2643083900226759E-2</v>
      </c>
      <c r="J25" s="1">
        <f t="shared" si="3"/>
        <v>0.15</v>
      </c>
      <c r="L25" s="2"/>
      <c r="M25" s="3"/>
    </row>
    <row r="26" spans="1:13" x14ac:dyDescent="0.25">
      <c r="A26" s="14">
        <v>25</v>
      </c>
      <c r="B26" s="4">
        <v>2</v>
      </c>
      <c r="C26" s="5">
        <v>10.5</v>
      </c>
      <c r="D26" s="22">
        <v>14.2</v>
      </c>
      <c r="E26" s="8">
        <v>2.63</v>
      </c>
      <c r="F26" s="9">
        <v>11</v>
      </c>
      <c r="G26" s="6">
        <f t="shared" si="0"/>
        <v>0.60007934933544949</v>
      </c>
      <c r="H26" s="7">
        <f t="shared" si="1"/>
        <v>0.25047619047619046</v>
      </c>
      <c r="I26" s="15">
        <f t="shared" si="2"/>
        <v>6.2738321995464849E-2</v>
      </c>
      <c r="J26" s="1">
        <f t="shared" si="3"/>
        <v>0.25</v>
      </c>
      <c r="L26" s="2"/>
      <c r="M26" s="3"/>
    </row>
    <row r="27" spans="1:13" x14ac:dyDescent="0.25">
      <c r="A27" s="14">
        <v>26</v>
      </c>
      <c r="B27" s="4">
        <v>2</v>
      </c>
      <c r="C27" s="5">
        <v>10.5</v>
      </c>
      <c r="D27" s="22">
        <v>14.2</v>
      </c>
      <c r="E27" s="8">
        <v>3.68</v>
      </c>
      <c r="F27" s="9">
        <v>10.3</v>
      </c>
      <c r="G27" s="6">
        <f t="shared" si="0"/>
        <v>0.52613568736361838</v>
      </c>
      <c r="H27" s="7">
        <f t="shared" si="1"/>
        <v>0.3504761904761905</v>
      </c>
      <c r="I27" s="15">
        <f t="shared" si="2"/>
        <v>0.12283356009070297</v>
      </c>
      <c r="J27" s="1">
        <f t="shared" si="3"/>
        <v>0.35</v>
      </c>
      <c r="L27" s="2"/>
      <c r="M27" s="3"/>
    </row>
    <row r="28" spans="1:13" x14ac:dyDescent="0.25">
      <c r="A28" s="14">
        <v>27</v>
      </c>
      <c r="B28" s="4">
        <v>2</v>
      </c>
      <c r="C28" s="5">
        <v>10.5</v>
      </c>
      <c r="D28" s="22">
        <v>14.2</v>
      </c>
      <c r="E28" s="8">
        <v>4.7300000000000004</v>
      </c>
      <c r="F28" s="9">
        <v>9.5</v>
      </c>
      <c r="G28" s="6">
        <f t="shared" si="0"/>
        <v>0.44757984526879585</v>
      </c>
      <c r="H28" s="7">
        <f t="shared" si="1"/>
        <v>0.45047619047619053</v>
      </c>
      <c r="I28" s="15">
        <f t="shared" si="2"/>
        <v>0.20292879818594109</v>
      </c>
      <c r="J28" s="1">
        <f t="shared" si="3"/>
        <v>0.45</v>
      </c>
      <c r="L28" s="2"/>
      <c r="M28" s="3"/>
    </row>
    <row r="29" spans="1:13" x14ac:dyDescent="0.25">
      <c r="A29" s="14">
        <v>28</v>
      </c>
      <c r="B29" s="4">
        <v>2</v>
      </c>
      <c r="C29" s="5">
        <v>10.5</v>
      </c>
      <c r="D29" s="22">
        <v>14.2</v>
      </c>
      <c r="E29" s="8">
        <v>5.25</v>
      </c>
      <c r="F29" s="9">
        <v>9.3000000000000007</v>
      </c>
      <c r="G29" s="6">
        <f t="shared" si="0"/>
        <v>0.42893275143820686</v>
      </c>
      <c r="H29" s="7">
        <f t="shared" si="1"/>
        <v>0.5</v>
      </c>
      <c r="I29" s="15">
        <f t="shared" si="2"/>
        <v>0.25</v>
      </c>
      <c r="J29" s="1">
        <f t="shared" si="3"/>
        <v>0.5</v>
      </c>
      <c r="L29" s="2"/>
      <c r="M29" s="3"/>
    </row>
    <row r="30" spans="1:13" x14ac:dyDescent="0.25">
      <c r="A30" s="14">
        <v>29</v>
      </c>
      <c r="B30" s="4">
        <v>2</v>
      </c>
      <c r="C30" s="5">
        <v>10.5</v>
      </c>
      <c r="D30" s="22">
        <v>14.2</v>
      </c>
      <c r="E30" s="8">
        <v>5.78</v>
      </c>
      <c r="F30" s="9">
        <v>8.1999999999999993</v>
      </c>
      <c r="G30" s="6">
        <f t="shared" si="0"/>
        <v>0.33346558222574885</v>
      </c>
      <c r="H30" s="7">
        <f t="shared" si="1"/>
        <v>0.55047619047619045</v>
      </c>
      <c r="I30" s="15">
        <f t="shared" si="2"/>
        <v>0.30302403628117913</v>
      </c>
      <c r="J30" s="1">
        <f t="shared" si="3"/>
        <v>0.55000000000000004</v>
      </c>
      <c r="L30" s="2"/>
      <c r="M30" s="3"/>
    </row>
    <row r="31" spans="1:13" x14ac:dyDescent="0.25">
      <c r="A31" s="14">
        <v>30</v>
      </c>
      <c r="B31" s="4">
        <v>2</v>
      </c>
      <c r="C31" s="5">
        <v>10.5</v>
      </c>
      <c r="D31" s="22">
        <v>14.2</v>
      </c>
      <c r="E31" s="8">
        <v>6.83</v>
      </c>
      <c r="F31" s="9">
        <v>7</v>
      </c>
      <c r="G31" s="6">
        <f t="shared" si="0"/>
        <v>0.24300733981352907</v>
      </c>
      <c r="H31" s="7">
        <f t="shared" si="1"/>
        <v>0.65047619047619043</v>
      </c>
      <c r="I31" s="15">
        <f t="shared" si="2"/>
        <v>0.42311927437641716</v>
      </c>
      <c r="J31" s="1">
        <f t="shared" si="3"/>
        <v>0.65</v>
      </c>
      <c r="L31" s="2"/>
      <c r="M31" s="3"/>
    </row>
    <row r="32" spans="1:13" x14ac:dyDescent="0.25">
      <c r="A32" s="14">
        <v>31</v>
      </c>
      <c r="B32" s="4">
        <v>2</v>
      </c>
      <c r="C32" s="5">
        <v>10.5</v>
      </c>
      <c r="D32" s="22">
        <v>14.2</v>
      </c>
      <c r="E32" s="8">
        <v>7.88</v>
      </c>
      <c r="F32" s="9">
        <v>5.3</v>
      </c>
      <c r="G32" s="6">
        <f t="shared" si="0"/>
        <v>0.13930767704820474</v>
      </c>
      <c r="H32" s="7">
        <f t="shared" si="1"/>
        <v>0.75047619047619052</v>
      </c>
      <c r="I32" s="15">
        <f t="shared" si="2"/>
        <v>0.56321451247165544</v>
      </c>
      <c r="J32" s="1">
        <f t="shared" si="3"/>
        <v>0.75</v>
      </c>
      <c r="L32" s="2"/>
      <c r="M32" s="3"/>
    </row>
    <row r="33" spans="1:13" x14ac:dyDescent="0.25">
      <c r="A33" s="14">
        <v>32</v>
      </c>
      <c r="B33" s="4">
        <v>2</v>
      </c>
      <c r="C33" s="5">
        <v>10.5</v>
      </c>
      <c r="D33" s="22">
        <v>14.2</v>
      </c>
      <c r="E33" s="8">
        <v>8.93</v>
      </c>
      <c r="F33" s="9">
        <v>3.3</v>
      </c>
      <c r="G33" s="6">
        <f t="shared" si="0"/>
        <v>5.4007141440190434E-2</v>
      </c>
      <c r="H33" s="7">
        <f t="shared" si="1"/>
        <v>0.8504761904761905</v>
      </c>
      <c r="I33" s="15">
        <f t="shared" si="2"/>
        <v>0.72330975056689351</v>
      </c>
      <c r="J33" s="1">
        <f t="shared" si="3"/>
        <v>0.85</v>
      </c>
      <c r="L33" s="2"/>
      <c r="M33" s="3"/>
    </row>
    <row r="34" spans="1:13" x14ac:dyDescent="0.25">
      <c r="A34" s="14">
        <v>33</v>
      </c>
      <c r="B34" s="4">
        <v>2</v>
      </c>
      <c r="C34" s="5">
        <v>10.5</v>
      </c>
      <c r="D34" s="22">
        <v>14.2</v>
      </c>
      <c r="E34" s="8">
        <v>9.98</v>
      </c>
      <c r="F34" s="9">
        <v>1.7</v>
      </c>
      <c r="G34" s="6">
        <f t="shared" si="0"/>
        <v>1.4332473715532633E-2</v>
      </c>
      <c r="H34" s="7">
        <f t="shared" si="1"/>
        <v>0.95047619047619047</v>
      </c>
      <c r="I34" s="15">
        <f t="shared" si="2"/>
        <v>0.90340498866213148</v>
      </c>
      <c r="J34" s="1">
        <f t="shared" si="3"/>
        <v>0.95</v>
      </c>
      <c r="L34" s="2"/>
      <c r="M34" s="3"/>
    </row>
    <row r="35" spans="1:13" x14ac:dyDescent="0.25">
      <c r="A35" s="14">
        <v>34</v>
      </c>
      <c r="B35" s="4">
        <v>2</v>
      </c>
      <c r="C35" s="5">
        <v>10.5</v>
      </c>
      <c r="D35" s="22">
        <v>14.2</v>
      </c>
      <c r="E35" s="8">
        <v>10.5</v>
      </c>
      <c r="F35" s="9">
        <v>0</v>
      </c>
      <c r="G35" s="6">
        <f t="shared" si="0"/>
        <v>0</v>
      </c>
      <c r="H35" s="7">
        <f t="shared" si="1"/>
        <v>1</v>
      </c>
      <c r="I35" s="15">
        <f t="shared" si="2"/>
        <v>1</v>
      </c>
      <c r="J35" s="1">
        <f t="shared" si="3"/>
        <v>1</v>
      </c>
      <c r="L35" s="2"/>
      <c r="M35" s="3"/>
    </row>
    <row r="36" spans="1:13" x14ac:dyDescent="0.25">
      <c r="A36" s="14">
        <v>35</v>
      </c>
      <c r="B36" s="4">
        <v>3</v>
      </c>
      <c r="C36" s="8">
        <v>10.199999999999999</v>
      </c>
      <c r="D36" s="9">
        <v>14.3</v>
      </c>
      <c r="E36" s="8">
        <v>0.1</v>
      </c>
      <c r="F36" s="9">
        <v>15.2</v>
      </c>
      <c r="G36" s="6">
        <f t="shared" si="0"/>
        <v>1.1298351997652696</v>
      </c>
      <c r="H36" s="7">
        <f t="shared" si="1"/>
        <v>9.8039215686274526E-3</v>
      </c>
      <c r="I36" s="15">
        <f t="shared" si="2"/>
        <v>9.6116878123798569E-5</v>
      </c>
      <c r="J36" s="1">
        <f t="shared" si="3"/>
        <v>0.01</v>
      </c>
      <c r="L36" s="2"/>
      <c r="M36" s="3"/>
    </row>
    <row r="37" spans="1:13" x14ac:dyDescent="0.25">
      <c r="A37" s="14">
        <v>36</v>
      </c>
      <c r="B37" s="4">
        <v>3</v>
      </c>
      <c r="C37" s="5">
        <v>10.199999999999999</v>
      </c>
      <c r="D37" s="22">
        <v>14.3</v>
      </c>
      <c r="E37" s="8">
        <v>0.2</v>
      </c>
      <c r="F37" s="9">
        <v>15.2</v>
      </c>
      <c r="G37" s="6">
        <f t="shared" si="0"/>
        <v>1.1298351997652696</v>
      </c>
      <c r="H37" s="7">
        <f t="shared" si="1"/>
        <v>1.9607843137254905E-2</v>
      </c>
      <c r="I37" s="15">
        <f t="shared" si="2"/>
        <v>3.8446751249519428E-4</v>
      </c>
      <c r="J37" s="1">
        <f t="shared" si="3"/>
        <v>0.02</v>
      </c>
      <c r="L37" s="2"/>
      <c r="M37" s="3"/>
    </row>
    <row r="38" spans="1:13" x14ac:dyDescent="0.25">
      <c r="A38" s="14">
        <v>37</v>
      </c>
      <c r="B38" s="4">
        <v>3</v>
      </c>
      <c r="C38" s="5">
        <v>10.199999999999999</v>
      </c>
      <c r="D38" s="22">
        <v>14.3</v>
      </c>
      <c r="E38" s="8">
        <v>0.31</v>
      </c>
      <c r="F38" s="9">
        <v>15.1</v>
      </c>
      <c r="G38" s="6">
        <f t="shared" si="0"/>
        <v>1.1150178492835834</v>
      </c>
      <c r="H38" s="7">
        <f t="shared" si="1"/>
        <v>3.0392156862745101E-2</v>
      </c>
      <c r="I38" s="15">
        <f t="shared" si="2"/>
        <v>9.2368319876970416E-4</v>
      </c>
      <c r="J38" s="1">
        <f t="shared" si="3"/>
        <v>0.03</v>
      </c>
      <c r="L38" s="2"/>
      <c r="M38" s="3"/>
    </row>
    <row r="39" spans="1:13" x14ac:dyDescent="0.25">
      <c r="A39" s="14">
        <v>38</v>
      </c>
      <c r="B39" s="4">
        <v>3</v>
      </c>
      <c r="C39" s="5">
        <v>10.199999999999999</v>
      </c>
      <c r="D39" s="22">
        <v>14.3</v>
      </c>
      <c r="E39" s="8">
        <v>0.41</v>
      </c>
      <c r="F39" s="9">
        <v>14.6</v>
      </c>
      <c r="G39" s="6">
        <f t="shared" si="0"/>
        <v>1.0423981612792799</v>
      </c>
      <c r="H39" s="7">
        <f t="shared" si="1"/>
        <v>4.0196078431372552E-2</v>
      </c>
      <c r="I39" s="15">
        <f t="shared" si="2"/>
        <v>1.6157247212610537E-3</v>
      </c>
      <c r="J39" s="1">
        <f t="shared" si="3"/>
        <v>0.04</v>
      </c>
      <c r="L39" s="2"/>
      <c r="M39" s="3"/>
    </row>
    <row r="40" spans="1:13" x14ac:dyDescent="0.25">
      <c r="A40" s="14">
        <v>39</v>
      </c>
      <c r="B40" s="4">
        <v>3</v>
      </c>
      <c r="C40" s="5">
        <v>10.199999999999999</v>
      </c>
      <c r="D40" s="22">
        <v>14.3</v>
      </c>
      <c r="E40" s="8">
        <v>0.51</v>
      </c>
      <c r="F40" s="9">
        <v>14.5</v>
      </c>
      <c r="G40" s="6">
        <f t="shared" si="0"/>
        <v>1.0281676365592449</v>
      </c>
      <c r="H40" s="7">
        <f t="shared" si="1"/>
        <v>0.05</v>
      </c>
      <c r="I40" s="15">
        <f t="shared" si="2"/>
        <v>2.5000000000000005E-3</v>
      </c>
      <c r="J40" s="1">
        <f t="shared" si="3"/>
        <v>0.05</v>
      </c>
      <c r="L40" s="2"/>
      <c r="M40" s="3"/>
    </row>
    <row r="41" spans="1:13" x14ac:dyDescent="0.25">
      <c r="A41" s="14">
        <v>40</v>
      </c>
      <c r="B41" s="4">
        <v>3</v>
      </c>
      <c r="C41" s="5">
        <v>10.199999999999999</v>
      </c>
      <c r="D41" s="22">
        <v>14.3</v>
      </c>
      <c r="E41" s="8">
        <v>1.02</v>
      </c>
      <c r="F41" s="9">
        <v>13.4</v>
      </c>
      <c r="G41" s="6">
        <f t="shared" si="0"/>
        <v>0.87808694801701803</v>
      </c>
      <c r="H41" s="7">
        <f t="shared" si="1"/>
        <v>0.1</v>
      </c>
      <c r="I41" s="15">
        <f t="shared" si="2"/>
        <v>1.0000000000000002E-2</v>
      </c>
      <c r="J41" s="1">
        <f t="shared" si="3"/>
        <v>0.1</v>
      </c>
      <c r="L41" s="2"/>
      <c r="M41" s="3"/>
    </row>
    <row r="42" spans="1:13" x14ac:dyDescent="0.25">
      <c r="A42" s="14">
        <v>41</v>
      </c>
      <c r="B42" s="4">
        <v>3</v>
      </c>
      <c r="C42" s="5">
        <v>10.199999999999999</v>
      </c>
      <c r="D42" s="22">
        <v>14.3</v>
      </c>
      <c r="E42" s="8">
        <v>1.53</v>
      </c>
      <c r="F42" s="9">
        <v>12.7</v>
      </c>
      <c r="G42" s="6">
        <f t="shared" si="0"/>
        <v>0.78874272580566274</v>
      </c>
      <c r="H42" s="7">
        <f t="shared" si="1"/>
        <v>0.15000000000000002</v>
      </c>
      <c r="I42" s="15">
        <f t="shared" si="2"/>
        <v>2.2500000000000006E-2</v>
      </c>
      <c r="J42" s="1">
        <f t="shared" si="3"/>
        <v>0.15</v>
      </c>
      <c r="L42" s="2"/>
      <c r="M42" s="3"/>
    </row>
    <row r="43" spans="1:13" x14ac:dyDescent="0.25">
      <c r="A43" s="14">
        <v>42</v>
      </c>
      <c r="B43" s="4">
        <v>3</v>
      </c>
      <c r="C43" s="5">
        <v>10.199999999999999</v>
      </c>
      <c r="D43" s="22">
        <v>14.3</v>
      </c>
      <c r="E43" s="8">
        <v>2.5499999999999998</v>
      </c>
      <c r="F43" s="9">
        <v>12</v>
      </c>
      <c r="G43" s="6">
        <f t="shared" si="0"/>
        <v>0.70419091398112377</v>
      </c>
      <c r="H43" s="7">
        <f t="shared" si="1"/>
        <v>0.25</v>
      </c>
      <c r="I43" s="15">
        <f t="shared" si="2"/>
        <v>6.25E-2</v>
      </c>
      <c r="J43" s="1">
        <f t="shared" si="3"/>
        <v>0.25</v>
      </c>
      <c r="L43" s="2"/>
      <c r="M43" s="3"/>
    </row>
    <row r="44" spans="1:13" x14ac:dyDescent="0.25">
      <c r="A44" s="14">
        <v>43</v>
      </c>
      <c r="B44" s="4">
        <v>3</v>
      </c>
      <c r="C44" s="5">
        <v>10.199999999999999</v>
      </c>
      <c r="D44" s="22">
        <v>14.3</v>
      </c>
      <c r="E44" s="8">
        <v>3.57</v>
      </c>
      <c r="F44" s="9">
        <v>10.8</v>
      </c>
      <c r="G44" s="6">
        <f t="shared" si="0"/>
        <v>0.57039464032471021</v>
      </c>
      <c r="H44" s="7">
        <f t="shared" si="1"/>
        <v>0.35000000000000003</v>
      </c>
      <c r="I44" s="15">
        <f t="shared" si="2"/>
        <v>0.12250000000000003</v>
      </c>
      <c r="J44" s="1">
        <f t="shared" si="3"/>
        <v>0.35</v>
      </c>
      <c r="L44" s="2"/>
      <c r="M44" s="3"/>
    </row>
    <row r="45" spans="1:13" x14ac:dyDescent="0.25">
      <c r="A45" s="14">
        <v>44</v>
      </c>
      <c r="B45" s="4">
        <v>3</v>
      </c>
      <c r="C45" s="5">
        <v>10.199999999999999</v>
      </c>
      <c r="D45" s="22">
        <v>14.3</v>
      </c>
      <c r="E45" s="8">
        <v>4.59</v>
      </c>
      <c r="F45" s="9">
        <v>9.8000000000000007</v>
      </c>
      <c r="G45" s="6">
        <f t="shared" si="0"/>
        <v>0.46965621790796613</v>
      </c>
      <c r="H45" s="7">
        <f t="shared" si="1"/>
        <v>0.45</v>
      </c>
      <c r="I45" s="15">
        <f t="shared" si="2"/>
        <v>0.20250000000000001</v>
      </c>
      <c r="J45" s="1">
        <f t="shared" si="3"/>
        <v>0.45</v>
      </c>
      <c r="L45" s="2"/>
      <c r="M45" s="3"/>
    </row>
    <row r="46" spans="1:13" x14ac:dyDescent="0.25">
      <c r="A46" s="14">
        <v>45</v>
      </c>
      <c r="B46" s="4">
        <v>3</v>
      </c>
      <c r="C46" s="5">
        <v>10.199999999999999</v>
      </c>
      <c r="D46" s="22">
        <v>14.3</v>
      </c>
      <c r="E46" s="8">
        <v>5.0999999999999996</v>
      </c>
      <c r="F46" s="9">
        <v>9.1999999999999993</v>
      </c>
      <c r="G46" s="6">
        <f t="shared" si="0"/>
        <v>0.41390777055112704</v>
      </c>
      <c r="H46" s="7">
        <f t="shared" si="1"/>
        <v>0.5</v>
      </c>
      <c r="I46" s="15">
        <f t="shared" si="2"/>
        <v>0.25</v>
      </c>
      <c r="J46" s="1">
        <f t="shared" si="3"/>
        <v>0.5</v>
      </c>
      <c r="L46" s="2"/>
      <c r="M46" s="3"/>
    </row>
    <row r="47" spans="1:13" x14ac:dyDescent="0.25">
      <c r="A47" s="14">
        <v>46</v>
      </c>
      <c r="B47" s="4">
        <v>3</v>
      </c>
      <c r="C47" s="5">
        <v>10.199999999999999</v>
      </c>
      <c r="D47" s="22">
        <v>14.3</v>
      </c>
      <c r="E47" s="8">
        <v>5.61</v>
      </c>
      <c r="F47" s="9">
        <v>8.5</v>
      </c>
      <c r="G47" s="6">
        <f t="shared" si="0"/>
        <v>0.35331801066066798</v>
      </c>
      <c r="H47" s="7">
        <f t="shared" si="1"/>
        <v>0.55000000000000004</v>
      </c>
      <c r="I47" s="15">
        <f t="shared" si="2"/>
        <v>0.30250000000000005</v>
      </c>
      <c r="J47" s="1">
        <f t="shared" si="3"/>
        <v>0.55000000000000004</v>
      </c>
      <c r="L47" s="2"/>
      <c r="M47" s="3"/>
    </row>
    <row r="48" spans="1:13" x14ac:dyDescent="0.25">
      <c r="A48" s="14">
        <v>47</v>
      </c>
      <c r="B48" s="4">
        <v>3</v>
      </c>
      <c r="C48" s="5">
        <v>10.199999999999999</v>
      </c>
      <c r="D48" s="22">
        <v>14.3</v>
      </c>
      <c r="E48" s="8">
        <v>6.63</v>
      </c>
      <c r="F48" s="9">
        <v>7</v>
      </c>
      <c r="G48" s="6">
        <f t="shared" si="0"/>
        <v>0.23962051934079903</v>
      </c>
      <c r="H48" s="7">
        <f t="shared" si="1"/>
        <v>0.65</v>
      </c>
      <c r="I48" s="15">
        <f t="shared" si="2"/>
        <v>0.42250000000000004</v>
      </c>
      <c r="J48" s="1">
        <f t="shared" si="3"/>
        <v>0.65</v>
      </c>
      <c r="L48" s="2"/>
      <c r="M48" s="3"/>
    </row>
    <row r="49" spans="1:13" x14ac:dyDescent="0.25">
      <c r="A49" s="14">
        <v>48</v>
      </c>
      <c r="B49" s="4">
        <v>3</v>
      </c>
      <c r="C49" s="5">
        <v>10.199999999999999</v>
      </c>
      <c r="D49" s="22">
        <v>14.3</v>
      </c>
      <c r="E49" s="8">
        <v>7.65</v>
      </c>
      <c r="F49" s="9">
        <v>5</v>
      </c>
      <c r="G49" s="6">
        <f t="shared" si="0"/>
        <v>0.12225536701061175</v>
      </c>
      <c r="H49" s="7">
        <f t="shared" si="1"/>
        <v>0.75000000000000011</v>
      </c>
      <c r="I49" s="15">
        <f t="shared" si="2"/>
        <v>0.56250000000000022</v>
      </c>
      <c r="J49" s="1">
        <f t="shared" si="3"/>
        <v>0.75</v>
      </c>
      <c r="L49" s="2"/>
      <c r="M49" s="3"/>
    </row>
    <row r="50" spans="1:13" x14ac:dyDescent="0.25">
      <c r="A50" s="14">
        <v>49</v>
      </c>
      <c r="B50" s="4">
        <v>3</v>
      </c>
      <c r="C50" s="5">
        <v>10.199999999999999</v>
      </c>
      <c r="D50" s="22">
        <v>14.3</v>
      </c>
      <c r="E50" s="8">
        <v>8.67</v>
      </c>
      <c r="F50" s="9">
        <v>2.9</v>
      </c>
      <c r="G50" s="6">
        <f t="shared" si="0"/>
        <v>4.1126705462369795E-2</v>
      </c>
      <c r="H50" s="7">
        <f t="shared" si="1"/>
        <v>0.85000000000000009</v>
      </c>
      <c r="I50" s="15">
        <f t="shared" si="2"/>
        <v>0.72250000000000014</v>
      </c>
      <c r="J50" s="1">
        <f t="shared" si="3"/>
        <v>0.85</v>
      </c>
      <c r="L50" s="2"/>
      <c r="M50" s="3"/>
    </row>
    <row r="51" spans="1:13" x14ac:dyDescent="0.25">
      <c r="A51" s="14">
        <v>50</v>
      </c>
      <c r="B51" s="4">
        <v>3</v>
      </c>
      <c r="C51" s="5">
        <v>10.199999999999999</v>
      </c>
      <c r="D51" s="22">
        <v>14.3</v>
      </c>
      <c r="E51" s="8">
        <v>9.69</v>
      </c>
      <c r="F51" s="9">
        <v>1.5</v>
      </c>
      <c r="G51" s="6">
        <f t="shared" si="0"/>
        <v>1.1002983030955059E-2</v>
      </c>
      <c r="H51" s="7">
        <f t="shared" si="1"/>
        <v>0.95000000000000007</v>
      </c>
      <c r="I51" s="15">
        <f t="shared" si="2"/>
        <v>0.90250000000000008</v>
      </c>
      <c r="J51" s="1">
        <f t="shared" si="3"/>
        <v>0.95</v>
      </c>
      <c r="L51" s="2"/>
      <c r="M51" s="3"/>
    </row>
    <row r="52" spans="1:13" x14ac:dyDescent="0.25">
      <c r="A52" s="14">
        <v>51</v>
      </c>
      <c r="B52" s="4">
        <v>3</v>
      </c>
      <c r="C52" s="5">
        <v>10.199999999999999</v>
      </c>
      <c r="D52" s="22">
        <v>14.3</v>
      </c>
      <c r="E52" s="8">
        <v>10.199999999999999</v>
      </c>
      <c r="F52" s="9">
        <v>0</v>
      </c>
      <c r="G52" s="6">
        <f t="shared" si="0"/>
        <v>0</v>
      </c>
      <c r="H52" s="7">
        <f t="shared" si="1"/>
        <v>1</v>
      </c>
      <c r="I52" s="15">
        <f t="shared" si="2"/>
        <v>1</v>
      </c>
      <c r="J52" s="1">
        <f t="shared" si="3"/>
        <v>1</v>
      </c>
      <c r="L52" s="2"/>
      <c r="M52" s="3"/>
    </row>
    <row r="53" spans="1:13" x14ac:dyDescent="0.25">
      <c r="A53" s="14">
        <v>52</v>
      </c>
      <c r="B53" s="4">
        <v>4</v>
      </c>
      <c r="C53" s="8">
        <v>13.8</v>
      </c>
      <c r="D53" s="9">
        <v>14.4</v>
      </c>
      <c r="E53" s="8">
        <v>0.14000000000000001</v>
      </c>
      <c r="F53" s="9">
        <v>15.9</v>
      </c>
      <c r="G53" s="6">
        <f t="shared" si="0"/>
        <v>1.2191840277777779</v>
      </c>
      <c r="H53" s="7">
        <f t="shared" si="1"/>
        <v>1.0144927536231885E-2</v>
      </c>
      <c r="I53" s="15">
        <f t="shared" si="2"/>
        <v>1.0291955471539594E-4</v>
      </c>
      <c r="J53" s="1">
        <f t="shared" si="3"/>
        <v>0.01</v>
      </c>
      <c r="L53" s="2"/>
      <c r="M53" s="3"/>
    </row>
    <row r="54" spans="1:13" x14ac:dyDescent="0.25">
      <c r="A54" s="14">
        <v>53</v>
      </c>
      <c r="B54" s="4">
        <v>4</v>
      </c>
      <c r="C54" s="5">
        <v>13.8</v>
      </c>
      <c r="D54" s="22">
        <v>14.4</v>
      </c>
      <c r="E54" s="8">
        <v>0.28000000000000003</v>
      </c>
      <c r="F54" s="9">
        <v>15</v>
      </c>
      <c r="G54" s="6">
        <f t="shared" si="0"/>
        <v>1.0850694444444446</v>
      </c>
      <c r="H54" s="7">
        <f t="shared" si="1"/>
        <v>2.028985507246377E-2</v>
      </c>
      <c r="I54" s="15">
        <f t="shared" si="2"/>
        <v>4.1167821886158376E-4</v>
      </c>
      <c r="J54" s="1">
        <f t="shared" si="3"/>
        <v>0.02</v>
      </c>
      <c r="L54" s="2"/>
      <c r="M54" s="3"/>
    </row>
    <row r="55" spans="1:13" x14ac:dyDescent="0.25">
      <c r="A55" s="14">
        <v>54</v>
      </c>
      <c r="B55" s="4">
        <v>4</v>
      </c>
      <c r="C55" s="5">
        <v>13.8</v>
      </c>
      <c r="D55" s="22">
        <v>14.4</v>
      </c>
      <c r="E55" s="8">
        <v>0.41</v>
      </c>
      <c r="F55" s="9">
        <v>14.4</v>
      </c>
      <c r="G55" s="6">
        <f t="shared" si="0"/>
        <v>1</v>
      </c>
      <c r="H55" s="7">
        <f t="shared" si="1"/>
        <v>2.9710144927536229E-2</v>
      </c>
      <c r="I55" s="15">
        <f t="shared" si="2"/>
        <v>8.8269271161520678E-4</v>
      </c>
      <c r="J55" s="1">
        <f t="shared" si="3"/>
        <v>0.03</v>
      </c>
      <c r="L55" s="2"/>
      <c r="M55" s="3"/>
    </row>
    <row r="56" spans="1:13" x14ac:dyDescent="0.25">
      <c r="A56" s="14">
        <v>55</v>
      </c>
      <c r="B56" s="4">
        <v>4</v>
      </c>
      <c r="C56" s="5">
        <v>13.8</v>
      </c>
      <c r="D56" s="22">
        <v>14.4</v>
      </c>
      <c r="E56" s="8">
        <v>0.55000000000000004</v>
      </c>
      <c r="F56" s="9">
        <v>14</v>
      </c>
      <c r="G56" s="6">
        <f t="shared" si="0"/>
        <v>0.94521604938271597</v>
      </c>
      <c r="H56" s="7">
        <f t="shared" si="1"/>
        <v>3.9855072463768119E-2</v>
      </c>
      <c r="I56" s="15">
        <f t="shared" si="2"/>
        <v>1.5884268010922077E-3</v>
      </c>
      <c r="J56" s="1">
        <f t="shared" si="3"/>
        <v>0.04</v>
      </c>
      <c r="L56" s="2"/>
      <c r="M56" s="3"/>
    </row>
    <row r="57" spans="1:13" x14ac:dyDescent="0.25">
      <c r="A57" s="14">
        <v>56</v>
      </c>
      <c r="B57" s="4">
        <v>4</v>
      </c>
      <c r="C57" s="5">
        <v>13.8</v>
      </c>
      <c r="D57" s="22">
        <v>14.4</v>
      </c>
      <c r="E57" s="8">
        <v>0.69</v>
      </c>
      <c r="F57" s="9">
        <v>14</v>
      </c>
      <c r="G57" s="6">
        <f t="shared" si="0"/>
        <v>0.94521604938271597</v>
      </c>
      <c r="H57" s="7">
        <f t="shared" si="1"/>
        <v>4.9999999999999996E-2</v>
      </c>
      <c r="I57" s="15">
        <f t="shared" si="2"/>
        <v>2.4999999999999996E-3</v>
      </c>
      <c r="J57" s="1">
        <f t="shared" si="3"/>
        <v>0.05</v>
      </c>
      <c r="L57" s="2"/>
      <c r="M57" s="3"/>
    </row>
    <row r="58" spans="1:13" x14ac:dyDescent="0.25">
      <c r="A58" s="14">
        <v>57</v>
      </c>
      <c r="B58" s="4">
        <v>4</v>
      </c>
      <c r="C58" s="5">
        <v>13.8</v>
      </c>
      <c r="D58" s="22">
        <v>14.4</v>
      </c>
      <c r="E58" s="8">
        <v>1.38</v>
      </c>
      <c r="F58" s="9">
        <v>12.8</v>
      </c>
      <c r="G58" s="6">
        <f t="shared" si="0"/>
        <v>0.79012345679012352</v>
      </c>
      <c r="H58" s="7">
        <f t="shared" si="1"/>
        <v>9.9999999999999992E-2</v>
      </c>
      <c r="I58" s="15">
        <f t="shared" si="2"/>
        <v>9.9999999999999985E-3</v>
      </c>
      <c r="J58" s="1">
        <f t="shared" si="3"/>
        <v>0.1</v>
      </c>
      <c r="L58" s="2"/>
      <c r="M58" s="3"/>
    </row>
    <row r="59" spans="1:13" x14ac:dyDescent="0.25">
      <c r="A59" s="14">
        <v>58</v>
      </c>
      <c r="B59" s="4">
        <v>4</v>
      </c>
      <c r="C59" s="5">
        <v>13.8</v>
      </c>
      <c r="D59" s="22">
        <v>14.4</v>
      </c>
      <c r="E59" s="8">
        <v>2.0699999999999998</v>
      </c>
      <c r="F59" s="9">
        <v>12.4</v>
      </c>
      <c r="G59" s="6">
        <f t="shared" si="0"/>
        <v>0.74151234567901247</v>
      </c>
      <c r="H59" s="7">
        <f t="shared" si="1"/>
        <v>0.15</v>
      </c>
      <c r="I59" s="15">
        <f t="shared" si="2"/>
        <v>2.2499999999999999E-2</v>
      </c>
      <c r="J59" s="1">
        <f t="shared" si="3"/>
        <v>0.15</v>
      </c>
      <c r="L59" s="2"/>
      <c r="M59" s="3"/>
    </row>
    <row r="60" spans="1:13" x14ac:dyDescent="0.25">
      <c r="A60" s="14">
        <v>59</v>
      </c>
      <c r="B60" s="4">
        <v>4</v>
      </c>
      <c r="C60" s="5">
        <v>13.8</v>
      </c>
      <c r="D60" s="22">
        <v>14.4</v>
      </c>
      <c r="E60" s="8">
        <v>3.45</v>
      </c>
      <c r="F60" s="9">
        <v>11.4</v>
      </c>
      <c r="G60" s="6">
        <f t="shared" si="0"/>
        <v>0.62673611111111105</v>
      </c>
      <c r="H60" s="7">
        <f t="shared" si="1"/>
        <v>0.25</v>
      </c>
      <c r="I60" s="15">
        <f t="shared" si="2"/>
        <v>6.25E-2</v>
      </c>
      <c r="J60" s="1">
        <f t="shared" si="3"/>
        <v>0.25</v>
      </c>
      <c r="L60" s="2"/>
      <c r="M60" s="3"/>
    </row>
    <row r="61" spans="1:13" x14ac:dyDescent="0.25">
      <c r="A61" s="14">
        <v>60</v>
      </c>
      <c r="B61" s="4">
        <v>4</v>
      </c>
      <c r="C61" s="5">
        <v>13.8</v>
      </c>
      <c r="D61" s="22">
        <v>14.4</v>
      </c>
      <c r="E61" s="8">
        <v>4.83</v>
      </c>
      <c r="F61" s="9">
        <v>10.5</v>
      </c>
      <c r="G61" s="6">
        <f t="shared" si="0"/>
        <v>0.53168402777777768</v>
      </c>
      <c r="H61" s="7">
        <f t="shared" si="1"/>
        <v>0.35</v>
      </c>
      <c r="I61" s="15">
        <f t="shared" si="2"/>
        <v>0.12249999999999998</v>
      </c>
      <c r="J61" s="1">
        <f t="shared" si="3"/>
        <v>0.35</v>
      </c>
      <c r="L61" s="2"/>
      <c r="M61" s="3"/>
    </row>
    <row r="62" spans="1:13" x14ac:dyDescent="0.25">
      <c r="A62" s="14">
        <v>61</v>
      </c>
      <c r="B62" s="4">
        <v>4</v>
      </c>
      <c r="C62" s="5">
        <v>13.8</v>
      </c>
      <c r="D62" s="22">
        <v>14.4</v>
      </c>
      <c r="E62" s="8">
        <v>6.21</v>
      </c>
      <c r="F62" s="9">
        <v>9.6</v>
      </c>
      <c r="G62" s="6">
        <f t="shared" si="0"/>
        <v>0.44444444444444442</v>
      </c>
      <c r="H62" s="7">
        <f t="shared" si="1"/>
        <v>0.44999999999999996</v>
      </c>
      <c r="I62" s="15">
        <f t="shared" si="2"/>
        <v>0.20249999999999996</v>
      </c>
      <c r="J62" s="1">
        <f t="shared" si="3"/>
        <v>0.45</v>
      </c>
      <c r="L62" s="2"/>
      <c r="M62" s="3"/>
    </row>
    <row r="63" spans="1:13" x14ac:dyDescent="0.25">
      <c r="A63" s="14">
        <v>62</v>
      </c>
      <c r="B63" s="4">
        <v>4</v>
      </c>
      <c r="C63" s="5">
        <v>13.8</v>
      </c>
      <c r="D63" s="22">
        <v>14.4</v>
      </c>
      <c r="E63" s="8">
        <v>6.9</v>
      </c>
      <c r="F63" s="9">
        <v>9.1999999999999993</v>
      </c>
      <c r="G63" s="6">
        <f t="shared" si="0"/>
        <v>0.40817901234567894</v>
      </c>
      <c r="H63" s="7">
        <f t="shared" si="1"/>
        <v>0.5</v>
      </c>
      <c r="I63" s="15">
        <f t="shared" si="2"/>
        <v>0.25</v>
      </c>
      <c r="J63" s="1">
        <f t="shared" si="3"/>
        <v>0.5</v>
      </c>
      <c r="L63" s="2"/>
      <c r="M63" s="3"/>
    </row>
    <row r="64" spans="1:13" x14ac:dyDescent="0.25">
      <c r="A64" s="14">
        <v>63</v>
      </c>
      <c r="B64" s="4">
        <v>4</v>
      </c>
      <c r="C64" s="5">
        <v>13.8</v>
      </c>
      <c r="D64" s="22">
        <v>14.4</v>
      </c>
      <c r="E64" s="8">
        <v>7.59</v>
      </c>
      <c r="F64" s="9">
        <v>8.4</v>
      </c>
      <c r="G64" s="6">
        <f t="shared" si="0"/>
        <v>0.34027777777777785</v>
      </c>
      <c r="H64" s="7">
        <f t="shared" si="1"/>
        <v>0.54999999999999993</v>
      </c>
      <c r="I64" s="15">
        <f t="shared" si="2"/>
        <v>0.30249999999999994</v>
      </c>
      <c r="J64" s="1">
        <f t="shared" si="3"/>
        <v>0.55000000000000004</v>
      </c>
      <c r="L64" s="2"/>
      <c r="M64" s="3"/>
    </row>
    <row r="65" spans="1:13" x14ac:dyDescent="0.25">
      <c r="A65" s="14">
        <v>64</v>
      </c>
      <c r="B65" s="4">
        <v>4</v>
      </c>
      <c r="C65" s="5">
        <v>13.8</v>
      </c>
      <c r="D65" s="22">
        <v>14.4</v>
      </c>
      <c r="E65" s="8">
        <v>8.9700000000000006</v>
      </c>
      <c r="F65" s="9">
        <v>7.2</v>
      </c>
      <c r="G65" s="6">
        <f t="shared" si="0"/>
        <v>0.25</v>
      </c>
      <c r="H65" s="7">
        <f t="shared" si="1"/>
        <v>0.65</v>
      </c>
      <c r="I65" s="15">
        <f t="shared" si="2"/>
        <v>0.42250000000000004</v>
      </c>
      <c r="J65" s="1">
        <f t="shared" si="3"/>
        <v>0.65</v>
      </c>
      <c r="L65" s="2"/>
      <c r="M65" s="3"/>
    </row>
    <row r="66" spans="1:13" x14ac:dyDescent="0.25">
      <c r="A66" s="14">
        <v>65</v>
      </c>
      <c r="B66" s="4">
        <v>4</v>
      </c>
      <c r="C66" s="5">
        <v>13.8</v>
      </c>
      <c r="D66" s="22">
        <v>14.4</v>
      </c>
      <c r="E66" s="8">
        <v>10.35</v>
      </c>
      <c r="F66" s="9">
        <v>6.4</v>
      </c>
      <c r="G66" s="6">
        <f t="shared" si="0"/>
        <v>0.19753086419753088</v>
      </c>
      <c r="H66" s="7">
        <f t="shared" si="1"/>
        <v>0.74999999999999989</v>
      </c>
      <c r="I66" s="15">
        <f t="shared" si="2"/>
        <v>0.56249999999999978</v>
      </c>
      <c r="J66" s="1">
        <f t="shared" si="3"/>
        <v>0.75</v>
      </c>
      <c r="L66" s="2"/>
      <c r="M66" s="3"/>
    </row>
    <row r="67" spans="1:13" x14ac:dyDescent="0.25">
      <c r="A67" s="14">
        <v>66</v>
      </c>
      <c r="B67" s="4">
        <v>4</v>
      </c>
      <c r="C67" s="5">
        <v>13.8</v>
      </c>
      <c r="D67" s="22">
        <v>14.4</v>
      </c>
      <c r="E67" s="8">
        <v>11.73</v>
      </c>
      <c r="F67" s="9">
        <v>3.5</v>
      </c>
      <c r="G67" s="6">
        <f t="shared" ref="G67:G86" si="4">(F67/D67)^2</f>
        <v>5.9076003086419748E-2</v>
      </c>
      <c r="H67" s="7">
        <f t="shared" ref="H67:H86" si="5">E67/C67</f>
        <v>0.85</v>
      </c>
      <c r="I67" s="15">
        <f t="shared" ref="I67:I86" si="6">H67^2</f>
        <v>0.72249999999999992</v>
      </c>
      <c r="J67" s="1">
        <f t="shared" si="3"/>
        <v>0.85</v>
      </c>
      <c r="L67" s="2"/>
      <c r="M67" s="3"/>
    </row>
    <row r="68" spans="1:13" x14ac:dyDescent="0.25">
      <c r="A68" s="14">
        <v>67</v>
      </c>
      <c r="B68" s="4">
        <v>4</v>
      </c>
      <c r="C68" s="5">
        <v>13.8</v>
      </c>
      <c r="D68" s="22">
        <v>14.4</v>
      </c>
      <c r="E68" s="8">
        <v>13.11</v>
      </c>
      <c r="F68" s="9">
        <v>1.3</v>
      </c>
      <c r="G68" s="6">
        <f t="shared" si="4"/>
        <v>8.1500771604938269E-3</v>
      </c>
      <c r="H68" s="7">
        <f t="shared" si="5"/>
        <v>0.95</v>
      </c>
      <c r="I68" s="15">
        <f t="shared" si="6"/>
        <v>0.90249999999999997</v>
      </c>
      <c r="J68" s="1">
        <f t="shared" si="3"/>
        <v>0.95</v>
      </c>
      <c r="L68" s="2"/>
      <c r="M68" s="3"/>
    </row>
    <row r="69" spans="1:13" x14ac:dyDescent="0.25">
      <c r="A69" s="14">
        <v>68</v>
      </c>
      <c r="B69" s="4">
        <v>4</v>
      </c>
      <c r="C69" s="5">
        <v>13.8</v>
      </c>
      <c r="D69" s="22">
        <v>14.4</v>
      </c>
      <c r="E69" s="8">
        <v>13.8</v>
      </c>
      <c r="F69" s="9">
        <v>0</v>
      </c>
      <c r="G69" s="6">
        <f t="shared" si="4"/>
        <v>0</v>
      </c>
      <c r="H69" s="7">
        <f t="shared" si="5"/>
        <v>1</v>
      </c>
      <c r="I69" s="15">
        <f t="shared" si="6"/>
        <v>1</v>
      </c>
      <c r="J69" s="1">
        <f t="shared" si="3"/>
        <v>1</v>
      </c>
      <c r="L69" s="2"/>
      <c r="M69" s="3"/>
    </row>
    <row r="70" spans="1:13" x14ac:dyDescent="0.25">
      <c r="A70" s="14">
        <v>69</v>
      </c>
      <c r="B70" s="4">
        <v>5</v>
      </c>
      <c r="C70" s="8">
        <v>11.5</v>
      </c>
      <c r="D70" s="9">
        <v>14.3</v>
      </c>
      <c r="E70" s="8">
        <v>0.12</v>
      </c>
      <c r="F70" s="9">
        <v>16</v>
      </c>
      <c r="G70" s="6">
        <f t="shared" si="4"/>
        <v>1.2518949581886643</v>
      </c>
      <c r="H70" s="7">
        <f t="shared" si="5"/>
        <v>1.0434782608695651E-2</v>
      </c>
      <c r="I70" s="15">
        <f t="shared" si="6"/>
        <v>1.0888468809073722E-4</v>
      </c>
      <c r="J70" s="1">
        <f t="shared" si="3"/>
        <v>0.01</v>
      </c>
      <c r="L70" s="2"/>
      <c r="M70" s="3"/>
    </row>
    <row r="71" spans="1:13" x14ac:dyDescent="0.25">
      <c r="A71" s="14">
        <v>70</v>
      </c>
      <c r="B71" s="4">
        <v>5</v>
      </c>
      <c r="C71" s="5">
        <v>11.5</v>
      </c>
      <c r="D71" s="22">
        <v>14.3</v>
      </c>
      <c r="E71" s="8">
        <v>0.23</v>
      </c>
      <c r="F71" s="9">
        <v>15.1</v>
      </c>
      <c r="G71" s="6">
        <f t="shared" si="4"/>
        <v>1.1150178492835834</v>
      </c>
      <c r="H71" s="7">
        <f t="shared" si="5"/>
        <v>0.02</v>
      </c>
      <c r="I71" s="15">
        <f t="shared" si="6"/>
        <v>4.0000000000000002E-4</v>
      </c>
      <c r="J71" s="1">
        <f t="shared" si="3"/>
        <v>0.02</v>
      </c>
      <c r="L71" s="2"/>
      <c r="M71" s="3"/>
    </row>
    <row r="72" spans="1:13" x14ac:dyDescent="0.25">
      <c r="A72" s="14">
        <v>71</v>
      </c>
      <c r="B72" s="4">
        <v>5</v>
      </c>
      <c r="C72" s="5">
        <v>11.5</v>
      </c>
      <c r="D72" s="22">
        <v>14.3</v>
      </c>
      <c r="E72" s="8">
        <v>0.35</v>
      </c>
      <c r="F72" s="9">
        <v>14.9</v>
      </c>
      <c r="G72" s="6">
        <f t="shared" si="4"/>
        <v>1.0856765612010366</v>
      </c>
      <c r="H72" s="7">
        <f t="shared" si="5"/>
        <v>3.043478260869565E-2</v>
      </c>
      <c r="I72" s="15">
        <f t="shared" si="6"/>
        <v>9.2627599243856314E-4</v>
      </c>
      <c r="J72" s="1">
        <f t="shared" si="3"/>
        <v>0.03</v>
      </c>
      <c r="L72" s="2"/>
      <c r="M72" s="3"/>
    </row>
    <row r="73" spans="1:13" x14ac:dyDescent="0.25">
      <c r="A73" s="14">
        <v>72</v>
      </c>
      <c r="B73" s="4">
        <v>5</v>
      </c>
      <c r="C73" s="5">
        <v>11.5</v>
      </c>
      <c r="D73" s="22">
        <v>14.3</v>
      </c>
      <c r="E73" s="8">
        <v>0.46</v>
      </c>
      <c r="F73" s="9">
        <v>14.3</v>
      </c>
      <c r="G73" s="6">
        <f t="shared" si="4"/>
        <v>1</v>
      </c>
      <c r="H73" s="7">
        <f t="shared" si="5"/>
        <v>0.04</v>
      </c>
      <c r="I73" s="15">
        <f t="shared" si="6"/>
        <v>1.6000000000000001E-3</v>
      </c>
      <c r="J73" s="1">
        <f t="shared" si="3"/>
        <v>0.04</v>
      </c>
      <c r="L73" s="2"/>
      <c r="M73" s="3"/>
    </row>
    <row r="74" spans="1:13" x14ac:dyDescent="0.25">
      <c r="A74" s="14">
        <v>73</v>
      </c>
      <c r="B74" s="4">
        <v>5</v>
      </c>
      <c r="C74" s="5">
        <v>11.5</v>
      </c>
      <c r="D74" s="22">
        <v>14.3</v>
      </c>
      <c r="E74" s="8">
        <v>0.57999999999999996</v>
      </c>
      <c r="F74" s="9">
        <v>14.2</v>
      </c>
      <c r="G74" s="6">
        <f t="shared" si="4"/>
        <v>0.98606288816079002</v>
      </c>
      <c r="H74" s="7">
        <f t="shared" si="5"/>
        <v>5.0434782608695647E-2</v>
      </c>
      <c r="I74" s="15">
        <f t="shared" si="6"/>
        <v>2.5436672967863888E-3</v>
      </c>
      <c r="J74" s="1">
        <f t="shared" si="3"/>
        <v>0.05</v>
      </c>
      <c r="L74" s="2"/>
      <c r="M74" s="3"/>
    </row>
    <row r="75" spans="1:13" x14ac:dyDescent="0.25">
      <c r="A75" s="14">
        <v>74</v>
      </c>
      <c r="B75" s="4">
        <v>5</v>
      </c>
      <c r="C75" s="5">
        <v>11.5</v>
      </c>
      <c r="D75" s="22">
        <v>14.3</v>
      </c>
      <c r="E75" s="8">
        <v>1.1499999999999999</v>
      </c>
      <c r="F75" s="9">
        <v>13.7</v>
      </c>
      <c r="G75" s="6">
        <f t="shared" si="4"/>
        <v>0.91784439336886858</v>
      </c>
      <c r="H75" s="7">
        <f t="shared" si="5"/>
        <v>9.9999999999999992E-2</v>
      </c>
      <c r="I75" s="15">
        <f t="shared" si="6"/>
        <v>9.9999999999999985E-3</v>
      </c>
      <c r="J75" s="1">
        <f t="shared" si="3"/>
        <v>0.1</v>
      </c>
      <c r="L75" s="2"/>
      <c r="M75" s="3"/>
    </row>
    <row r="76" spans="1:13" x14ac:dyDescent="0.25">
      <c r="A76" s="14">
        <v>75</v>
      </c>
      <c r="B76" s="4">
        <v>5</v>
      </c>
      <c r="C76" s="5">
        <v>11.5</v>
      </c>
      <c r="D76" s="22">
        <v>14.3</v>
      </c>
      <c r="E76" s="8">
        <v>1.73</v>
      </c>
      <c r="F76" s="9">
        <v>13.1</v>
      </c>
      <c r="G76" s="6">
        <f t="shared" si="4"/>
        <v>0.83920974130764336</v>
      </c>
      <c r="H76" s="7">
        <f t="shared" si="5"/>
        <v>0.15043478260869564</v>
      </c>
      <c r="I76" s="15">
        <f t="shared" si="6"/>
        <v>2.2630623818525517E-2</v>
      </c>
      <c r="J76" s="1">
        <f t="shared" si="3"/>
        <v>0.15</v>
      </c>
      <c r="L76" s="2"/>
      <c r="M76" s="3"/>
    </row>
    <row r="77" spans="1:13" x14ac:dyDescent="0.25">
      <c r="A77" s="14">
        <v>76</v>
      </c>
      <c r="B77" s="4">
        <v>5</v>
      </c>
      <c r="C77" s="5">
        <v>11.5</v>
      </c>
      <c r="D77" s="22">
        <v>14.3</v>
      </c>
      <c r="E77" s="8">
        <v>2.88</v>
      </c>
      <c r="F77" s="9">
        <v>12.1</v>
      </c>
      <c r="G77" s="6">
        <f t="shared" si="4"/>
        <v>0.71597633136094652</v>
      </c>
      <c r="H77" s="7">
        <f t="shared" si="5"/>
        <v>0.25043478260869562</v>
      </c>
      <c r="I77" s="15">
        <f t="shared" si="6"/>
        <v>6.2717580340264631E-2</v>
      </c>
      <c r="J77" s="1">
        <f t="shared" si="3"/>
        <v>0.25</v>
      </c>
      <c r="L77" s="2"/>
      <c r="M77" s="3"/>
    </row>
    <row r="78" spans="1:13" x14ac:dyDescent="0.25">
      <c r="A78" s="14">
        <v>77</v>
      </c>
      <c r="B78" s="4">
        <v>5</v>
      </c>
      <c r="C78" s="5">
        <v>11.5</v>
      </c>
      <c r="D78" s="22">
        <v>14.3</v>
      </c>
      <c r="E78" s="8">
        <v>4.03</v>
      </c>
      <c r="F78" s="9">
        <v>11.2</v>
      </c>
      <c r="G78" s="6">
        <f t="shared" si="4"/>
        <v>0.61342852951244542</v>
      </c>
      <c r="H78" s="7">
        <f t="shared" si="5"/>
        <v>0.35043478260869565</v>
      </c>
      <c r="I78" s="15">
        <f t="shared" si="6"/>
        <v>0.12280453686200378</v>
      </c>
      <c r="J78" s="1">
        <f t="shared" si="3"/>
        <v>0.35</v>
      </c>
      <c r="L78" s="2"/>
      <c r="M78" s="3"/>
    </row>
    <row r="79" spans="1:13" x14ac:dyDescent="0.25">
      <c r="A79" s="14">
        <v>78</v>
      </c>
      <c r="B79" s="4">
        <v>5</v>
      </c>
      <c r="C79" s="5">
        <v>11.5</v>
      </c>
      <c r="D79" s="22">
        <v>14.3</v>
      </c>
      <c r="E79" s="8">
        <v>5.18</v>
      </c>
      <c r="F79" s="9">
        <v>10.1</v>
      </c>
      <c r="G79" s="6">
        <f t="shared" si="4"/>
        <v>0.4988507995501002</v>
      </c>
      <c r="H79" s="7">
        <f t="shared" si="5"/>
        <v>0.45043478260869563</v>
      </c>
      <c r="I79" s="15">
        <f t="shared" si="6"/>
        <v>0.20289149338374288</v>
      </c>
      <c r="J79" s="1">
        <f t="shared" si="3"/>
        <v>0.45</v>
      </c>
      <c r="L79" s="2"/>
      <c r="M79" s="3"/>
    </row>
    <row r="80" spans="1:13" x14ac:dyDescent="0.25">
      <c r="A80" s="14">
        <v>79</v>
      </c>
      <c r="B80" s="4">
        <v>5</v>
      </c>
      <c r="C80" s="5">
        <v>11.5</v>
      </c>
      <c r="D80" s="22">
        <v>14.3</v>
      </c>
      <c r="E80" s="8">
        <v>5.75</v>
      </c>
      <c r="F80" s="9">
        <v>9.5</v>
      </c>
      <c r="G80" s="6">
        <f t="shared" si="4"/>
        <v>0.4413418749083084</v>
      </c>
      <c r="H80" s="7">
        <f t="shared" si="5"/>
        <v>0.5</v>
      </c>
      <c r="I80" s="15">
        <f t="shared" si="6"/>
        <v>0.25</v>
      </c>
      <c r="J80" s="1">
        <f t="shared" si="3"/>
        <v>0.5</v>
      </c>
      <c r="L80" s="2"/>
      <c r="M80" s="3"/>
    </row>
    <row r="81" spans="1:13" x14ac:dyDescent="0.25">
      <c r="A81" s="14">
        <v>80</v>
      </c>
      <c r="B81" s="4">
        <v>5</v>
      </c>
      <c r="C81" s="5">
        <v>11.5</v>
      </c>
      <c r="D81" s="22">
        <v>14.3</v>
      </c>
      <c r="E81" s="8">
        <v>6.33</v>
      </c>
      <c r="F81" s="9">
        <v>8.8000000000000007</v>
      </c>
      <c r="G81" s="6">
        <f t="shared" si="4"/>
        <v>0.37869822485207105</v>
      </c>
      <c r="H81" s="7">
        <f t="shared" si="5"/>
        <v>0.55043478260869561</v>
      </c>
      <c r="I81" s="15">
        <f t="shared" si="6"/>
        <v>0.30297844990548201</v>
      </c>
      <c r="J81" s="1">
        <f t="shared" si="3"/>
        <v>0.55000000000000004</v>
      </c>
      <c r="L81" s="2"/>
      <c r="M81" s="3"/>
    </row>
    <row r="82" spans="1:13" x14ac:dyDescent="0.25">
      <c r="A82" s="14">
        <v>81</v>
      </c>
      <c r="B82" s="4">
        <v>5</v>
      </c>
      <c r="C82" s="5">
        <v>11.5</v>
      </c>
      <c r="D82" s="22">
        <v>14.3</v>
      </c>
      <c r="E82" s="8">
        <v>7.48</v>
      </c>
      <c r="F82" s="9">
        <v>7.3</v>
      </c>
      <c r="G82" s="6">
        <f t="shared" si="4"/>
        <v>0.26059954031981997</v>
      </c>
      <c r="H82" s="7">
        <f t="shared" si="5"/>
        <v>0.65043478260869569</v>
      </c>
      <c r="I82" s="15">
        <f t="shared" si="6"/>
        <v>0.42306540642722124</v>
      </c>
      <c r="J82" s="1">
        <f t="shared" si="3"/>
        <v>0.65</v>
      </c>
      <c r="L82" s="2"/>
      <c r="M82" s="3"/>
    </row>
    <row r="83" spans="1:13" x14ac:dyDescent="0.25">
      <c r="A83" s="14">
        <v>82</v>
      </c>
      <c r="B83" s="4">
        <v>5</v>
      </c>
      <c r="C83" s="5">
        <v>11.5</v>
      </c>
      <c r="D83" s="22">
        <v>14.3</v>
      </c>
      <c r="E83" s="8">
        <v>8.6300000000000008</v>
      </c>
      <c r="F83" s="9">
        <v>5.7</v>
      </c>
      <c r="G83" s="6">
        <f t="shared" si="4"/>
        <v>0.15888307496699106</v>
      </c>
      <c r="H83" s="7">
        <f t="shared" si="5"/>
        <v>0.75043478260869567</v>
      </c>
      <c r="I83" s="15">
        <f t="shared" si="6"/>
        <v>0.56315236294896032</v>
      </c>
      <c r="J83" s="1">
        <f t="shared" si="3"/>
        <v>0.75</v>
      </c>
      <c r="L83" s="2"/>
      <c r="M83" s="3"/>
    </row>
    <row r="84" spans="1:13" x14ac:dyDescent="0.25">
      <c r="A84" s="14">
        <v>83</v>
      </c>
      <c r="B84" s="4">
        <v>5</v>
      </c>
      <c r="C84" s="5">
        <v>11.5</v>
      </c>
      <c r="D84" s="22">
        <v>14.3</v>
      </c>
      <c r="E84" s="8">
        <v>9.7799999999999994</v>
      </c>
      <c r="F84" s="9">
        <v>3.2</v>
      </c>
      <c r="G84" s="6">
        <f t="shared" si="4"/>
        <v>5.0075798327546578E-2</v>
      </c>
      <c r="H84" s="7">
        <f t="shared" si="5"/>
        <v>0.85043478260869565</v>
      </c>
      <c r="I84" s="15">
        <f t="shared" si="6"/>
        <v>0.72323931947069942</v>
      </c>
      <c r="J84" s="1">
        <f t="shared" ref="J84:J86" si="7">J67</f>
        <v>0.85</v>
      </c>
      <c r="L84" s="2"/>
      <c r="M84" s="3"/>
    </row>
    <row r="85" spans="1:13" x14ac:dyDescent="0.25">
      <c r="A85" s="14">
        <v>84</v>
      </c>
      <c r="B85" s="4">
        <v>5</v>
      </c>
      <c r="C85" s="5">
        <v>11.5</v>
      </c>
      <c r="D85" s="22">
        <v>14.3</v>
      </c>
      <c r="E85" s="8">
        <v>10.93</v>
      </c>
      <c r="F85" s="9">
        <v>1.4</v>
      </c>
      <c r="G85" s="6">
        <f t="shared" si="4"/>
        <v>9.5848207736319597E-3</v>
      </c>
      <c r="H85" s="7">
        <f t="shared" si="5"/>
        <v>0.95043478260869563</v>
      </c>
      <c r="I85" s="15">
        <f t="shared" si="6"/>
        <v>0.90332627599243853</v>
      </c>
      <c r="J85" s="1">
        <f t="shared" si="7"/>
        <v>0.95</v>
      </c>
      <c r="L85" s="2"/>
      <c r="M85" s="3"/>
    </row>
    <row r="86" spans="1:13" ht="15.75" thickBot="1" x14ac:dyDescent="0.3">
      <c r="A86" s="16">
        <v>85</v>
      </c>
      <c r="B86" s="17">
        <v>5</v>
      </c>
      <c r="C86" s="30">
        <v>11.5</v>
      </c>
      <c r="D86" s="31">
        <v>14.3</v>
      </c>
      <c r="E86" s="32">
        <v>11.5</v>
      </c>
      <c r="F86" s="33">
        <v>0</v>
      </c>
      <c r="G86" s="18">
        <f t="shared" si="4"/>
        <v>0</v>
      </c>
      <c r="H86" s="19">
        <f t="shared" si="5"/>
        <v>1</v>
      </c>
      <c r="I86" s="20">
        <f t="shared" si="6"/>
        <v>1</v>
      </c>
      <c r="J86" s="1">
        <f t="shared" si="7"/>
        <v>1</v>
      </c>
      <c r="L86" s="2"/>
      <c r="M86" s="3"/>
    </row>
  </sheetData>
  <pageMargins left="0.26" right="0.23" top="0.32" bottom="0.51" header="0.31496062000000002" footer="0.51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Geroni</dc:creator>
  <cp:lastModifiedBy>Vitoria</cp:lastModifiedBy>
  <cp:lastPrinted>2014-02-12T12:27:46Z</cp:lastPrinted>
  <dcterms:created xsi:type="dcterms:W3CDTF">2014-02-12T11:18:28Z</dcterms:created>
  <dcterms:modified xsi:type="dcterms:W3CDTF">2019-08-15T00:02:31Z</dcterms:modified>
</cp:coreProperties>
</file>